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drawings/drawing2.xml" ContentType="application/vnd.openxmlformats-officedocument.drawing+xml"/>
  <Override PartName="/xl/customProperty41.bin" ContentType="application/vnd.openxmlformats-officedocument.spreadsheetml.customProperty"/>
  <Override PartName="/xl/customProperty42.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ustomProperty43.bin" ContentType="application/vnd.openxmlformats-officedocument.spreadsheetml.customProperty"/>
  <Override PartName="/xl/customProperty44.bin" ContentType="application/vnd.openxmlformats-officedocument.spreadsheetml.customProperty"/>
  <Override PartName="/xl/drawings/drawing4.xml" ContentType="application/vnd.openxmlformats-officedocument.drawing+xml"/>
  <Override PartName="/xl/customProperty45.bin" ContentType="application/vnd.openxmlformats-officedocument.spreadsheetml.customProperty"/>
  <Override PartName="/xl/customProperty46.bin" ContentType="application/vnd.openxmlformats-officedocument.spreadsheetml.customProperty"/>
  <Override PartName="/xl/drawings/drawing5.xml" ContentType="application/vnd.openxmlformats-officedocument.drawing+xml"/>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isbank.is\fs\common\All Divisions\Collaboration\TRE-IR\2019\Q2 2019\Fact Book\"/>
    </mc:Choice>
  </mc:AlternateContent>
  <xr:revisionPtr revIDLastSave="0" documentId="13_ncr:1_{49B88E3E-3015-411F-9FD5-197970F400F7}" xr6:coauthVersionLast="41" xr6:coauthVersionMax="41" xr10:uidLastSave="{00000000-0000-0000-0000-000000000000}"/>
  <workbookProtection workbookAlgorithmName="SHA-512" workbookHashValue="dPJ4F9nyTaVhQCnJ4bUmqr4xSuGdfSotNFmJdygtq8y5eV737eG3H62Zyd4bxDzg6bvOHeWRdvY+FowT2c8rxA==" workbookSaltValue="E6xn5VW+kXxWFdN9nDPVmQ==" workbookSpinCount="100000" lockStructure="1"/>
  <bookViews>
    <workbookView xWindow="28680" yWindow="-120" windowWidth="29040" windowHeight="15840" tabRatio="856" xr2:uid="{00000000-000D-0000-FFFF-FFFF00000000}"/>
  </bookViews>
  <sheets>
    <sheet name="Cover" sheetId="121" r:id="rId1"/>
    <sheet name="Contents" sheetId="126" r:id="rId2"/>
    <sheet name="Investor relations" sheetId="127" r:id="rId3"/>
    <sheet name="KPI 5 Years" sheetId="112" r:id="rId4"/>
    <sheet name="Income statement 5 years" sheetId="108" r:id="rId5"/>
    <sheet name="Balance sheet 5 years" sheetId="109" r:id="rId6"/>
    <sheet name="Net interest income 5 years" sheetId="114" r:id="rId7"/>
    <sheet name="Net fee &amp; commissions 5 years" sheetId="122" r:id="rId8"/>
    <sheet name="Loans to customers 5 years" sheetId="115" r:id="rId9"/>
    <sheet name="Capital_REA 5 years" sheetId="117" r:id="rId10"/>
    <sheet name="KPI 9 quarters" sheetId="111" r:id="rId11"/>
    <sheet name="Income statement 9 quarters" sheetId="107" r:id="rId12"/>
    <sheet name="Balance sheet 9 quarters" sheetId="131" r:id="rId13"/>
    <sheet name="Net interest income 9 quarters" sheetId="113" r:id="rId14"/>
    <sheet name="Net fee &amp; commission 9 quarters" sheetId="123" r:id="rId15"/>
    <sheet name="Loans to customers 9 quarters" sheetId="130" r:id="rId16"/>
    <sheet name="Capital_REA 9 quarters" sheetId="128" r:id="rId17"/>
    <sheet name="Macroeconomics" sheetId="133" r:id="rId18"/>
    <sheet name="Other information" sheetId="129" r:id="rId19"/>
    <sheet name="2017 Summary" sheetId="135" state="hidden" r:id="rId20"/>
    <sheet name="Financial Statements 2016" sheetId="136" state="hidden" r:id="rId21"/>
    <sheet name="Financial Targets 2019" sheetId="138" r:id="rId22"/>
    <sheet name="Ratings" sheetId="213" r:id="rId23"/>
    <sheet name="Pillar 3 Index" sheetId="139" state="hidden" r:id="rId24"/>
    <sheet name="Disclaimer" sheetId="120" r:id="rId25"/>
  </sheets>
  <externalReferences>
    <externalReference r:id="rId26"/>
    <externalReference r:id="rId27"/>
    <externalReference r:id="rId28"/>
    <externalReference r:id="rId29"/>
    <externalReference r:id="rId30"/>
  </externalReferences>
  <definedNames>
    <definedName name="_Hlk536618090" localSheetId="2">'Investor relations'!$A$21</definedName>
    <definedName name="_Hlk536618183" localSheetId="2">'Investor relations'!$A$27</definedName>
    <definedName name="af">[1]Rekstur!$A$3:$H$183</definedName>
    <definedName name="AS2DocOpenMode" hidden="1">"AS2DocumentEdit"</definedName>
    <definedName name="AS2HasNoAutoHeaderFooter">"OFF"</definedName>
    <definedName name="CompNameConsol">[2]Lookup!$B$500:$B$644</definedName>
    <definedName name="ConnectionString">[3]Uppflettitöflur!#REF!</definedName>
    <definedName name="ConsolKeys">[2]Lookup!$A$453:$A$490</definedName>
    <definedName name="match200503">"'200503'!$3:$3"</definedName>
    <definedName name="match200506">"'200506'!$3:$3"</definedName>
    <definedName name="match200509">"'200509'!$3:$3"</definedName>
    <definedName name="period">[1]Setup!$C$2</definedName>
    <definedName name="_xlnm.Print_Area" localSheetId="19">'2017 Summary'!$A$2:$F$22</definedName>
    <definedName name="_xlnm.Print_Area" localSheetId="5">'Balance sheet 5 years'!$A$2:$F$44</definedName>
    <definedName name="_xlnm.Print_Area" localSheetId="12">'Balance sheet 9 quarters'!$A$2:$J$44</definedName>
    <definedName name="_xlnm.Print_Area" localSheetId="9">'Capital_REA 5 years'!$A$2:$F$51</definedName>
    <definedName name="_xlnm.Print_Area" localSheetId="16">'Capital_REA 9 quarters'!$A$2:$J$45</definedName>
    <definedName name="_xlnm.Print_Area" localSheetId="1">Contents!$A$1:$H$50</definedName>
    <definedName name="_xlnm.Print_Area" localSheetId="0">Cover!$A$1:$H$52</definedName>
    <definedName name="_xlnm.Print_Area" localSheetId="24">Disclaimer!$A$2:$F$47</definedName>
    <definedName name="_xlnm.Print_Area" localSheetId="20">'Financial Statements 2016'!$A$1:$G$72</definedName>
    <definedName name="_xlnm.Print_Area" localSheetId="21">'Financial Targets 2019'!$A$2:$G$16</definedName>
    <definedName name="_xlnm.Print_Area" localSheetId="4">'Income statement 5 years'!$A$2:$F$43</definedName>
    <definedName name="_xlnm.Print_Area" localSheetId="11">'Income statement 9 quarters'!$A$2:$J$49</definedName>
    <definedName name="_xlnm.Print_Area" localSheetId="2">'Investor relations'!$A$2:$A$51</definedName>
    <definedName name="_xlnm.Print_Area" localSheetId="3">'KPI 5 Years'!$A$2:$F$47</definedName>
    <definedName name="_xlnm.Print_Area" localSheetId="10">'KPI 9 quarters'!$A$2:$J$44</definedName>
    <definedName name="_xlnm.Print_Area" localSheetId="8">'Loans to customers 5 years'!$A$2:$F$35</definedName>
    <definedName name="_xlnm.Print_Area" localSheetId="15">'Loans to customers 9 quarters'!$A$2:$J$36</definedName>
    <definedName name="_xlnm.Print_Area" localSheetId="17">Macroeconomics!$A$2:$I$65</definedName>
    <definedName name="_xlnm.Print_Area" localSheetId="14">'Net fee &amp; commission 9 quarters'!$A$2:$J$48</definedName>
    <definedName name="_xlnm.Print_Area" localSheetId="7">'Net fee &amp; commissions 5 years'!$A$2:$F$46</definedName>
    <definedName name="_xlnm.Print_Area" localSheetId="6">'Net interest income 5 years'!$A$2:$F$27</definedName>
    <definedName name="_xlnm.Print_Area" localSheetId="13">'Net interest income 9 quarters'!$A$2:$J$30</definedName>
    <definedName name="_xlnm.Print_Area" localSheetId="18">'Other information'!$A$2:$J$47</definedName>
    <definedName name="_xlnm.Print_Area" localSheetId="22">Ratings!$A$1:$K$43</definedName>
    <definedName name="_xlnm.Print_Titles" localSheetId="10">'KPI 9 quarters'!$2:$4</definedName>
    <definedName name="_xlnm.Print_Titles" localSheetId="8">'Loans to customers 5 years'!$2:$4</definedName>
    <definedName name="_xlnm.Print_Titles" localSheetId="15">'Loans to customers 9 quarters'!$2:$4</definedName>
    <definedName name="Rek2010month">[4]Month!$A$19:$P$211</definedName>
    <definedName name="SAPBEXdnldView" hidden="1">"D9Z76EJ4LY44MMQ1ZKT3FA7OJ"</definedName>
    <definedName name="SAPBEXhrIndnt" hidden="1">"Wide"</definedName>
    <definedName name="SAPBEXsysID" hidden="1">"BWP"</definedName>
    <definedName name="SAPCrosstab11">#REF!</definedName>
    <definedName name="SAPsysID" hidden="1">"708C5W7SBKP804JT78WJ0JNKI"</definedName>
    <definedName name="SAPwbID" hidden="1">"ARS"</definedName>
    <definedName name="uppgjman">3</definedName>
    <definedName name="x">[3]Uppflettitöflur!#REF!</definedName>
    <definedName name="xxx">[3]Uppflettitöflur!#REF!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07" l="1"/>
  <c r="B26" i="107" l="1"/>
  <c r="B23" i="107"/>
  <c r="B20" i="107"/>
  <c r="B15" i="107"/>
  <c r="B14" i="107"/>
  <c r="B13" i="107"/>
  <c r="B11" i="107"/>
  <c r="B9" i="107"/>
  <c r="B8" i="107"/>
  <c r="B7" i="107"/>
  <c r="B6" i="107"/>
  <c r="B5" i="107"/>
  <c r="B24" i="112" l="1"/>
  <c r="B5" i="130" l="1"/>
  <c r="B17" i="123"/>
  <c r="B11" i="123"/>
  <c r="B19" i="123" s="1"/>
  <c r="C21" i="113"/>
  <c r="B21" i="113"/>
  <c r="B22" i="111"/>
  <c r="B16" i="107" l="1"/>
  <c r="B14" i="117"/>
  <c r="B21" i="117" s="1"/>
  <c r="B21" i="107" l="1"/>
  <c r="B24" i="107" s="1"/>
  <c r="B27" i="107" s="1"/>
  <c r="B18" i="107"/>
  <c r="B11" i="130"/>
  <c r="B12" i="130"/>
  <c r="B13" i="130"/>
  <c r="B14" i="130"/>
  <c r="B16" i="130"/>
  <c r="B10" i="113"/>
  <c r="B9" i="113"/>
  <c r="B12" i="113" s="1"/>
  <c r="B32" i="131"/>
  <c r="B31" i="131"/>
  <c r="B30" i="131"/>
  <c r="B29" i="131"/>
  <c r="B28" i="131"/>
  <c r="B27" i="131"/>
  <c r="B26" i="131"/>
  <c r="B25" i="131"/>
  <c r="B24" i="131"/>
  <c r="B23" i="131"/>
  <c r="B22" i="131"/>
  <c r="B21" i="131"/>
  <c r="B20" i="131"/>
  <c r="B19" i="131"/>
  <c r="B18" i="131"/>
  <c r="B17" i="131"/>
  <c r="B15" i="131"/>
  <c r="B14" i="131"/>
  <c r="B13" i="131"/>
  <c r="B12" i="131"/>
  <c r="B11" i="131"/>
  <c r="B10" i="131"/>
  <c r="B9" i="131"/>
  <c r="B8" i="131"/>
  <c r="B7" i="131"/>
  <c r="B6" i="131"/>
  <c r="B5" i="131"/>
  <c r="B40" i="111"/>
  <c r="B39" i="111"/>
  <c r="B37" i="111"/>
  <c r="B34" i="111"/>
  <c r="B33" i="111"/>
  <c r="B32" i="111"/>
  <c r="B31" i="111"/>
  <c r="B30" i="111"/>
  <c r="B29" i="111"/>
  <c r="B28" i="111"/>
  <c r="B21" i="111"/>
  <c r="B17" i="111"/>
  <c r="B16" i="111"/>
  <c r="B23" i="113" l="1"/>
  <c r="G10" i="126"/>
  <c r="C24" i="112" l="1"/>
  <c r="B22" i="112"/>
  <c r="B20" i="111" s="1"/>
  <c r="C22" i="112"/>
  <c r="B27" i="112"/>
  <c r="B25" i="111" s="1"/>
  <c r="C27" i="112"/>
  <c r="B40" i="112"/>
  <c r="B38" i="111" s="1"/>
  <c r="C40" i="112"/>
  <c r="D40" i="112"/>
  <c r="B34" i="117" l="1"/>
  <c r="B26" i="115"/>
  <c r="B28" i="115" s="1"/>
  <c r="B15" i="115" l="1"/>
  <c r="B15" i="130" s="1"/>
  <c r="B17" i="122" l="1"/>
  <c r="B11" i="122"/>
  <c r="B19" i="122" l="1"/>
  <c r="B17" i="115"/>
  <c r="B17" i="130" s="1"/>
  <c r="B6" i="128" l="1"/>
  <c r="B7" i="128"/>
  <c r="B8" i="128"/>
  <c r="B9" i="128"/>
  <c r="B10" i="128"/>
  <c r="B11" i="128"/>
  <c r="B12" i="128"/>
  <c r="B13" i="128"/>
  <c r="B14" i="128"/>
  <c r="B17" i="128"/>
  <c r="B18" i="128"/>
  <c r="B19" i="128"/>
  <c r="B20" i="128"/>
  <c r="B21" i="128"/>
  <c r="B24" i="128"/>
  <c r="B25" i="128"/>
  <c r="B26" i="128"/>
  <c r="B27" i="128"/>
  <c r="B28" i="128"/>
  <c r="B29" i="128"/>
  <c r="B30" i="128"/>
  <c r="B33" i="128"/>
  <c r="B34" i="128"/>
  <c r="B35" i="128"/>
  <c r="B5" i="128"/>
  <c r="B6" i="130"/>
  <c r="B7" i="130"/>
  <c r="B8" i="130"/>
  <c r="B9" i="130"/>
  <c r="B10" i="130"/>
  <c r="B21" i="130"/>
  <c r="B22" i="130"/>
  <c r="B23" i="130"/>
  <c r="B24" i="130"/>
  <c r="B25" i="130"/>
  <c r="B26" i="130"/>
  <c r="B27" i="130"/>
  <c r="B28" i="130"/>
  <c r="C9" i="113"/>
  <c r="C12" i="113" s="1"/>
  <c r="C23" i="113" s="1"/>
  <c r="C10" i="113"/>
  <c r="D6" i="107" l="1"/>
  <c r="D5" i="107"/>
  <c r="C28" i="115" l="1"/>
  <c r="C17" i="115"/>
  <c r="C34" i="117" l="1"/>
  <c r="C21" i="114" l="1"/>
  <c r="C23" i="114" s="1"/>
  <c r="D41" i="111" l="1"/>
  <c r="D40" i="111"/>
  <c r="D39" i="111"/>
  <c r="D38" i="111"/>
  <c r="D37" i="111"/>
  <c r="D29" i="111"/>
  <c r="D30" i="111"/>
  <c r="D31" i="111"/>
  <c r="D32" i="111"/>
  <c r="D28" i="111"/>
  <c r="D21" i="111"/>
  <c r="D17" i="111"/>
  <c r="D16" i="111"/>
  <c r="D15" i="111"/>
  <c r="D34" i="111" l="1"/>
  <c r="D33" i="111"/>
  <c r="D25" i="111"/>
  <c r="D22" i="111"/>
  <c r="D20" i="111"/>
  <c r="D20" i="113" l="1"/>
  <c r="D19" i="113"/>
  <c r="D18" i="113"/>
  <c r="D17" i="113"/>
  <c r="D16" i="113"/>
  <c r="D15" i="113"/>
  <c r="D11" i="113"/>
  <c r="D8" i="113"/>
  <c r="D7" i="113"/>
  <c r="D6" i="113"/>
  <c r="D26" i="107"/>
  <c r="D23" i="107"/>
  <c r="D20" i="107"/>
  <c r="D15" i="107"/>
  <c r="D14" i="107"/>
  <c r="D9" i="107"/>
  <c r="D8" i="107"/>
  <c r="D7" i="107"/>
  <c r="D21" i="113" l="1"/>
  <c r="D12" i="113"/>
  <c r="D10" i="107"/>
  <c r="D11" i="107" s="1"/>
  <c r="D23" i="113" l="1"/>
  <c r="E10" i="107"/>
  <c r="E11" i="107" s="1"/>
  <c r="E13" i="107"/>
  <c r="E16" i="107" l="1"/>
  <c r="E18" i="107" s="1"/>
  <c r="E21" i="107" s="1"/>
  <c r="E24" i="107" s="1"/>
  <c r="E27" i="107" s="1"/>
  <c r="D13" i="107"/>
  <c r="D16" i="107" l="1"/>
  <c r="D18" i="107" s="1"/>
  <c r="D21" i="107" s="1"/>
  <c r="D24" i="107" s="1"/>
  <c r="D27" i="107" s="1"/>
  <c r="C7" i="135"/>
  <c r="D24" i="112" l="1"/>
  <c r="H39" i="111" l="1"/>
  <c r="H40" i="111"/>
  <c r="H41" i="111"/>
  <c r="H37" i="111"/>
  <c r="H29" i="111"/>
  <c r="H30" i="111"/>
  <c r="H31" i="111"/>
  <c r="H32" i="111"/>
  <c r="H33" i="111"/>
  <c r="H28" i="111"/>
  <c r="H21" i="111"/>
  <c r="H16" i="107" l="1"/>
  <c r="H12" i="113"/>
  <c r="H10" i="107"/>
  <c r="H11" i="107" s="1"/>
  <c r="H22" i="111"/>
  <c r="H23" i="113" l="1"/>
  <c r="H18" i="107"/>
  <c r="H21" i="107" s="1"/>
  <c r="H24" i="107" s="1"/>
  <c r="H27" i="107" s="1"/>
  <c r="H38" i="111"/>
  <c r="D22" i="112" l="1"/>
  <c r="H20" i="111" s="1"/>
  <c r="D9" i="112" l="1"/>
  <c r="D27" i="112"/>
  <c r="H25" i="111" s="1"/>
  <c r="D36" i="112"/>
  <c r="H34" i="111" s="1"/>
  <c r="D25" i="114" l="1"/>
  <c r="C5" i="135" l="1"/>
  <c r="F18" i="135"/>
  <c r="F17" i="135"/>
  <c r="F16" i="135"/>
  <c r="F15" i="135"/>
  <c r="F14" i="135"/>
  <c r="F13" i="135"/>
  <c r="F12" i="135"/>
  <c r="F9" i="135"/>
  <c r="F8" i="135"/>
  <c r="F7" i="135"/>
  <c r="F6" i="135"/>
  <c r="F5" i="135"/>
  <c r="C20" i="135"/>
  <c r="C19" i="135"/>
  <c r="C18" i="135"/>
  <c r="C17" i="135"/>
  <c r="C16" i="135"/>
  <c r="C13" i="135"/>
  <c r="C12" i="135"/>
  <c r="C11" i="135"/>
  <c r="C10" i="135"/>
  <c r="C6" i="135"/>
  <c r="G11" i="126" l="1"/>
  <c r="G12" i="126" s="1"/>
  <c r="G13" i="126" s="1"/>
  <c r="G14" i="126" s="1"/>
  <c r="G15" i="126" s="1"/>
  <c r="G16" i="126" s="1"/>
  <c r="G20" i="126" l="1"/>
  <c r="G21" i="126" s="1"/>
  <c r="G22" i="126" s="1"/>
  <c r="G23" i="126" s="1"/>
  <c r="G24" i="126" s="1"/>
  <c r="G25" i="126" s="1"/>
  <c r="G26" i="126" s="1"/>
  <c r="G28" i="126" l="1"/>
  <c r="G29" i="126" s="1"/>
  <c r="G30" i="126" s="1"/>
  <c r="G31" i="126" s="1"/>
  <c r="G32" i="126" s="1"/>
  <c r="D12" i="111" l="1"/>
  <c r="D6" i="111" l="1"/>
</calcChain>
</file>

<file path=xl/sharedStrings.xml><?xml version="1.0" encoding="utf-8"?>
<sst xmlns="http://schemas.openxmlformats.org/spreadsheetml/2006/main" count="16985" uniqueCount="445">
  <si>
    <t>Net interest income</t>
  </si>
  <si>
    <t>Net interest margin</t>
  </si>
  <si>
    <t>Other operating income</t>
  </si>
  <si>
    <t>Intangible assets</t>
  </si>
  <si>
    <t>Other assets</t>
  </si>
  <si>
    <t>Investments in associates</t>
  </si>
  <si>
    <t>Other liabilities</t>
  </si>
  <si>
    <t>Loans to credit institutions</t>
  </si>
  <si>
    <t>Loans to customers</t>
  </si>
  <si>
    <t>Subordinated loans</t>
  </si>
  <si>
    <t>Risk weighted assets</t>
  </si>
  <si>
    <t>Individuals</t>
  </si>
  <si>
    <t>Non-performing loans</t>
  </si>
  <si>
    <t>Overdrafts</t>
  </si>
  <si>
    <t>Other loans</t>
  </si>
  <si>
    <t>Interest income</t>
  </si>
  <si>
    <t>Interest expense</t>
  </si>
  <si>
    <t>Tax assets</t>
  </si>
  <si>
    <t>Tier 2 ratio</t>
  </si>
  <si>
    <t>Q1</t>
  </si>
  <si>
    <t>Q2</t>
  </si>
  <si>
    <t>Q3</t>
  </si>
  <si>
    <t>Q4</t>
  </si>
  <si>
    <t>Profitability</t>
  </si>
  <si>
    <t>Efficiency</t>
  </si>
  <si>
    <t xml:space="preserve">Liquidity  </t>
  </si>
  <si>
    <t>Asset quality</t>
  </si>
  <si>
    <t>Financial strength</t>
  </si>
  <si>
    <t>Equity as % of total assets</t>
  </si>
  <si>
    <t>Real estate</t>
  </si>
  <si>
    <t>ISK million</t>
  </si>
  <si>
    <t>Net fee and commission income</t>
  </si>
  <si>
    <t>Fee and commission income</t>
  </si>
  <si>
    <t>Fee and commission expense</t>
  </si>
  <si>
    <t>Income statement - 5 year summary</t>
  </si>
  <si>
    <t>Income statement - 9 quarter summary</t>
  </si>
  <si>
    <t>Balance sheet - 5 year summary</t>
  </si>
  <si>
    <t>Cash and balances with Central Bank</t>
  </si>
  <si>
    <t>Earnings per share</t>
  </si>
  <si>
    <t>Net interest margin on total assets</t>
  </si>
  <si>
    <t>Capital</t>
  </si>
  <si>
    <t>Net interest income - 9 quarter summary</t>
  </si>
  <si>
    <t>Net interest income - 5 year summary</t>
  </si>
  <si>
    <t>Loans to customers - 5 year summary</t>
  </si>
  <si>
    <t>Retained earnings</t>
  </si>
  <si>
    <t>Total Tier 1 capital</t>
  </si>
  <si>
    <t>Disclaimer</t>
  </si>
  <si>
    <t>CET 1 ratio</t>
  </si>
  <si>
    <t>Capital adequacy ratio</t>
  </si>
  <si>
    <t>Share of profit or loss of associates</t>
  </si>
  <si>
    <t>Other net operating income</t>
  </si>
  <si>
    <t>Total operating income</t>
  </si>
  <si>
    <t>Administrative expenses</t>
  </si>
  <si>
    <t>Contribution to the Depositors' and Investors' Guarantee Fund</t>
  </si>
  <si>
    <t>Bank tax</t>
  </si>
  <si>
    <t>Total operating expenses</t>
  </si>
  <si>
    <t>Profit before tax</t>
  </si>
  <si>
    <t>Profit for the year from continuing operations</t>
  </si>
  <si>
    <t>Profit for the year</t>
  </si>
  <si>
    <t>Non-controlling interests</t>
  </si>
  <si>
    <t>Derivatives</t>
  </si>
  <si>
    <t>Bonds and debt instruments</t>
  </si>
  <si>
    <t>Shares and equity instruments</t>
  </si>
  <si>
    <t>Property and equipment</t>
  </si>
  <si>
    <t>Total Assets</t>
  </si>
  <si>
    <t>Derivative instruments and short positions</t>
  </si>
  <si>
    <t>Deposits from customers</t>
  </si>
  <si>
    <t>Debt issued and other borrowed funds</t>
  </si>
  <si>
    <t>Total Liabilities</t>
  </si>
  <si>
    <t>Share capital</t>
  </si>
  <si>
    <t>Share premium</t>
  </si>
  <si>
    <t>Total equity attributable to the equity holders of Íslandsbanki hf.</t>
  </si>
  <si>
    <t>Total Equity</t>
  </si>
  <si>
    <t>Total Liabilities and Equity</t>
  </si>
  <si>
    <t>Interest income:</t>
  </si>
  <si>
    <t>Financial assets designated at fair value through profit or loss</t>
  </si>
  <si>
    <t>Total interest income</t>
  </si>
  <si>
    <t>Interest expense:</t>
  </si>
  <si>
    <t>Deposits from credit institutions and Central Bank</t>
  </si>
  <si>
    <t>Other interest expense</t>
  </si>
  <si>
    <t>Total interest expense</t>
  </si>
  <si>
    <t>Interest spread (as the ratio of net interest income to the average carrying amount of total assets)</t>
  </si>
  <si>
    <t>Commerce and services</t>
  </si>
  <si>
    <t>Construction</t>
  </si>
  <si>
    <t>Energy</t>
  </si>
  <si>
    <t>Financial services</t>
  </si>
  <si>
    <t>Industrial and transportation</t>
  </si>
  <si>
    <t>Investment companies</t>
  </si>
  <si>
    <t>Public sector and non-profit organisations</t>
  </si>
  <si>
    <t>Seafood</t>
  </si>
  <si>
    <t>Loans to customers before collective impairment allowance</t>
  </si>
  <si>
    <t>Collective impairment allowance</t>
  </si>
  <si>
    <t>Ordinary share capital</t>
  </si>
  <si>
    <t xml:space="preserve">Other regulatory adjustments </t>
  </si>
  <si>
    <t>Tier 2 capital</t>
  </si>
  <si>
    <t>Qualifying subordinated liabilities</t>
  </si>
  <si>
    <t>Total regulatory capital</t>
  </si>
  <si>
    <t xml:space="preserve"> - due to credit risk</t>
  </si>
  <si>
    <t xml:space="preserve"> - due to market risk:</t>
  </si>
  <si>
    <t xml:space="preserve">     Market risk, trading book</t>
  </si>
  <si>
    <t xml:space="preserve">     Currency risk FX</t>
  </si>
  <si>
    <t xml:space="preserve"> - due to operational risk</t>
  </si>
  <si>
    <t>Profit for the period from continuing operations</t>
  </si>
  <si>
    <t>Net foreign exchange (loss) gain</t>
  </si>
  <si>
    <t xml:space="preserve">Profit for the period </t>
  </si>
  <si>
    <t>Assets</t>
  </si>
  <si>
    <t>Total assets</t>
  </si>
  <si>
    <t>Cost-to-income ratio*</t>
  </si>
  <si>
    <t>Liquidity coverage ratio (LCR)</t>
  </si>
  <si>
    <t>Deposit-to-loan ratio</t>
  </si>
  <si>
    <t>Customer deposits-to-loans to customers ratio</t>
  </si>
  <si>
    <t>Number of FTE´s at period end - Consolidated</t>
  </si>
  <si>
    <t>Number of FTE´s at period end - Parent co.</t>
  </si>
  <si>
    <t>Asset management</t>
  </si>
  <si>
    <t>Payment processing</t>
  </si>
  <si>
    <t>Loans and guarantees</t>
  </si>
  <si>
    <t>Other fees and commissions income</t>
  </si>
  <si>
    <t>Total fees and commission income</t>
  </si>
  <si>
    <t>Commission expenses:</t>
  </si>
  <si>
    <t>Brokerage</t>
  </si>
  <si>
    <t>Clearing and settlement</t>
  </si>
  <si>
    <t>Other commission expenses</t>
  </si>
  <si>
    <t>Total commission expenses</t>
  </si>
  <si>
    <t>Fee and commission income:</t>
  </si>
  <si>
    <t>Net fee &amp; commission income - 5 year summary</t>
  </si>
  <si>
    <t>Other fee and commission income</t>
  </si>
  <si>
    <t>Total fee and commission income</t>
  </si>
  <si>
    <t>Cost-to-income ratio**</t>
  </si>
  <si>
    <t>* Core income is defined as net interest income plus net fee &amp; commission income</t>
  </si>
  <si>
    <t>Return on equity (after tax)</t>
  </si>
  <si>
    <t>Number of branches at period end</t>
  </si>
  <si>
    <t>Term deposits %  of total deposits</t>
  </si>
  <si>
    <t>LTV on mortgages to individuals</t>
  </si>
  <si>
    <t>CET1 ratio</t>
  </si>
  <si>
    <t>Net fee and commission - 9 quarter summary</t>
  </si>
  <si>
    <t xml:space="preserve">Contents </t>
  </si>
  <si>
    <t>Key performance indicators</t>
  </si>
  <si>
    <t>Income statement</t>
  </si>
  <si>
    <t xml:space="preserve">Net fee &amp; commissions </t>
  </si>
  <si>
    <t>Head of Investor Relations</t>
  </si>
  <si>
    <t>Investor relations web-site</t>
  </si>
  <si>
    <t>Basic earnings per share from profit for the year</t>
  </si>
  <si>
    <t>Investor relations information</t>
  </si>
  <si>
    <t>USD</t>
  </si>
  <si>
    <t>GBP</t>
  </si>
  <si>
    <t>EUR</t>
  </si>
  <si>
    <t>DKK</t>
  </si>
  <si>
    <t>SEK</t>
  </si>
  <si>
    <t>CHF</t>
  </si>
  <si>
    <t>Balance sheet</t>
  </si>
  <si>
    <t>Deposits from Central Bank and credit institutions</t>
  </si>
  <si>
    <t>Tax liabilities</t>
  </si>
  <si>
    <t>Other information</t>
  </si>
  <si>
    <t>Reserve coverage ratio</t>
  </si>
  <si>
    <t xml:space="preserve">Loans to customers - by product </t>
  </si>
  <si>
    <t>Mortgages</t>
  </si>
  <si>
    <t>Liquidity coverage ratio (LCR) -  Foreign currencies</t>
  </si>
  <si>
    <t>Net stable funding ratio (NSFR) - All currencies</t>
  </si>
  <si>
    <t>Net stable funding ratio (NSFR) - Foreign currencies</t>
  </si>
  <si>
    <t>Loans to customers - 9 quarter summary</t>
  </si>
  <si>
    <t>Balance sheet - 9 quarter summary</t>
  </si>
  <si>
    <t>Leverage ratio</t>
  </si>
  <si>
    <t>Adjustment to eligible capital liabilities</t>
  </si>
  <si>
    <t>Capital ratios</t>
  </si>
  <si>
    <t>Page</t>
  </si>
  <si>
    <t>Income tax expense</t>
  </si>
  <si>
    <t>Capital leases</t>
  </si>
  <si>
    <t>Contents</t>
  </si>
  <si>
    <t>Macroeconomics</t>
  </si>
  <si>
    <t>YoY change, %</t>
  </si>
  <si>
    <t>GDP growth</t>
  </si>
  <si>
    <t>Total investment</t>
  </si>
  <si>
    <t>Business investment</t>
  </si>
  <si>
    <t>Residential investment</t>
  </si>
  <si>
    <t>Personal consumption</t>
  </si>
  <si>
    <t>Unemployment rate, % of workforce</t>
  </si>
  <si>
    <t>Current account, % of GDP</t>
  </si>
  <si>
    <t>International investment position, % of GDP</t>
  </si>
  <si>
    <t>Gross general govt. debt, % of GDP</t>
  </si>
  <si>
    <t>Household debt, gross, % of GDP</t>
  </si>
  <si>
    <t>Corporate debt, gross, % of GDP</t>
  </si>
  <si>
    <t>Inflation</t>
  </si>
  <si>
    <t>Residential real estate price index</t>
  </si>
  <si>
    <t>Wages</t>
  </si>
  <si>
    <t>Real wages</t>
  </si>
  <si>
    <t>ISK index, average</t>
  </si>
  <si>
    <t>Long-term nominal yield</t>
  </si>
  <si>
    <t>Long-term real yield</t>
  </si>
  <si>
    <t>PROFITABILITY</t>
  </si>
  <si>
    <t>EFFICIENCY</t>
  </si>
  <si>
    <t>General credit risk adjustments</t>
  </si>
  <si>
    <t>Operating Income</t>
  </si>
  <si>
    <t>Profit after tax</t>
  </si>
  <si>
    <t>Total capital ratio</t>
  </si>
  <si>
    <t>Liquidity coverage ratio</t>
  </si>
  <si>
    <t>Financial highlights 2016</t>
  </si>
  <si>
    <t>ISK billion</t>
  </si>
  <si>
    <t>Earnings per share from continuing operations</t>
  </si>
  <si>
    <t>ROE 15% CET1 (regular operations)</t>
  </si>
  <si>
    <t>2Q17</t>
  </si>
  <si>
    <t>Chapter 1</t>
  </si>
  <si>
    <t>Íslandsbanki’s major subsidiaries at year-end 2016.</t>
  </si>
  <si>
    <t>Chapter 3</t>
  </si>
  <si>
    <t xml:space="preserve">Breakdown of the capital base at year-end 2016 and 2015 (ISK m). Consolidated.	</t>
  </si>
  <si>
    <t>Pillar 1 capital requirements, RWA and capital ratios at year-end 2016 and 2015 (ISK m). Consolidated.</t>
  </si>
  <si>
    <t>Changes in risk-weighted-assets (ISK bn). Consolidated.</t>
  </si>
  <si>
    <t>The breakdown of the Minimum Capital Requirement</t>
  </si>
  <si>
    <t>Implementation plan for the CRD IV capital buffers.</t>
  </si>
  <si>
    <t>Exhibit 3: Proportional split of allocated capital in 2016. Parent.</t>
  </si>
  <si>
    <t xml:space="preserve">Leverage ratio and RWA over total assets (ISK bn). Consolidated. </t>
  </si>
  <si>
    <t>Chapter 4</t>
  </si>
  <si>
    <t>Methods used to assess the default risk of different obligor types, approximate number of obligors and relative size of exposure at year-end 2016. Parent.</t>
  </si>
  <si>
    <t>Average long-term PD levels per risk class for the different rating models.</t>
  </si>
  <si>
    <t>Observed default frequency (ODF) and predicted probability of default by risk class for individuals in 2016, results for 2015 shown for comparison.</t>
  </si>
  <si>
    <t>Observed default frequency (ODF) and predicted probability of default by risk class for small companies in 2016, results for 2015 shown for comparison.</t>
  </si>
  <si>
    <t>Exposure at default (EAD), loss rate, severity, loss given default (LGD) and expected loss (EL) for various asset classes at year-end 2016. Only the performing part of the portfolio is considered here. Parent.</t>
  </si>
  <si>
    <t>The main sources of credit risk.</t>
  </si>
  <si>
    <t>The main sources for credit risk at year-end 2016 and 2015 (ISK bn). Consolidated.</t>
  </si>
  <si>
    <t>Asset risk at year-end 2016 and 2015 (carrying amount, ISK bn). Consolidated.</t>
  </si>
  <si>
    <t>Cash and balances with the Central Bank and loans to credit institutions at year-end 2016 and 2015, with ratings based on Standard &amp; Poor’s ratings or equivalent (carrying amount, ISK bn). Consolidated.</t>
  </si>
  <si>
    <t>Bonds and debt instruments at year-end 2016 and 2015, with ratings based on Standard &amp; Poor’s ratings or equivalent (carrying amount, ISK bn). Consolidated.</t>
  </si>
  <si>
    <t>Credit exposure by country and obligor type at year-end 2016 with 2015 for comparison (carrying amount, ISK bn). Parent.</t>
  </si>
  <si>
    <t>The main sources of changes in carrying amount from year-end 2015 to year-end 2016. Outstanding loans that are refinanced within the Bank are shown both as an increase and a decrease in the carrying amount. Regular instalments, pre-payments and loans that are fully repaid are all shown as instalments in this chart. The effect of facilities that do not have a fixed repayment schedule such as overdrafts and credit cards is in Other changes. (ISK bn). Consolidated.</t>
  </si>
  <si>
    <t>Currency composition of loans to customers at year-end 2016 (carrying amount, ISK bn). Consolidated.</t>
  </si>
  <si>
    <t xml:space="preserve">Currency composition of loans to customers at year-end 2010–2016 (percentage of portfolio). Consolidated. </t>
  </si>
  <si>
    <t>Breakdown of loans to individuals by product type and number of days past due at year-end 2016 (carrying amount, ISK bn). Consolidated.</t>
  </si>
  <si>
    <t>Loans to individuals broken down by past due status at year-end 2010–2016 (carrying amount). Consolidated.</t>
  </si>
  <si>
    <t>Breakdown of the mortgage portfolio by the LTV calculated for each property, year-end 2016 and 2015 (carrying amount, ISK bn). Consolidated.</t>
  </si>
  <si>
    <t>Breakdown of the mortgage portfolio by LTV bands, year-end 2016 and 2015 (carrying amount, ISK bn). See main text for further explanation. Consolidated.</t>
  </si>
  <si>
    <t xml:space="preserve">Loans to individuals by LTV bands and product type at year-end 2016 (ISK bn). Consolidated. </t>
  </si>
  <si>
    <t>Loans to companies broken down by number of days past due at year-end 2010–2016 (carrying amount). Consolidated.</t>
  </si>
  <si>
    <t>Loans to companies by sector and by number of days past due at year-end 2016 (carrying amount, ISK bn). Consolidated.</t>
  </si>
  <si>
    <t>Loans to companies by LTV bands and industry sector at year-end 2016 (ISK bn). Real estate and construction have a similar LTV distribution and are combined here in one column. The sectors that are combined as Other sectors here are Energy, Financial services and Investment companies. Consolidated.</t>
  </si>
  <si>
    <t>The continuous LTV distribution of the loan portfolio by type of underlying asset at year-end 2016 (ISK bn). Consolidated.</t>
  </si>
  <si>
    <t>Financial effect of allocated collateral at year-end 2016 (ISK bn). Consolidated.</t>
  </si>
  <si>
    <t>Loans to customers by risk groups and past due status at year-end 2016 (carrying amount, ISK bn). Consolidated.</t>
  </si>
  <si>
    <t>Loans to individuals by risk groups and number of days past due at year-end 2016 (carrying amount, ISK bn). Consolidated.</t>
  </si>
  <si>
    <t>Loans to companies by risk groups and number of days past due at year-end 2016 (carrying amount, ISK bn). Consolidated.</t>
  </si>
  <si>
    <t>Migration of risk classes in the year 2016 (carrying amount, ISK bn). Consolidated.</t>
  </si>
  <si>
    <t xml:space="preserve">Definition of the Bank’s non-performing ratio indicated with the shaded items. </t>
  </si>
  <si>
    <t>The Bank’s non-performing loans ratio as defined in Exhibit 4.30. Comparison between Íslandsbanki and over 50 large European banks. Data for the European banks not available after 2015. Source: Íslandsbanki and the European Banking Authority (EBA).</t>
  </si>
  <si>
    <t>Breakdown of gross and net credit exposure of defaulted exposures at year-end 2016 (ISK bn). Consolidated.</t>
  </si>
  <si>
    <t>Change in stock of defaulted loans, gross carrying value (ISK bn). Consolidated.</t>
  </si>
  <si>
    <t>Forbearance measures during the year 2016 (carrying amount, ISK bn). Consolidated.</t>
  </si>
  <si>
    <t>Assets of disposal groups classified as held for sale at year-end 2013–2016 (carrying amount, ISK bn). Consolidated.</t>
  </si>
  <si>
    <t>Repossessed collateral at year-end 2016 and 2015 (ISK bn). Consolidated.</t>
  </si>
  <si>
    <t>Number of repossessed and sold vehicles (left hand axis) and vehicles for sale (right hand axis) at quarter-end 2014 to 2016. Consolidated.</t>
  </si>
  <si>
    <t>Number of repossessed and sold residential properties (left hand axis) and residential properties for sale (right hand axis) at quarter-end 2014 to 2016 Consolidated.</t>
  </si>
  <si>
    <t>Residential properties held for sale at year-end 2016 and 2015 (number). Consolidated.</t>
  </si>
  <si>
    <t xml:space="preserve">Exposure, risk weights, flow between exposure classes (outflow due to financial collateral and corresponding inflow) and risk-weighted assets per asset class at year-end 2016 (ISK m). Consolidated. </t>
  </si>
  <si>
    <r>
      <t>Development of the average CO</t>
    </r>
    <r>
      <rPr>
        <vertAlign val="subscript"/>
        <sz val="10"/>
        <color theme="1"/>
        <rFont val="Arial"/>
        <family val="2"/>
      </rPr>
      <t>2</t>
    </r>
    <r>
      <rPr>
        <sz val="10"/>
        <color theme="1"/>
        <rFont val="Arial"/>
        <family val="2"/>
      </rPr>
      <t xml:space="preserve"> emission rate of cars that the Bank has financed.</t>
    </r>
  </si>
  <si>
    <t>Chapter 5</t>
  </si>
  <si>
    <t>Market risk exposure and market risk appetite as percentage of Tier 1 Capital, average positions. Consolidated.</t>
  </si>
  <si>
    <t>Market risk trading book exposure in 2016 and 2015 (ISK m). Consolidated.</t>
  </si>
  <si>
    <t>Market risk banking book exposure at year-end 2016 and 2015 (ISK m). Consolidated.</t>
  </si>
  <si>
    <t>Shares, equity instruments (excluding equity hedges) and investments in associates at year-end 2016 and 2015 (ISK m). Consolidated.</t>
  </si>
  <si>
    <t>Origin of government issued bills and BPV in the Bank’s liquidity portfolio (ISK m) at year-end 2016 and 2015. Consolidated.</t>
  </si>
  <si>
    <t>Bonds and debt instruments in the trading portfolio at year-end 2016 and 2015 (ISK m). Consolidated.</t>
  </si>
  <si>
    <t>Interest rate reset periods in the banking book at year-end 2016 (ISK bn). Consolidated.</t>
  </si>
  <si>
    <t>Monthly development of interest rate risk in the banking book in 2016 (weighted adverse BPV in ISK m). Consolidated and parent.</t>
  </si>
  <si>
    <t>Monthly development of the banking book inflation imbalance in 2016 (ISK bn). Consolidated and parent.</t>
  </si>
  <si>
    <t>Monthly development of the currency imbalance in 2016 (ISK bn). Consolidated and parent.</t>
  </si>
  <si>
    <t>Market value of equities and bonds used for hedging at year-end 2016 and year-end 2015 (ISK m). Consolidated.</t>
  </si>
  <si>
    <t>Derivatives assets and liabilities and their notional value at year-end 2016 (ISK m). Consolidated.</t>
  </si>
  <si>
    <t>Chapter 6</t>
  </si>
  <si>
    <t>Development of the liquidity ratios. Consolidated and parent.</t>
  </si>
  <si>
    <t>Composition and amount of liquidity back-up (ISK bn). Consolidated.</t>
  </si>
  <si>
    <t>Deposit development from year-end 2013 to 2016 (ISK bn). Consolidated.</t>
  </si>
  <si>
    <t>Breakdown of the components underlying the Group’s NSFR in 2016 (ISK bn). Consolidated.</t>
  </si>
  <si>
    <t>Composition of deposits by LCR categories, term and the proportion classified as Available Stable Funding at year-end 2016 (ISK m). Consolidated.</t>
  </si>
  <si>
    <t>Development of the deposit concentration throughout 2016 (ISK bn). Consolidated.</t>
  </si>
  <si>
    <t>Maturity profile of long-term funding (ISK bn). Parent.</t>
  </si>
  <si>
    <t>Terms of outstanding bonds issued by the Bank. The covered bond amounts shown exclude the bonds reserved for securities. Parent.</t>
  </si>
  <si>
    <t>Íslandsbanki’s credit rating history.</t>
  </si>
  <si>
    <t>Development of asset encumbrance as a percentage of total assets. Consolidated.</t>
  </si>
  <si>
    <t>Chapter 7</t>
  </si>
  <si>
    <t>Number of loss events in 2015–2016 based on Basel event categories. Parent.</t>
  </si>
  <si>
    <t>Loss amounts in 2015–2016 based on Basel event categories. Parent.</t>
  </si>
  <si>
    <t>Total remuneration for the Board of Directors and the Executive Board broken down by fixed and performance-based remuneration (ISK m).</t>
  </si>
  <si>
    <t>1.2</t>
  </si>
  <si>
    <t>3.1</t>
  </si>
  <si>
    <t>3.2</t>
  </si>
  <si>
    <t>3.3</t>
  </si>
  <si>
    <t>3.4</t>
  </si>
  <si>
    <t>3.5</t>
  </si>
  <si>
    <t>3.8</t>
  </si>
  <si>
    <t>3.9</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</si>
  <si>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</si>
  <si>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</si>
  <si>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</si>
  <si>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</si>
  <si>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</si>
  <si>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</si>
  <si>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</si>
  <si>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</si>
  <si>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</si>
  <si>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</si>
  <si>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</si>
  <si>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</si>
  <si>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</si>
  <si>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</si>
  <si>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</si>
  <si>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</si>
  <si>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</si>
  <si>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</si>
  <si>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</si>
  <si>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</si>
  <si>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</si>
  <si>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</si>
  <si>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</si>
  <si>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</si>
  <si>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</si>
  <si>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</si>
  <si>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</si>
  <si>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</si>
  <si>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</si>
  <si>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</si>
  <si>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</si>
  <si>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</si>
  <si>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</si>
  <si>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</si>
  <si>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</si>
  <si>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</si>
  <si>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</si>
  <si>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</si>
  <si>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</si>
  <si>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</si>
  <si>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5.2</t>
  </si>
  <si>
    <t>5.3</t>
  </si>
  <si>
    <t>5.4</t>
  </si>
  <si>
    <t>5.5</t>
  </si>
  <si>
    <t>5.6</t>
  </si>
  <si>
    <t>5.7</t>
  </si>
  <si>
    <t>5.8</t>
  </si>
  <si>
    <t>5.9</t>
  </si>
  <si>
    <t>5.10</t>
  </si>
  <si>
    <t>5.11</t>
  </si>
  <si>
    <t>5.12</t>
  </si>
  <si>
    <t>5.13</t>
  </si>
  <si>
    <t>6.5</t>
  </si>
  <si>
    <t>6.6</t>
  </si>
  <si>
    <t>6.7</t>
  </si>
  <si>
    <t>6.8</t>
  </si>
  <si>
    <t>6.9</t>
  </si>
  <si>
    <t>6.10</t>
  </si>
  <si>
    <t>6.13</t>
  </si>
  <si>
    <t>6.14</t>
  </si>
  <si>
    <t>6.15</t>
  </si>
  <si>
    <t>6.16</t>
  </si>
  <si>
    <t>7.1</t>
  </si>
  <si>
    <t>7.2</t>
  </si>
  <si>
    <t/>
  </si>
  <si>
    <t>8.1</t>
  </si>
  <si>
    <t>PILLAR 3 REPORT INDEX (click on page reference for information).</t>
  </si>
  <si>
    <t>Financial targets</t>
  </si>
  <si>
    <t>Ratings</t>
  </si>
  <si>
    <t>Overview</t>
  </si>
  <si>
    <t>9 Quarters review</t>
  </si>
  <si>
    <t>Central bank policy rate (1W)</t>
  </si>
  <si>
    <t>Core income / total operating income*</t>
  </si>
  <si>
    <t>Investment banking and brokerage</t>
  </si>
  <si>
    <t>Macroeconomics - summary</t>
  </si>
  <si>
    <t>Risk exposure amount / Total assets</t>
  </si>
  <si>
    <t>Risk exposure amount</t>
  </si>
  <si>
    <t>Total risk exposure amount</t>
  </si>
  <si>
    <t>Risk exposure amount / total assets</t>
  </si>
  <si>
    <t>Loans to customers (ISKm)</t>
  </si>
  <si>
    <t>Risk exposure amount (ISKm)</t>
  </si>
  <si>
    <t>3Q17</t>
  </si>
  <si>
    <t>Gunnar Sveinn Magnússon</t>
  </si>
  <si>
    <t>Capital and risk exposure amount</t>
  </si>
  <si>
    <t>4Q17</t>
  </si>
  <si>
    <t>Íslandsbanki 2017</t>
  </si>
  <si>
    <t>Email: ir@islandsbanki.is</t>
  </si>
  <si>
    <t>1Q18</t>
  </si>
  <si>
    <t>Fair value changes due to own credit standing</t>
  </si>
  <si>
    <t>Net impairment on financial assets</t>
  </si>
  <si>
    <t>Profit before net impairment on financial assets</t>
  </si>
  <si>
    <t>Financial assets mandatorily at fair value through profit or loss</t>
  </si>
  <si>
    <t xml:space="preserve">Loans at amortised cost </t>
  </si>
  <si>
    <t>Debt issued and other borrowed funds at fair value through profit and loss</t>
  </si>
  <si>
    <t>Debt issued and other borrowed funds at amortised cost</t>
  </si>
  <si>
    <t xml:space="preserve"> - due to credit valuation adjustment</t>
  </si>
  <si>
    <t>2Q18</t>
  </si>
  <si>
    <t>Financial assets held for trading</t>
  </si>
  <si>
    <t>.</t>
  </si>
  <si>
    <t>3Q18</t>
  </si>
  <si>
    <t>ROE 16% CET1 (regular operations)</t>
  </si>
  <si>
    <t>Total CET1 capital</t>
  </si>
  <si>
    <t>Total capital base</t>
  </si>
  <si>
    <t>*** Numbers exclude seasonal employees</t>
  </si>
  <si>
    <t>4Q18</t>
  </si>
  <si>
    <t>Phone: +354 440 4665</t>
  </si>
  <si>
    <t>Further information</t>
  </si>
  <si>
    <t>Dial-in details and presentations will be sent out to registered participants prior to the call.</t>
  </si>
  <si>
    <t>All materials relating to the Bank’s financial results, together with information on the financial calendar and silent periods,</t>
  </si>
  <si>
    <t>Financial calendar</t>
  </si>
  <si>
    <t>The Bank plans to publish its annual and interim statements on the following dates:</t>
  </si>
  <si>
    <t xml:space="preserve">Please note that these dates are subject to change. </t>
  </si>
  <si>
    <t xml:space="preserve">Please register by sending an e-mail to: ir@islandsbanki.is </t>
  </si>
  <si>
    <t>Investor relations</t>
  </si>
  <si>
    <t>IR contact</t>
  </si>
  <si>
    <t>Key performance indicators - 5 years</t>
  </si>
  <si>
    <t>Net foreign exchange gain (loss)</t>
  </si>
  <si>
    <t>Reserves</t>
  </si>
  <si>
    <t>-</t>
  </si>
  <si>
    <t>Credit cards</t>
  </si>
  <si>
    <t>Capital and risk exposure amount - 5 year summary</t>
  </si>
  <si>
    <t>Key performance indicators - 9 quarters</t>
  </si>
  <si>
    <t>1Q19</t>
  </si>
  <si>
    <t>Number of FTEs at period end - Consolidated***</t>
  </si>
  <si>
    <t>Liquidity coverage ratio (LCR) - All currencies</t>
  </si>
  <si>
    <t>Term deposits % of total deposits</t>
  </si>
  <si>
    <t>Customer deposits-to-customer loans ratio</t>
  </si>
  <si>
    <t>** Cost income ratio excludes bank tax and expenditure deemed as one-off</t>
  </si>
  <si>
    <t>* Cost income ratio excludes bank tax and expenditure deemed as one-off.</t>
  </si>
  <si>
    <t>Number of FTEs at period end - Consolidated**</t>
  </si>
  <si>
    <t>Number of FTEs at period end - Parent co.**</t>
  </si>
  <si>
    <t>** Numbers exclude seasonal employees</t>
  </si>
  <si>
    <t>https://www.islandsbanki.is/en/landing/about/investor-relations</t>
  </si>
  <si>
    <t xml:space="preserve">can be found here: https://www.islandsbanki.is/en/landing/about/investor-relations </t>
  </si>
  <si>
    <t>Return on assets</t>
  </si>
  <si>
    <t>2Q19</t>
  </si>
  <si>
    <t>1H19</t>
  </si>
  <si>
    <t>Investor call in English at 9:00 AM (GMT) on Thursday 1 August 2019</t>
  </si>
  <si>
    <t xml:space="preserve">The Bank will host an investor call in English at 9.00 GMT on Thursday, 1 August. </t>
  </si>
  <si>
    <t xml:space="preserve">The call will start with a short macro update on the Icelandic economy, followed by a review of the financial results and Q&amp;A. </t>
  </si>
  <si>
    <t xml:space="preserve">Registration to the meeting is required. </t>
  </si>
  <si>
    <t>Q4/Annual 2019 results — 12 February 2020</t>
  </si>
  <si>
    <t>Annual General Meeting — 19 March 2020</t>
  </si>
  <si>
    <t>Q1/2020 results — 6 May 2020</t>
  </si>
  <si>
    <t>Q2/2020 results — 29 July 2020</t>
  </si>
  <si>
    <t>Q3/2020 results — 28 October 2020</t>
  </si>
  <si>
    <t>Q3/2019 results — 30 October 2019</t>
  </si>
  <si>
    <t xml:space="preserve">Other </t>
  </si>
  <si>
    <t>Currencies</t>
  </si>
  <si>
    <t xml:space="preserve">Currencies </t>
  </si>
  <si>
    <t>Number of FTEs at period end - Parent***</t>
  </si>
  <si>
    <t xml:space="preserve">Net financial income (expense) </t>
  </si>
  <si>
    <t>Discontinued operations, net of income tax</t>
  </si>
  <si>
    <t>Other fee and commission expense</t>
  </si>
  <si>
    <t>Total fee and commission expense</t>
  </si>
  <si>
    <t>Market participants meeting in Icelandic at 10.30 GMT on Thursday 1 August 2019</t>
  </si>
  <si>
    <t xml:space="preserve">A meeting with market participants in Icelandic will take place on 1 August. </t>
  </si>
  <si>
    <t>The presentation will take place at the Íslandsbanki headquarters, Hagasmári 3, 9 floor, 201 Kópavogur.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</si>
</sst>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164" formatCode="_-* #,##0_-;\-* #,##0_-;_-* &quot;-&quot;_-;_-@_-"/>
    <numFmt numFmtId="165" formatCode="_-* #,##0.00_-;\-* #,##0.00_-;_-* &quot;-&quot;??_-;_-@_-"/>
    <numFmt numFmtId="166" formatCode="#,##0\ &quot;kr&quot;;[Red]\-#,##0\ &quot;kr&quot;"/>
    <numFmt numFmtId="167" formatCode="_-* #,##0.00\ &quot;kr&quot;_-;\-* #,##0.00\ &quot;kr&quot;_-;_-* &quot;-&quot;??\ &quot;kr&quot;_-;_-@_-"/>
    <numFmt numFmtId="168" formatCode="_-* #,##0.00\ _k_r_-;\-* #,##0.00\ _k_r_-;_-* &quot;-&quot;??\ _k_r_-;_-@_-"/>
    <numFmt numFmtId="169" formatCode="_(* #,##0.00_);_(* \(#,##0.00\);_(* &quot;-&quot;??_);_(@_)"/>
    <numFmt numFmtId="170" formatCode="0.0%"/>
    <numFmt numFmtId="171" formatCode="@\ *."/>
    <numFmt numFmtId="172" formatCode="\(#,##0\);#,##0_)"/>
    <numFmt numFmtId="173" formatCode="#,##0,_);\(#,##0,\)"/>
    <numFmt numFmtId="174" formatCode="\(#,##0,\);#,##0,_)"/>
    <numFmt numFmtId="175" formatCode="#,##0,;\(#,##0,\);0;@"/>
    <numFmt numFmtId="176" formatCode="#,##0;\(#,##0\);0;@"/>
    <numFmt numFmtId="177" formatCode="m\/d\/yy\ h:mm"/>
    <numFmt numFmtId="178" formatCode="m\/d"/>
    <numFmt numFmtId="179" formatCode="\(#,##0.00\);#,##0.00_)"/>
    <numFmt numFmtId="180" formatCode="\ \ \ @"/>
    <numFmt numFmtId="181" formatCode="\ \ \ @\ *."/>
    <numFmt numFmtId="182" formatCode="\ \ \ \ \ \ @"/>
    <numFmt numFmtId="183" formatCode="\ \ \ \ \ \ \ \ \ @\ *."/>
    <numFmt numFmtId="184" formatCode="\ \ \ \ \ \ @\ *."/>
    <numFmt numFmtId="185" formatCode="\ \ \ \ \ \ \ \ \ @"/>
    <numFmt numFmtId="186" formatCode="#,##0\ &quot;$&quot;_);[Red]\(* #,##0\ &quot;$&quot;\)"/>
    <numFmt numFmtId="187" formatCode="#,##0\ \ ;[Red]\(* #,##0\ \)"/>
    <numFmt numFmtId="188" formatCode="#,##0.00%\ ;[Red]\(#,##0.00%\)"/>
    <numFmt numFmtId="189" formatCode="#,##0\ \ ;\(* #,##0\ \)"/>
    <numFmt numFmtId="190" formatCode="#,##0\ ;[Red]\(* #,##0\)"/>
    <numFmt numFmtId="191" formatCode="#,##0\ ;\(#,##0\);&quot;-&quot;\ "/>
    <numFmt numFmtId="192" formatCode="0\ \ "/>
    <numFmt numFmtId="193" formatCode="0.0%;\(0.0%\)"/>
    <numFmt numFmtId="194" formatCode="dd\.mmmm\.yyyy"/>
    <numFmt numFmtId="195" formatCode="#,##0\ &quot;£&quot;_);[Red]\(* #,##0\ &quot;£&quot;\)"/>
    <numFmt numFmtId="196" formatCode="0%;\(0%\)"/>
    <numFmt numFmtId="197" formatCode="#,##0_);\(#,##0_)"/>
    <numFmt numFmtId="198" formatCode="#,##0.\-"/>
    <numFmt numFmtId="199" formatCode="#,##0,,;[Blue]\-#,##0,,"/>
    <numFmt numFmtId="200" formatCode="#,##0,,;[Red]\-#,##0,,"/>
    <numFmt numFmtId="201" formatCode="#,##0;[Red]&quot;-&quot;#,##0"/>
    <numFmt numFmtId="202" formatCode="[$-409]dd/mmm/yy;@"/>
    <numFmt numFmtId="203" formatCode="[$-101041D]###\ ###\ ###\ ###\ ###\ ###\ ###\ ###\ ###\ ###\ ###\ ###\ ###\ ##0.000\ 000"/>
    <numFmt numFmtId="204" formatCode="[$-409]d/mmm/yyyy;@"/>
    <numFmt numFmtId="205" formatCode="#,##0.0%;\(#,##0.0%\);&quot;-&quot;"/>
    <numFmt numFmtId="206" formatCode="_(* #,##0_);_(* \(#,##0\);_(* &quot;-&quot;??_);_(@_)"/>
    <numFmt numFmtId="207" formatCode="0.0"/>
    <numFmt numFmtId="208" formatCode="#,##0\ ;[Red]\(#,##0\)"/>
    <numFmt numFmtId="209" formatCode="#,##0\ ;\(\ #,##0\);\ \ &quot;-&quot;_ ;_ @_ "/>
  </numFmts>
  <fonts count="110">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b/>
      <sz val="10"/>
      <color theme="0"/>
      <name val="Calibri"/>
      <family val="2"/>
      <scheme val="minor"/>
    </font>
    <font>
      <sz val="8"/>
      <color theme="1"/>
      <name val="Arial"/>
      <family val="2"/>
    </font>
    <font>
      <sz val="9"/>
      <color theme="1"/>
      <name val="Arial"/>
      <family val="2"/>
    </font>
    <font>
      <b/>
      <sz val="9"/>
      <color theme="1"/>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5"/>
      <name val="Calibri"/>
      <family val="2"/>
      <scheme val="minor"/>
    </font>
    <font>
      <sz val="8"/>
      <name val="Arial"/>
      <family val="2"/>
    </font>
    <font>
      <b/>
      <sz val="10"/>
      <color theme="0"/>
      <name val="Arial"/>
      <family val="2"/>
    </font>
    <font>
      <b/>
      <sz val="11"/>
      <color theme="1"/>
      <name val="Arial"/>
      <family val="2"/>
    </font>
    <font>
      <b/>
      <sz val="10"/>
      <color theme="1"/>
      <name val="Arial"/>
      <family val="2"/>
    </font>
    <font>
      <b/>
      <sz val="8"/>
      <color theme="1"/>
      <name val="Arial"/>
      <family val="2"/>
    </font>
    <font>
      <i/>
      <sz val="8"/>
      <color rgb="FF221E1F"/>
      <name val="Arial"/>
      <family val="2"/>
    </font>
    <font>
      <sz val="7"/>
      <color theme="1"/>
      <name val="Arial"/>
      <family val="2"/>
    </font>
    <font>
      <b/>
      <sz val="10"/>
      <name val="Calibri"/>
      <family val="2"/>
      <scheme val="minor"/>
    </font>
    <font>
      <b/>
      <sz val="8"/>
      <name val="Arial"/>
      <family val="2"/>
    </font>
    <font>
      <b/>
      <sz val="15"/>
      <name val="Arial"/>
      <family val="2"/>
    </font>
    <font>
      <u/>
      <sz val="11"/>
      <color theme="1"/>
      <name val="Arial"/>
      <family val="2"/>
    </font>
    <font>
      <sz val="10"/>
      <color theme="1"/>
      <name val="Arial"/>
      <family val="2"/>
    </font>
    <font>
      <u/>
      <sz val="11"/>
      <color theme="10"/>
      <name val="Calibri"/>
      <family val="2"/>
      <scheme val="minor"/>
    </font>
    <font>
      <u/>
      <sz val="11"/>
      <name val="Arial"/>
      <family val="2"/>
    </font>
    <font>
      <u/>
      <sz val="10"/>
      <name val="Arial"/>
      <family val="2"/>
    </font>
    <font>
      <sz val="11"/>
      <color rgb="FF000000"/>
      <name val="Calibri"/>
      <family val="2"/>
    </font>
    <font>
      <sz val="36"/>
      <color theme="1"/>
      <name val="Arial"/>
      <family val="2"/>
    </font>
    <font>
      <b/>
      <sz val="18"/>
      <color rgb="FFA8191E"/>
      <name val="Arial"/>
      <family val="2"/>
    </font>
    <font>
      <sz val="11"/>
      <color rgb="FF000000"/>
      <name val="Calibri"/>
      <family val="2"/>
      <scheme val="minor"/>
    </font>
    <font>
      <vertAlign val="subscript"/>
      <sz val="10"/>
      <color theme="1"/>
      <name val="Arial"/>
      <family val="2"/>
    </font>
    <font>
      <u/>
      <sz val="11"/>
      <name val="Calibri"/>
      <family val="2"/>
      <scheme val="minor"/>
    </font>
    <font>
      <sz val="14"/>
      <color theme="1"/>
      <name val="Arial"/>
      <family val="2"/>
    </font>
    <font>
      <u/>
      <sz val="11"/>
      <color theme="10"/>
      <name val="Arial"/>
      <family val="2"/>
    </font>
    <font>
      <b/>
      <sz val="14"/>
      <color rgb="FF221E1F"/>
      <name val="Arial"/>
      <family val="2"/>
    </font>
    <font>
      <sz val="14"/>
      <color theme="1" tint="0.499984740745262"/>
      <name val="Arial"/>
      <family val="2"/>
    </font>
    <font>
      <sz val="12"/>
      <color rgb="FFC00000"/>
      <name val="Arial"/>
      <family val="2"/>
    </font>
    <font>
      <sz val="14"/>
      <color rgb="FFA6A6A6"/>
      <name val="Arial"/>
      <family val="2"/>
    </font>
    <font>
      <sz val="14"/>
      <color rgb="FFC00000"/>
      <name val="Arial"/>
      <family val="2"/>
    </font>
    <font>
      <sz val="14"/>
      <color rgb="FF221E1F"/>
      <name val="Arial"/>
      <family val="2"/>
    </font>
    <font>
      <sz val="11"/>
      <color rgb="FF000000"/>
      <name val="Arial"/>
      <family val="2"/>
    </font>
    <font>
      <b/>
      <sz val="10"/>
      <color rgb="FFA51932"/>
      <name val="Arial"/>
      <family val="2"/>
    </font>
    <font>
      <sz val="13.2"/>
      <color rgb="FFA8191E"/>
      <name val="Arial"/>
      <family val="2"/>
    </font>
    <font>
      <b/>
      <sz val="14"/>
      <color theme="1"/>
      <name val="Arial"/>
      <family val="2"/>
    </font>
    <font>
      <sz val="6"/>
      <color rgb="FF7F7F7F"/>
      <name val="Arial"/>
      <family val="2"/>
    </font>
    <font>
      <sz val="11"/>
      <color rgb="FF1F497D"/>
      <name val="Calibri"/>
      <family val="2"/>
      <scheme val="minor"/>
    </font>
    <font>
      <u/>
      <sz val="11"/>
      <color rgb="FF006167"/>
      <name val="Arial"/>
      <family val="2"/>
    </font>
    <font>
      <b/>
      <sz val="12"/>
      <color rgb="FFFFFFFF"/>
      <name val="Trebuchet MS"/>
      <family val="2"/>
    </font>
    <font>
      <sz val="10"/>
      <color theme="1"/>
      <name val="TT Norms"/>
    </font>
    <font>
      <sz val="10"/>
      <color rgb="FFDC1E35"/>
      <name val="TT Norms"/>
    </font>
    <font>
      <b/>
      <sz val="9"/>
      <name val="Arial"/>
      <family val="2"/>
    </font>
    <font>
      <u/>
      <sz val="11"/>
      <color theme="10"/>
      <name val="TT Norms"/>
    </font>
    <font>
      <sz val="11"/>
      <color theme="1"/>
      <name val="TT Norms"/>
    </font>
    <font>
      <b/>
      <sz val="15"/>
      <name val="TT Norms"/>
    </font>
    <font>
      <b/>
      <sz val="10"/>
      <color theme="0"/>
      <name val="TT Norms"/>
    </font>
    <font>
      <b/>
      <sz val="8"/>
      <color theme="1"/>
      <name val="TT Norms"/>
    </font>
    <font>
      <sz val="8"/>
      <color theme="1"/>
      <name val="TT Norms"/>
    </font>
    <font>
      <b/>
      <sz val="12"/>
      <color theme="1"/>
      <name val="TT Norms"/>
    </font>
    <font>
      <sz val="9"/>
      <color theme="1"/>
      <name val="TT Norms"/>
    </font>
    <font>
      <u/>
      <sz val="10"/>
      <color theme="10"/>
      <name val="TT Norms"/>
    </font>
    <font>
      <u/>
      <sz val="10"/>
      <color theme="1"/>
      <name val="TT Norms"/>
    </font>
    <font>
      <sz val="11"/>
      <color rgb="FF1F497D"/>
      <name val="Arial"/>
      <family val="2"/>
    </font>
    <font>
      <sz val="8"/>
      <color rgb="FFFF0000"/>
      <name val="Arial"/>
      <family val="2"/>
    </font>
    <font>
      <b/>
      <sz val="8"/>
      <color rgb="FFFF0000"/>
      <name val="Arial"/>
      <family val="2"/>
    </font>
    <font>
      <sz val="10"/>
      <color rgb="FFFF0000"/>
      <name val="Arial"/>
      <family val="2"/>
    </font>
  </fonts>
  <fills count="54">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DC1E35"/>
        <bgColor indexed="64"/>
      </patternFill>
    </fill>
  </fills>
  <borders count="36">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medium">
        <color rgb="FFA8191E"/>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right style="thin">
        <color theme="0" tint="-0.14996795556505021"/>
      </right>
      <top/>
      <bottom style="thin">
        <color theme="0" tint="-0.14993743705557422"/>
      </bottom>
      <diagonal/>
    </border>
    <border>
      <left/>
      <right/>
      <top/>
      <bottom style="thick">
        <color rgb="FFA8191E"/>
      </bottom>
      <diagonal/>
    </border>
    <border>
      <left/>
      <right/>
      <top/>
      <bottom style="medium">
        <color rgb="FFDC1E35"/>
      </bottom>
      <diagonal/>
    </border>
  </borders>
  <cellStyleXfs count="30825">
    <xf numFmtId="0" fontId="0" fillId="0" borderId="0"/>
    <xf numFmtId="9" fontId="1" fillId="0" borderId="0" applyFont="0" applyFill="0" applyBorder="0" applyAlignment="0" applyProtection="0"/>
    <xf numFmtId="37"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4" fillId="0" borderId="0" applyFill="0" applyBorder="0" applyAlignment="0" applyProtection="0"/>
    <xf numFmtId="176" fontId="4" fillId="0" borderId="0" applyFill="0" applyBorder="0" applyAlignment="0" applyProtection="0"/>
    <xf numFmtId="0" fontId="5" fillId="0" borderId="0" applyNumberFormat="0" applyFill="0" applyBorder="0" applyAlignment="0" applyProtection="0"/>
    <xf numFmtId="177" fontId="6" fillId="0" borderId="0" applyFill="0" applyBorder="0" applyProtection="0"/>
    <xf numFmtId="177" fontId="6" fillId="0" borderId="3" applyFill="0" applyProtection="0"/>
    <xf numFmtId="177" fontId="6" fillId="0" borderId="4" applyFill="0" applyProtection="0"/>
    <xf numFmtId="177" fontId="6" fillId="0" borderId="0" applyFill="0" applyBorder="0" applyProtection="0"/>
    <xf numFmtId="178" fontId="6" fillId="0" borderId="0" applyFill="0" applyBorder="0" applyProtection="0"/>
    <xf numFmtId="178" fontId="6" fillId="0" borderId="3" applyFill="0" applyProtection="0"/>
    <xf numFmtId="178" fontId="6" fillId="0" borderId="4" applyFill="0" applyProtection="0"/>
    <xf numFmtId="178" fontId="6" fillId="0" borderId="0" applyFill="0" applyBorder="0" applyProtection="0"/>
    <xf numFmtId="39" fontId="3" fillId="0" borderId="0" applyFont="0" applyFill="0" applyBorder="0" applyAlignment="0" applyProtection="0"/>
    <xf numFmtId="179" fontId="3" fillId="0" borderId="0" applyFont="0" applyFill="0" applyBorder="0" applyAlignment="0" applyProtection="0"/>
    <xf numFmtId="180" fontId="7" fillId="0" borderId="0"/>
    <xf numFmtId="181" fontId="7" fillId="0" borderId="0">
      <alignment horizontal="centerContinuous"/>
    </xf>
    <xf numFmtId="182" fontId="8" fillId="0" borderId="0"/>
    <xf numFmtId="183" fontId="7" fillId="0" borderId="0">
      <alignment horizontal="centerContinuous"/>
    </xf>
    <xf numFmtId="171" fontId="2" fillId="0" borderId="0" applyFont="0" applyFill="0" applyBorder="0" applyProtection="0">
      <alignment horizontal="centerContinuous"/>
    </xf>
    <xf numFmtId="180" fontId="2" fillId="0" borderId="0" applyFont="0" applyFill="0" applyBorder="0" applyAlignment="0" applyProtection="0"/>
    <xf numFmtId="181" fontId="2" fillId="0" borderId="0" applyFont="0" applyFill="0" applyBorder="0" applyProtection="0">
      <alignment horizontal="centerContinuous"/>
    </xf>
    <xf numFmtId="182" fontId="2" fillId="0" borderId="0" applyFont="0" applyFill="0" applyBorder="0" applyAlignment="0" applyProtection="0"/>
    <xf numFmtId="184" fontId="2" fillId="0" borderId="0" applyFont="0" applyFill="0" applyBorder="0" applyProtection="0">
      <alignment horizontal="centerContinuous"/>
    </xf>
    <xf numFmtId="185" fontId="2" fillId="0" borderId="0" applyFont="0" applyFill="0" applyBorder="0" applyAlignment="0" applyProtection="0"/>
    <xf numFmtId="183" fontId="2" fillId="0" borderId="0" applyFont="0" applyFill="0" applyBorder="0" applyProtection="0">
      <alignment horizontal="centerContinuous"/>
    </xf>
    <xf numFmtId="186" fontId="8" fillId="0" borderId="0" applyFont="0" applyFill="0" applyBorder="0" applyAlignment="0" applyProtection="0"/>
    <xf numFmtId="187" fontId="9" fillId="0" borderId="0"/>
    <xf numFmtId="171" fontId="7" fillId="0" borderId="0">
      <alignment horizontal="centerContinuous"/>
    </xf>
    <xf numFmtId="49" fontId="10" fillId="0" borderId="0" applyFill="0" applyBorder="0" applyProtection="0">
      <alignment horizontal="center"/>
    </xf>
    <xf numFmtId="188" fontId="6" fillId="0" borderId="0" applyFont="0" applyFill="0" applyBorder="0" applyAlignment="0" applyProtection="0"/>
    <xf numFmtId="189" fontId="2" fillId="0" borderId="1" applyNumberFormat="0" applyFont="0" applyFill="0" applyAlignment="0" applyProtection="0"/>
    <xf numFmtId="187" fontId="2" fillId="0" borderId="5" applyNumberFormat="0" applyFont="0" applyFill="0" applyAlignment="0" applyProtection="0"/>
    <xf numFmtId="189" fontId="2" fillId="0" borderId="2" applyNumberFormat="0" applyFont="0" applyFill="0" applyAlignment="0" applyProtection="0"/>
    <xf numFmtId="189" fontId="2" fillId="0" borderId="6" applyNumberFormat="0" applyFont="0" applyFill="0" applyAlignment="0" applyProtection="0"/>
    <xf numFmtId="190" fontId="11" fillId="0" borderId="7"/>
    <xf numFmtId="172" fontId="10" fillId="0" borderId="4" applyFill="0" applyAlignment="0" applyProtection="0"/>
    <xf numFmtId="173" fontId="10" fillId="0" borderId="4" applyFill="0" applyAlignment="0" applyProtection="0"/>
    <xf numFmtId="174" fontId="10" fillId="0" borderId="4" applyFill="0" applyAlignment="0" applyProtection="0"/>
    <xf numFmtId="175"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7" fontId="14" fillId="0" borderId="0" applyNumberFormat="0" applyFill="0" applyBorder="0" applyProtection="0">
      <alignment horizontal="centerContinuous"/>
    </xf>
    <xf numFmtId="192" fontId="2" fillId="0" borderId="0" applyFont="0" applyFill="0" applyBorder="0" applyAlignment="0" applyProtection="0"/>
    <xf numFmtId="192" fontId="2"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ont="0" applyFill="0" applyBorder="0" applyAlignment="0" applyProtection="0"/>
    <xf numFmtId="0" fontId="19" fillId="0" borderId="0" applyFont="0" applyFill="0" applyBorder="0" applyAlignment="0" applyProtection="0"/>
    <xf numFmtId="194" fontId="8" fillId="0" borderId="0" applyFont="0" applyFill="0" applyBorder="0" applyAlignment="0" applyProtection="0"/>
    <xf numFmtId="15" fontId="8" fillId="0" borderId="0" applyFont="0" applyFill="0" applyBorder="0" applyAlignment="0" applyProtection="0"/>
    <xf numFmtId="14" fontId="20"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21" fillId="0" borderId="0"/>
    <xf numFmtId="0" fontId="22" fillId="0" borderId="10" applyNumberFormat="0" applyAlignment="0" applyProtection="0">
      <alignment horizontal="left" vertical="center"/>
    </xf>
    <xf numFmtId="0" fontId="22" fillId="0" borderId="9">
      <alignment horizontal="left" vertical="center"/>
    </xf>
    <xf numFmtId="171" fontId="2" fillId="0" borderId="0" applyFont="0" applyFill="0" applyBorder="0" applyProtection="0">
      <alignment horizontal="centerContinuous"/>
    </xf>
    <xf numFmtId="181" fontId="2" fillId="0" borderId="0" applyFont="0" applyFill="0" applyBorder="0" applyProtection="0">
      <alignment horizontal="centerContinuous"/>
    </xf>
    <xf numFmtId="180" fontId="2" fillId="0" borderId="0" applyFont="0" applyFill="0" applyBorder="0" applyAlignment="0" applyProtection="0"/>
    <xf numFmtId="184" fontId="2" fillId="0" borderId="0" applyFont="0" applyFill="0" applyBorder="0" applyProtection="0">
      <alignment horizontal="centerContinuous"/>
    </xf>
    <xf numFmtId="182" fontId="2" fillId="0" borderId="0" applyFont="0" applyFill="0" applyBorder="0" applyAlignment="0" applyProtection="0"/>
    <xf numFmtId="183" fontId="2" fillId="0" borderId="0" applyFont="0" applyFill="0" applyBorder="0" applyProtection="0">
      <alignment horizontal="centerContinuous"/>
    </xf>
    <xf numFmtId="185" fontId="2" fillId="0" borderId="0" applyFont="0" applyFill="0" applyBorder="0" applyAlignment="0" applyProtection="0"/>
    <xf numFmtId="195" fontId="8"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xf numFmtId="0" fontId="19" fillId="0" borderId="0"/>
    <xf numFmtId="0"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87" fontId="2" fillId="0" borderId="5" applyNumberFormat="0" applyFont="0" applyFill="0" applyAlignment="0" applyProtection="0"/>
    <xf numFmtId="0" fontId="19" fillId="0" borderId="0"/>
    <xf numFmtId="49" fontId="20" fillId="0" borderId="0" applyFill="0" applyBorder="0" applyAlignment="0"/>
    <xf numFmtId="0" fontId="20" fillId="0" borderId="0" applyFill="0" applyBorder="0" applyAlignment="0"/>
    <xf numFmtId="197" fontId="19" fillId="0" borderId="0" applyFill="0" applyBorder="0" applyAlignment="0"/>
    <xf numFmtId="198" fontId="2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4" fillId="17" borderId="0" applyNumberFormat="0" applyBorder="0" applyAlignment="0" applyProtection="0"/>
    <xf numFmtId="0" fontId="26" fillId="2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3" fillId="0" borderId="0" applyFont="0" applyFill="0" applyBorder="0" applyAlignment="0" applyProtection="0"/>
    <xf numFmtId="0" fontId="19" fillId="0" borderId="0"/>
    <xf numFmtId="0" fontId="19" fillId="0" borderId="0"/>
    <xf numFmtId="0" fontId="19" fillId="0" borderId="0"/>
    <xf numFmtId="174" fontId="3" fillId="0" borderId="0" applyFont="0" applyFill="0" applyBorder="0" applyAlignment="0" applyProtection="0"/>
    <xf numFmtId="0" fontId="19" fillId="0" borderId="0"/>
    <xf numFmtId="0" fontId="19" fillId="0" borderId="0"/>
    <xf numFmtId="0" fontId="19" fillId="0" borderId="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19" fillId="0" borderId="0"/>
    <xf numFmtId="0" fontId="19" fillId="0" borderId="0"/>
    <xf numFmtId="0" fontId="1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3"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19" fillId="0" borderId="0" applyFont="0" applyFill="0" applyBorder="0" applyAlignment="0" applyProtection="0"/>
    <xf numFmtId="0" fontId="19" fillId="0" borderId="0"/>
    <xf numFmtId="0" fontId="5" fillId="0" borderId="0" applyNumberFormat="0" applyFill="0" applyBorder="0" applyAlignment="0" applyProtection="0"/>
    <xf numFmtId="0" fontId="19" fillId="0" borderId="0"/>
    <xf numFmtId="177" fontId="6" fillId="0" borderId="0" applyFill="0" applyBorder="0" applyProtection="0"/>
    <xf numFmtId="0" fontId="19" fillId="0" borderId="0"/>
    <xf numFmtId="177" fontId="6" fillId="0" borderId="3" applyFill="0" applyProtection="0"/>
    <xf numFmtId="0" fontId="19" fillId="0" borderId="0"/>
    <xf numFmtId="177" fontId="6" fillId="0" borderId="4" applyFill="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4"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5"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4" fontId="20" fillId="0" borderId="0" applyFill="0" applyBorder="0" applyAlignment="0"/>
    <xf numFmtId="0" fontId="19" fillId="0" borderId="0"/>
    <xf numFmtId="178" fontId="6" fillId="0" borderId="0" applyFill="0" applyBorder="0" applyProtection="0"/>
    <xf numFmtId="0" fontId="19" fillId="0" borderId="0"/>
    <xf numFmtId="178" fontId="6" fillId="0" borderId="3" applyFill="0" applyProtection="0"/>
    <xf numFmtId="0" fontId="19" fillId="0" borderId="0"/>
    <xf numFmtId="178" fontId="6" fillId="0" borderId="4" applyFill="0" applyProtection="0"/>
    <xf numFmtId="0" fontId="19" fillId="0" borderId="0"/>
    <xf numFmtId="0" fontId="19" fillId="0" borderId="0"/>
    <xf numFmtId="0" fontId="19" fillId="0" borderId="0"/>
    <xf numFmtId="179" fontId="3" fillId="0" borderId="0" applyFont="0" applyFill="0" applyBorder="0" applyAlignment="0" applyProtection="0"/>
    <xf numFmtId="0" fontId="19" fillId="0" borderId="0"/>
    <xf numFmtId="0" fontId="19" fillId="0" borderId="0"/>
    <xf numFmtId="0" fontId="1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10" applyNumberFormat="0" applyAlignment="0" applyProtection="0">
      <alignment horizontal="left" vertical="center"/>
    </xf>
    <xf numFmtId="0" fontId="19" fillId="0" borderId="0"/>
    <xf numFmtId="0" fontId="22" fillId="0" borderId="9">
      <alignment horizontal="lef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7" fillId="0" borderId="0"/>
    <xf numFmtId="0" fontId="19" fillId="0" borderId="0"/>
    <xf numFmtId="181"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2" fontId="8"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1"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1"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2" fillId="0" borderId="0" applyFont="0" applyFill="0" applyBorder="0" applyAlignment="0" applyProtection="0"/>
    <xf numFmtId="0" fontId="19" fillId="0" borderId="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4"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2" fontId="2" fillId="0" borderId="0" applyFont="0" applyFill="0" applyBorder="0" applyAlignment="0" applyProtection="0"/>
    <xf numFmtId="0" fontId="19"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5" fontId="2" fillId="0" borderId="0" applyFont="0" applyFill="0" applyBorder="0" applyAlignment="0" applyProtection="0"/>
    <xf numFmtId="0" fontId="19" fillId="0" borderId="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5"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7"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0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1"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9" fontId="10" fillId="0" borderId="0" applyFill="0" applyBorder="0" applyProtection="0">
      <alignment horizontal="center"/>
    </xf>
    <xf numFmtId="0" fontId="19" fillId="0" borderId="0"/>
    <xf numFmtId="188" fontId="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6"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7" fontId="2" fillId="0" borderId="5"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9" fontId="2" fillId="0" borderId="2"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9" fontId="2" fillId="0" borderId="6" applyNumberFormat="0" applyFont="0" applyFill="0" applyAlignment="0" applyProtection="0"/>
    <xf numFmtId="189" fontId="2" fillId="0" borderId="1" applyNumberFormat="0" applyFont="0" applyFill="0" applyAlignment="0" applyProtection="0"/>
    <xf numFmtId="189" fontId="2" fillId="0" borderId="1" applyNumberFormat="0" applyFont="0" applyFill="0" applyAlignment="0" applyProtection="0"/>
    <xf numFmtId="189" fontId="2" fillId="0" borderId="1" applyNumberFormat="0" applyFont="0" applyFill="0" applyAlignment="0" applyProtection="0"/>
    <xf numFmtId="189" fontId="2" fillId="0" borderId="1"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9" fontId="20" fillId="0" borderId="0" applyFill="0" applyBorder="0" applyAlignment="0"/>
    <xf numFmtId="0" fontId="19" fillId="0" borderId="0"/>
    <xf numFmtId="0" fontId="20"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7"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8"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0" fontId="11" fillId="0" borderId="7"/>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10" fillId="0" borderId="4" applyFill="0" applyAlignment="0" applyProtection="0"/>
    <xf numFmtId="173" fontId="10" fillId="0" borderId="4" applyFill="0" applyAlignment="0" applyProtection="0"/>
    <xf numFmtId="173" fontId="10" fillId="0" borderId="4" applyFill="0" applyAlignment="0" applyProtection="0"/>
    <xf numFmtId="173" fontId="10" fillId="0" borderId="4" applyFill="0" applyAlignment="0" applyProtection="0"/>
    <xf numFmtId="173"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8"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7" fontId="14" fillId="0" borderId="0" applyNumberForma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8" applyNumberFormat="0" applyFill="0" applyProtection="0">
      <alignment horizontal="centerContinuous"/>
    </xf>
    <xf numFmtId="0" fontId="1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91" fontId="31" fillId="0" borderId="0">
      <alignment horizontal="right"/>
    </xf>
    <xf numFmtId="191" fontId="31" fillId="0" borderId="2">
      <alignment horizontal="right"/>
    </xf>
    <xf numFmtId="171" fontId="31" fillId="0" borderId="0">
      <alignment horizontal="center"/>
      <protection locked="0"/>
    </xf>
    <xf numFmtId="0" fontId="31" fillId="0" borderId="0">
      <alignment horizontal="left"/>
    </xf>
    <xf numFmtId="0" fontId="31" fillId="0" borderId="0">
      <alignment horizontal="right"/>
    </xf>
    <xf numFmtId="0" fontId="31" fillId="0" borderId="0">
      <alignment horizontal="center"/>
    </xf>
    <xf numFmtId="171" fontId="32" fillId="0" borderId="0"/>
    <xf numFmtId="0" fontId="33" fillId="0" borderId="0" applyNumberForma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0" applyNumberFormat="0" applyBorder="0" applyAlignment="0" applyProtection="0"/>
    <xf numFmtId="0" fontId="40" fillId="29" borderId="14" applyNumberFormat="0" applyAlignment="0" applyProtection="0"/>
    <xf numFmtId="0" fontId="41" fillId="30" borderId="15" applyNumberFormat="0" applyAlignment="0" applyProtection="0"/>
    <xf numFmtId="0" fontId="42" fillId="30" borderId="14" applyNumberFormat="0" applyAlignment="0" applyProtection="0"/>
    <xf numFmtId="0" fontId="43" fillId="0" borderId="16" applyNumberFormat="0" applyFill="0" applyAlignment="0" applyProtection="0"/>
    <xf numFmtId="0" fontId="27" fillId="31" borderId="17" applyNumberFormat="0" applyAlignment="0" applyProtection="0"/>
    <xf numFmtId="0" fontId="30" fillId="0" borderId="0" applyNumberFormat="0" applyFill="0" applyBorder="0" applyAlignment="0" applyProtection="0"/>
    <xf numFmtId="0" fontId="1" fillId="32" borderId="18" applyNumberFormat="0" applyFont="0" applyAlignment="0" applyProtection="0"/>
    <xf numFmtId="0" fontId="44" fillId="0" borderId="0" applyNumberFormat="0" applyFill="0" applyBorder="0" applyAlignment="0" applyProtection="0"/>
    <xf numFmtId="0" fontId="28" fillId="0" borderId="19" applyNumberFormat="0" applyFill="0" applyAlignment="0" applyProtection="0"/>
    <xf numFmtId="0" fontId="24" fillId="3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 fillId="5" borderId="0" applyNumberFormat="0" applyBorder="0" applyAlignment="0" applyProtection="0"/>
    <xf numFmtId="0" fontId="1"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1" fillId="39" borderId="0" applyNumberFormat="0" applyBorder="0" applyAlignment="0" applyProtection="0"/>
    <xf numFmtId="0" fontId="1" fillId="6"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 fillId="42" borderId="0" applyNumberFormat="0" applyBorder="0" applyAlignment="0" applyProtection="0"/>
    <xf numFmtId="0" fontId="1" fillId="7"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1" fillId="8" borderId="0" applyNumberFormat="0" applyBorder="0" applyAlignment="0" applyProtection="0"/>
    <xf numFmtId="0" fontId="1"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4" fillId="48" borderId="0" applyNumberFormat="0" applyBorder="0" applyAlignment="0" applyProtection="0"/>
    <xf numFmtId="0" fontId="51" fillId="49" borderId="7">
      <alignment wrapText="1"/>
    </xf>
    <xf numFmtId="168" fontId="19" fillId="0" borderId="0" applyFont="0" applyFill="0" applyBorder="0" applyAlignment="0" applyProtection="0"/>
    <xf numFmtId="167" fontId="19" fillId="0" borderId="0" applyFont="0" applyFill="0" applyBorder="0" applyAlignment="0" applyProtection="0"/>
    <xf numFmtId="0" fontId="45" fillId="0" borderId="0"/>
    <xf numFmtId="202" fontId="45" fillId="0" borderId="0"/>
    <xf numFmtId="0" fontId="47" fillId="50" borderId="20" applyFont="0" applyBorder="0">
      <alignment horizontal="center" wrapText="1"/>
    </xf>
    <xf numFmtId="0" fontId="5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0" fillId="29" borderId="14" applyNumberFormat="0" applyAlignment="0" applyProtection="0"/>
    <xf numFmtId="0" fontId="52" fillId="21" borderId="0" applyNumberFormat="0" applyBorder="0" applyAlignment="0" applyProtection="0"/>
    <xf numFmtId="202" fontId="19" fillId="0" borderId="0"/>
    <xf numFmtId="0" fontId="19" fillId="0" borderId="0">
      <alignment wrapText="1"/>
    </xf>
    <xf numFmtId="0" fontId="1" fillId="0" borderId="0"/>
    <xf numFmtId="0" fontId="1" fillId="0" borderId="0"/>
    <xf numFmtId="202" fontId="19" fillId="0" borderId="0"/>
    <xf numFmtId="204" fontId="19" fillId="0" borderId="0"/>
    <xf numFmtId="202" fontId="19" fillId="0" borderId="0"/>
    <xf numFmtId="203" fontId="1" fillId="0" borderId="0"/>
    <xf numFmtId="203" fontId="1" fillId="0" borderId="0"/>
    <xf numFmtId="0" fontId="54" fillId="0" borderId="0"/>
    <xf numFmtId="203" fontId="19" fillId="0" borderId="0"/>
    <xf numFmtId="0" fontId="25" fillId="0" borderId="0"/>
    <xf numFmtId="0" fontId="49" fillId="0" borderId="0"/>
    <xf numFmtId="202" fontId="19" fillId="0" borderId="0"/>
    <xf numFmtId="203" fontId="19" fillId="0" borderId="0">
      <alignment wrapText="1"/>
    </xf>
    <xf numFmtId="202" fontId="19" fillId="0" borderId="0"/>
    <xf numFmtId="0" fontId="19" fillId="0" borderId="0"/>
    <xf numFmtId="0" fontId="54" fillId="0" borderId="0"/>
    <xf numFmtId="0" fontId="54" fillId="0" borderId="0"/>
    <xf numFmtId="202" fontId="54" fillId="0" borderId="0"/>
    <xf numFmtId="0" fontId="54" fillId="0" borderId="0"/>
    <xf numFmtId="0" fontId="54" fillId="0" borderId="0"/>
    <xf numFmtId="0" fontId="54" fillId="0" borderId="0"/>
    <xf numFmtId="0" fontId="54" fillId="0" borderId="0"/>
    <xf numFmtId="0" fontId="54" fillId="0" borderId="0"/>
    <xf numFmtId="0" fontId="54" fillId="0" borderId="0"/>
    <xf numFmtId="202" fontId="54" fillId="0" borderId="0"/>
    <xf numFmtId="202" fontId="54" fillId="0" borderId="0"/>
    <xf numFmtId="0"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3" fontId="19" fillId="0" borderId="0">
      <alignment wrapText="1"/>
    </xf>
    <xf numFmtId="0" fontId="49"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3" fontId="19" fillId="0" borderId="0">
      <alignment wrapText="1"/>
    </xf>
    <xf numFmtId="202" fontId="54" fillId="0" borderId="0"/>
    <xf numFmtId="0" fontId="1" fillId="0" borderId="0"/>
    <xf numFmtId="202" fontId="54" fillId="0" borderId="0"/>
    <xf numFmtId="202" fontId="54" fillId="0" borderId="0"/>
    <xf numFmtId="202" fontId="54" fillId="0" borderId="0"/>
    <xf numFmtId="202" fontId="54" fillId="0" borderId="0"/>
    <xf numFmtId="202" fontId="54" fillId="0" borderId="0"/>
    <xf numFmtId="204" fontId="54" fillId="0" borderId="0"/>
    <xf numFmtId="204" fontId="54" fillId="0" borderId="0"/>
    <xf numFmtId="204" fontId="54" fillId="0" borderId="0"/>
    <xf numFmtId="204" fontId="54" fillId="0" borderId="0"/>
    <xf numFmtId="204"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4" fontId="54" fillId="0" borderId="0"/>
    <xf numFmtId="204" fontId="54" fillId="0" borderId="0"/>
    <xf numFmtId="204" fontId="54" fillId="0" borderId="0"/>
    <xf numFmtId="202" fontId="54" fillId="0" borderId="0"/>
    <xf numFmtId="202" fontId="54" fillId="0" borderId="0"/>
    <xf numFmtId="202" fontId="54" fillId="0" borderId="0"/>
    <xf numFmtId="202" fontId="54" fillId="0" borderId="0"/>
    <xf numFmtId="202" fontId="54" fillId="0" borderId="0"/>
    <xf numFmtId="204" fontId="54" fillId="0" borderId="0"/>
    <xf numFmtId="204" fontId="54" fillId="0" borderId="0"/>
    <xf numFmtId="204" fontId="54" fillId="0" borderId="0"/>
    <xf numFmtId="204" fontId="54" fillId="0" borderId="0"/>
    <xf numFmtId="204"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4" fontId="54" fillId="0" borderId="0"/>
    <xf numFmtId="202" fontId="54" fillId="0" borderId="0"/>
    <xf numFmtId="0" fontId="1" fillId="0" borderId="0"/>
    <xf numFmtId="0" fontId="49" fillId="0" borderId="0"/>
    <xf numFmtId="203" fontId="19" fillId="0" borderId="0">
      <alignment wrapText="1"/>
    </xf>
    <xf numFmtId="202" fontId="49" fillId="0" borderId="0"/>
    <xf numFmtId="0" fontId="54" fillId="0" borderId="0"/>
    <xf numFmtId="202" fontId="54" fillId="0" borderId="0"/>
    <xf numFmtId="0" fontId="54" fillId="0" borderId="0"/>
    <xf numFmtId="0" fontId="1"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4" fontId="54" fillId="0" borderId="0"/>
    <xf numFmtId="204" fontId="54" fillId="0" borderId="0"/>
    <xf numFmtId="204" fontId="54" fillId="0" borderId="0"/>
    <xf numFmtId="204" fontId="54" fillId="0" borderId="0"/>
    <xf numFmtId="0" fontId="54" fillId="0" borderId="0"/>
    <xf numFmtId="0" fontId="54" fillId="0" borderId="0"/>
    <xf numFmtId="0" fontId="54" fillId="0" borderId="0"/>
    <xf numFmtId="0"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201" fontId="5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8" fontId="1" fillId="0" borderId="0" applyFont="0" applyFill="0" applyBorder="0" applyAlignment="0" applyProtection="0"/>
    <xf numFmtId="168" fontId="1" fillId="0" borderId="0" applyFont="0" applyFill="0" applyBorder="0" applyAlignment="0" applyProtection="0"/>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50" fillId="0" borderId="0" applyFont="0" applyFill="0" applyBorder="0" applyAlignment="0" applyProtection="0"/>
    <xf numFmtId="0" fontId="46" fillId="0" borderId="0" applyNumberFormat="0" applyFill="0" applyBorder="0" applyAlignment="0" applyProtection="0">
      <alignment wrapText="1"/>
    </xf>
    <xf numFmtId="0" fontId="1" fillId="0" borderId="0"/>
    <xf numFmtId="0" fontId="1" fillId="32" borderId="18" applyNumberFormat="0" applyFont="0" applyAlignment="0" applyProtection="0"/>
    <xf numFmtId="37" fontId="10" fillId="0" borderId="4" applyFill="0" applyAlignment="0" applyProtection="0"/>
    <xf numFmtId="0" fontId="28" fillId="0" borderId="19" applyNumberFormat="0" applyFill="0" applyAlignment="0" applyProtection="0"/>
    <xf numFmtId="0" fontId="68" fillId="0" borderId="0" applyNumberFormat="0" applyFill="0" applyBorder="0" applyAlignment="0" applyProtection="0"/>
    <xf numFmtId="0" fontId="71" fillId="0" borderId="0" applyNumberFormat="0" applyBorder="0" applyAlignment="0"/>
    <xf numFmtId="165" fontId="1" fillId="0" borderId="0" applyFont="0" applyFill="0" applyBorder="0" applyAlignment="0" applyProtection="0"/>
    <xf numFmtId="0" fontId="19" fillId="0" borderId="0"/>
    <xf numFmtId="164" fontId="1" fillId="0" borderId="0" applyFont="0" applyFill="0" applyBorder="0" applyAlignment="0" applyProtection="0"/>
    <xf numFmtId="0" fontId="74" fillId="0" borderId="0"/>
    <xf numFmtId="0" fontId="74" fillId="0" borderId="0"/>
    <xf numFmtId="208" fontId="6" fillId="0" borderId="0"/>
    <xf numFmtId="169" fontId="19" fillId="0" borderId="0" applyFont="0" applyFill="0" applyBorder="0" applyAlignment="0" applyProtection="0"/>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xf numFmtId="169" fontId="19" fillId="0" borderId="0" applyFont="0" applyFill="0" applyBorder="0" applyAlignment="0" applyProtection="0">
      <alignment wrapText="1"/>
    </xf>
  </cellStyleXfs>
  <cellXfs count="286">
    <xf numFmtId="0" fontId="0" fillId="0" borderId="0" xfId="0"/>
    <xf numFmtId="0" fontId="0" fillId="2" borderId="0" xfId="0" applyFill="1"/>
    <xf numFmtId="0" fontId="1" fillId="2" borderId="0" xfId="0" applyFont="1" applyFill="1"/>
    <xf numFmtId="0" fontId="55" fillId="2" borderId="0" xfId="12443" applyFont="1" applyFill="1" applyBorder="1"/>
    <xf numFmtId="0" fontId="54" fillId="2" borderId="0" xfId="0" applyFont="1" applyFill="1"/>
    <xf numFmtId="0" fontId="58" fillId="2" borderId="0" xfId="0" applyFont="1" applyFill="1"/>
    <xf numFmtId="4" fontId="54" fillId="2" borderId="0" xfId="0" applyNumberFormat="1" applyFont="1" applyFill="1"/>
    <xf numFmtId="0" fontId="16" fillId="2" borderId="0" xfId="0" applyFont="1" applyFill="1"/>
    <xf numFmtId="3" fontId="56" fillId="2" borderId="0" xfId="30277" applyNumberFormat="1" applyFont="1" applyFill="1">
      <alignment horizontal="right"/>
    </xf>
    <xf numFmtId="3" fontId="16" fillId="2" borderId="0" xfId="0" applyNumberFormat="1" applyFont="1" applyFill="1"/>
    <xf numFmtId="0" fontId="16" fillId="2" borderId="3" xfId="0" applyFont="1" applyFill="1" applyBorder="1"/>
    <xf numFmtId="3" fontId="56" fillId="2" borderId="3" xfId="30277" applyNumberFormat="1" applyFont="1" applyFill="1" applyBorder="1">
      <alignment horizontal="right"/>
    </xf>
    <xf numFmtId="3" fontId="16" fillId="2" borderId="3" xfId="0" applyNumberFormat="1" applyFont="1" applyFill="1" applyBorder="1"/>
    <xf numFmtId="0" fontId="16" fillId="2" borderId="9" xfId="0" applyFont="1" applyFill="1" applyBorder="1"/>
    <xf numFmtId="0" fontId="16" fillId="2" borderId="8" xfId="0" applyFont="1" applyFill="1" applyBorder="1"/>
    <xf numFmtId="4" fontId="16" fillId="2" borderId="0" xfId="0" applyNumberFormat="1" applyFont="1" applyFill="1"/>
    <xf numFmtId="0" fontId="17" fillId="2" borderId="0" xfId="0" applyFont="1" applyFill="1" applyBorder="1"/>
    <xf numFmtId="0" fontId="59" fillId="2" borderId="0" xfId="0" applyFont="1" applyFill="1" applyBorder="1"/>
    <xf numFmtId="0" fontId="18" fillId="2" borderId="0" xfId="0" applyFont="1" applyFill="1"/>
    <xf numFmtId="3" fontId="17" fillId="2" borderId="0" xfId="0" applyNumberFormat="1" applyFont="1" applyFill="1" applyBorder="1"/>
    <xf numFmtId="0" fontId="16" fillId="2" borderId="0" xfId="0" applyFont="1" applyFill="1" applyBorder="1"/>
    <xf numFmtId="3" fontId="56" fillId="2" borderId="0" xfId="30277" applyNumberFormat="1" applyFont="1" applyFill="1" applyBorder="1">
      <alignment horizontal="right"/>
    </xf>
    <xf numFmtId="0" fontId="60" fillId="2" borderId="0" xfId="0" applyFont="1" applyFill="1" applyBorder="1"/>
    <xf numFmtId="0" fontId="60" fillId="2" borderId="3" xfId="0" applyFont="1" applyFill="1" applyBorder="1"/>
    <xf numFmtId="3" fontId="16" fillId="2" borderId="0" xfId="0" applyNumberFormat="1" applyFont="1" applyFill="1" applyBorder="1"/>
    <xf numFmtId="0" fontId="61" fillId="51" borderId="0" xfId="0" applyFont="1" applyFill="1" applyAlignment="1">
      <alignment horizontal="left"/>
    </xf>
    <xf numFmtId="191" fontId="19" fillId="2" borderId="0" xfId="30277" applyFont="1" applyFill="1" applyBorder="1">
      <alignment horizontal="right"/>
    </xf>
    <xf numFmtId="0" fontId="54" fillId="2" borderId="0" xfId="0" applyFont="1" applyFill="1" applyBorder="1"/>
    <xf numFmtId="3" fontId="18" fillId="2" borderId="0" xfId="0" applyNumberFormat="1" applyFont="1" applyFill="1" applyBorder="1"/>
    <xf numFmtId="191" fontId="56" fillId="2" borderId="0" xfId="30277" applyFont="1" applyFill="1" applyBorder="1">
      <alignment horizontal="right"/>
    </xf>
    <xf numFmtId="191" fontId="56" fillId="2" borderId="3" xfId="30277" applyFont="1" applyFill="1" applyBorder="1">
      <alignment horizontal="right"/>
    </xf>
    <xf numFmtId="191" fontId="56" fillId="2" borderId="9" xfId="30277" applyFont="1" applyFill="1" applyBorder="1">
      <alignment horizontal="right"/>
    </xf>
    <xf numFmtId="3" fontId="16" fillId="2" borderId="0" xfId="0" applyNumberFormat="1" applyFont="1" applyFill="1" applyBorder="1" applyAlignment="1">
      <alignment wrapText="1"/>
    </xf>
    <xf numFmtId="191" fontId="54" fillId="2" borderId="0" xfId="0" applyNumberFormat="1" applyFont="1" applyFill="1"/>
    <xf numFmtId="170" fontId="19" fillId="2" borderId="0" xfId="30277" applyNumberFormat="1" applyFont="1" applyFill="1" applyBorder="1">
      <alignment horizontal="right"/>
    </xf>
    <xf numFmtId="0" fontId="62" fillId="2" borderId="0" xfId="0" applyFont="1" applyFill="1" applyBorder="1"/>
    <xf numFmtId="205" fontId="19" fillId="2" borderId="0" xfId="30277" applyNumberFormat="1" applyFont="1" applyFill="1" applyBorder="1">
      <alignment horizontal="right"/>
    </xf>
    <xf numFmtId="0" fontId="59" fillId="2" borderId="0" xfId="0" applyFont="1" applyFill="1"/>
    <xf numFmtId="10" fontId="19" fillId="2" borderId="0" xfId="30277" applyNumberFormat="1" applyFont="1" applyFill="1" applyBorder="1">
      <alignment horizontal="right"/>
    </xf>
    <xf numFmtId="170" fontId="54" fillId="2" borderId="0" xfId="0" applyNumberFormat="1" applyFont="1" applyFill="1"/>
    <xf numFmtId="191" fontId="56" fillId="2" borderId="0" xfId="30277" applyNumberFormat="1" applyFont="1" applyFill="1" applyBorder="1">
      <alignment horizontal="right"/>
    </xf>
    <xf numFmtId="170" fontId="56" fillId="2" borderId="0" xfId="30277" applyNumberFormat="1" applyFont="1" applyFill="1" applyBorder="1">
      <alignment horizontal="right"/>
    </xf>
    <xf numFmtId="0" fontId="60" fillId="2" borderId="0" xfId="0" applyFont="1" applyFill="1"/>
    <xf numFmtId="191" fontId="19" fillId="2" borderId="0" xfId="30277" applyFont="1" applyFill="1">
      <alignment horizontal="right"/>
    </xf>
    <xf numFmtId="170" fontId="16" fillId="2" borderId="0" xfId="0" applyNumberFormat="1" applyFont="1" applyFill="1" applyBorder="1"/>
    <xf numFmtId="4" fontId="56" fillId="2" borderId="0" xfId="30277" applyNumberFormat="1" applyFont="1" applyFill="1" applyBorder="1">
      <alignment horizontal="right"/>
    </xf>
    <xf numFmtId="0" fontId="60" fillId="2" borderId="9" xfId="0" applyFont="1" applyFill="1" applyBorder="1"/>
    <xf numFmtId="191" fontId="56" fillId="2" borderId="0" xfId="30277" applyFont="1" applyFill="1">
      <alignment horizontal="right"/>
    </xf>
    <xf numFmtId="170" fontId="56" fillId="2" borderId="0" xfId="30277" applyNumberFormat="1" applyFont="1" applyFill="1" applyBorder="1" applyAlignment="1"/>
    <xf numFmtId="170" fontId="16" fillId="2" borderId="0" xfId="0" applyNumberFormat="1" applyFont="1" applyFill="1"/>
    <xf numFmtId="170" fontId="56" fillId="2" borderId="0" xfId="30277" applyNumberFormat="1" applyFont="1" applyFill="1">
      <alignment horizontal="right"/>
    </xf>
    <xf numFmtId="3" fontId="54" fillId="2" borderId="0" xfId="0" applyNumberFormat="1" applyFont="1" applyFill="1"/>
    <xf numFmtId="170" fontId="56" fillId="2" borderId="0" xfId="1" applyNumberFormat="1" applyFont="1" applyFill="1" applyBorder="1" applyAlignment="1">
      <alignment horizontal="right"/>
    </xf>
    <xf numFmtId="1" fontId="56" fillId="2" borderId="0" xfId="1" applyNumberFormat="1" applyFont="1" applyFill="1" applyBorder="1" applyAlignment="1">
      <alignment horizontal="right"/>
    </xf>
    <xf numFmtId="3" fontId="56" fillId="2" borderId="0" xfId="1" applyNumberFormat="1" applyFont="1" applyFill="1" applyBorder="1" applyAlignment="1">
      <alignment horizontal="right"/>
    </xf>
    <xf numFmtId="0" fontId="55" fillId="52" borderId="0" xfId="12443" applyFont="1" applyFill="1" applyBorder="1"/>
    <xf numFmtId="0" fontId="15" fillId="2" borderId="21" xfId="12443" applyFont="1" applyFill="1" applyBorder="1"/>
    <xf numFmtId="0" fontId="15" fillId="2" borderId="21" xfId="12443" applyFont="1" applyFill="1" applyBorder="1" applyAlignment="1">
      <alignment horizontal="right"/>
    </xf>
    <xf numFmtId="191" fontId="64" fillId="2" borderId="3" xfId="30277" applyFont="1" applyFill="1" applyBorder="1">
      <alignment horizontal="right"/>
    </xf>
    <xf numFmtId="191" fontId="64" fillId="2" borderId="9" xfId="30277" applyFont="1" applyFill="1" applyBorder="1">
      <alignment horizontal="right"/>
    </xf>
    <xf numFmtId="3" fontId="64" fillId="2" borderId="9" xfId="30277" applyNumberFormat="1" applyFont="1" applyFill="1" applyBorder="1">
      <alignment horizontal="right"/>
    </xf>
    <xf numFmtId="3" fontId="60" fillId="2" borderId="9" xfId="0" applyNumberFormat="1" applyFont="1" applyFill="1" applyBorder="1"/>
    <xf numFmtId="3" fontId="64" fillId="2" borderId="3" xfId="30277" applyNumberFormat="1" applyFont="1" applyFill="1" applyBorder="1">
      <alignment horizontal="right"/>
    </xf>
    <xf numFmtId="191" fontId="56" fillId="2" borderId="8" xfId="30277" applyFont="1" applyFill="1" applyBorder="1">
      <alignment horizontal="right"/>
    </xf>
    <xf numFmtId="191" fontId="64" fillId="2" borderId="0" xfId="30277" applyFont="1" applyFill="1" applyBorder="1">
      <alignment horizontal="right"/>
    </xf>
    <xf numFmtId="191" fontId="64" fillId="2" borderId="8" xfId="30277" applyFont="1" applyFill="1" applyBorder="1">
      <alignment horizontal="right"/>
    </xf>
    <xf numFmtId="0" fontId="60" fillId="2" borderId="8" xfId="0" applyFont="1" applyFill="1" applyBorder="1"/>
    <xf numFmtId="0" fontId="17" fillId="2" borderId="0" xfId="0" applyFont="1" applyFill="1" applyBorder="1" applyAlignment="1"/>
    <xf numFmtId="3" fontId="19" fillId="2" borderId="0" xfId="30277" applyNumberFormat="1" applyFont="1" applyFill="1" applyBorder="1">
      <alignment horizontal="right"/>
    </xf>
    <xf numFmtId="206" fontId="56" fillId="2" borderId="0" xfId="30277" applyNumberFormat="1" applyFont="1" applyFill="1">
      <alignment horizontal="right"/>
    </xf>
    <xf numFmtId="206" fontId="16" fillId="2" borderId="0" xfId="0" applyNumberFormat="1" applyFont="1" applyFill="1"/>
    <xf numFmtId="206" fontId="56" fillId="2" borderId="0" xfId="30277" applyNumberFormat="1" applyFont="1" applyFill="1" applyBorder="1">
      <alignment horizontal="right"/>
    </xf>
    <xf numFmtId="206" fontId="56" fillId="2" borderId="3" xfId="30277" applyNumberFormat="1" applyFont="1" applyFill="1" applyBorder="1">
      <alignment horizontal="right"/>
    </xf>
    <xf numFmtId="206" fontId="16" fillId="2" borderId="3" xfId="0" applyNumberFormat="1" applyFont="1" applyFill="1" applyBorder="1"/>
    <xf numFmtId="206" fontId="60" fillId="2" borderId="9" xfId="0" applyNumberFormat="1" applyFont="1" applyFill="1" applyBorder="1"/>
    <xf numFmtId="206" fontId="16" fillId="2" borderId="8" xfId="0" applyNumberFormat="1" applyFont="1" applyFill="1" applyBorder="1"/>
    <xf numFmtId="206" fontId="60" fillId="2" borderId="0" xfId="0" applyNumberFormat="1" applyFont="1" applyFill="1"/>
    <xf numFmtId="206" fontId="64" fillId="2" borderId="9" xfId="30277" applyNumberFormat="1" applyFont="1" applyFill="1" applyBorder="1">
      <alignment horizontal="right"/>
    </xf>
    <xf numFmtId="9" fontId="56" fillId="2" borderId="0" xfId="30277" applyNumberFormat="1" applyFont="1" applyFill="1" applyBorder="1">
      <alignment horizontal="right"/>
    </xf>
    <xf numFmtId="0" fontId="59" fillId="2" borderId="8" xfId="0" applyFont="1" applyFill="1" applyBorder="1"/>
    <xf numFmtId="191" fontId="19" fillId="2" borderId="8" xfId="30277" applyFont="1" applyFill="1" applyBorder="1">
      <alignment horizontal="right"/>
    </xf>
    <xf numFmtId="0" fontId="67" fillId="2" borderId="0" xfId="0" applyFont="1" applyFill="1" applyBorder="1" applyAlignment="1"/>
    <xf numFmtId="4" fontId="19" fillId="2" borderId="0" xfId="30277" applyNumberFormat="1" applyFont="1" applyFill="1" applyBorder="1">
      <alignment horizontal="right"/>
    </xf>
    <xf numFmtId="0" fontId="67" fillId="2" borderId="0" xfId="0" applyFont="1" applyFill="1" applyBorder="1"/>
    <xf numFmtId="191" fontId="70" fillId="2" borderId="0" xfId="30277" applyFont="1" applyFill="1">
      <alignment horizontal="right"/>
    </xf>
    <xf numFmtId="206" fontId="16" fillId="2" borderId="0" xfId="0" applyNumberFormat="1" applyFont="1" applyFill="1" applyBorder="1"/>
    <xf numFmtId="206" fontId="64" fillId="2" borderId="0" xfId="30277" applyNumberFormat="1" applyFont="1" applyFill="1" applyBorder="1">
      <alignment horizontal="right"/>
    </xf>
    <xf numFmtId="206" fontId="60" fillId="2" borderId="0" xfId="0" applyNumberFormat="1" applyFont="1" applyFill="1" applyBorder="1"/>
    <xf numFmtId="3" fontId="64" fillId="2" borderId="0" xfId="30277" applyNumberFormat="1" applyFont="1" applyFill="1" applyBorder="1">
      <alignment horizontal="right"/>
    </xf>
    <xf numFmtId="0" fontId="68" fillId="2" borderId="0" xfId="30798" applyFill="1"/>
    <xf numFmtId="3" fontId="16" fillId="2" borderId="0" xfId="30277" applyNumberFormat="1" applyFont="1" applyFill="1" applyBorder="1">
      <alignment horizontal="right"/>
    </xf>
    <xf numFmtId="170" fontId="54" fillId="2" borderId="0" xfId="1" applyNumberFormat="1" applyFont="1" applyFill="1" applyBorder="1"/>
    <xf numFmtId="0" fontId="60" fillId="2" borderId="0" xfId="0" applyFont="1" applyFill="1" applyBorder="1" applyAlignment="1">
      <alignment horizontal="left" indent="7"/>
    </xf>
    <xf numFmtId="0" fontId="67" fillId="2" borderId="24" xfId="0" applyFont="1" applyFill="1" applyBorder="1"/>
    <xf numFmtId="0" fontId="67" fillId="2" borderId="26" xfId="0" applyFont="1" applyFill="1" applyBorder="1"/>
    <xf numFmtId="170" fontId="56" fillId="2" borderId="23" xfId="30277" applyNumberFormat="1" applyFont="1" applyFill="1" applyBorder="1">
      <alignment horizontal="right"/>
    </xf>
    <xf numFmtId="0" fontId="72" fillId="0" borderId="0" xfId="0" applyFont="1"/>
    <xf numFmtId="0" fontId="54" fillId="0" borderId="0" xfId="0" applyFont="1"/>
    <xf numFmtId="0" fontId="58" fillId="0" borderId="22" xfId="0" applyFont="1" applyBorder="1"/>
    <xf numFmtId="0" fontId="54" fillId="0" borderId="23" xfId="0" applyFont="1" applyBorder="1"/>
    <xf numFmtId="170" fontId="73" fillId="0" borderId="25" xfId="1" applyNumberFormat="1" applyFont="1" applyBorder="1"/>
    <xf numFmtId="170" fontId="73" fillId="0" borderId="27" xfId="1" applyNumberFormat="1" applyFont="1" applyBorder="1"/>
    <xf numFmtId="1" fontId="73" fillId="0" borderId="25" xfId="1" applyNumberFormat="1" applyFont="1" applyBorder="1"/>
    <xf numFmtId="1" fontId="73" fillId="0" borderId="27" xfId="1" applyNumberFormat="1" applyFont="1" applyBorder="1"/>
    <xf numFmtId="0" fontId="58" fillId="0" borderId="28" xfId="0" applyFont="1" applyBorder="1"/>
    <xf numFmtId="3" fontId="73" fillId="0" borderId="29" xfId="0" applyNumberFormat="1" applyFont="1" applyBorder="1"/>
    <xf numFmtId="3" fontId="73" fillId="0" borderId="30" xfId="0" applyNumberFormat="1" applyFont="1" applyBorder="1"/>
    <xf numFmtId="0" fontId="67" fillId="2" borderId="31" xfId="0" applyFont="1" applyFill="1" applyBorder="1"/>
    <xf numFmtId="170" fontId="73" fillId="0" borderId="30" xfId="1" applyNumberFormat="1" applyFont="1" applyBorder="1"/>
    <xf numFmtId="170" fontId="73" fillId="0" borderId="32" xfId="1" applyNumberFormat="1" applyFont="1" applyBorder="1"/>
    <xf numFmtId="1" fontId="73" fillId="0" borderId="0" xfId="1" applyNumberFormat="1" applyFont="1" applyBorder="1"/>
    <xf numFmtId="3" fontId="73" fillId="0" borderId="33" xfId="1" applyNumberFormat="1" applyFont="1" applyBorder="1"/>
    <xf numFmtId="0" fontId="63" fillId="2" borderId="0" xfId="12443" applyFont="1" applyFill="1" applyBorder="1"/>
    <xf numFmtId="0" fontId="63" fillId="2" borderId="0" xfId="12443" applyFont="1" applyFill="1" applyBorder="1" applyAlignment="1">
      <alignment horizontal="right"/>
    </xf>
    <xf numFmtId="206" fontId="54" fillId="2" borderId="0" xfId="0" applyNumberFormat="1" applyFont="1" applyFill="1"/>
    <xf numFmtId="206" fontId="58" fillId="2" borderId="0" xfId="0" applyNumberFormat="1" applyFont="1" applyFill="1"/>
    <xf numFmtId="0" fontId="67" fillId="0" borderId="0" xfId="0" applyFont="1" applyAlignment="1">
      <alignment vertical="top"/>
    </xf>
    <xf numFmtId="0" fontId="67" fillId="0" borderId="0" xfId="0" applyFont="1" applyAlignment="1">
      <alignment vertical="top" wrapText="1"/>
    </xf>
    <xf numFmtId="49" fontId="76" fillId="0" borderId="0" xfId="30798" applyNumberFormat="1" applyFont="1" applyAlignment="1">
      <alignment vertical="top"/>
    </xf>
    <xf numFmtId="0" fontId="70" fillId="0" borderId="0" xfId="30798" applyFont="1" applyAlignment="1">
      <alignment vertical="top"/>
    </xf>
    <xf numFmtId="0" fontId="19" fillId="0" borderId="0" xfId="0" applyFont="1" applyAlignment="1">
      <alignment vertical="top"/>
    </xf>
    <xf numFmtId="0" fontId="76" fillId="0" borderId="0" xfId="30798" applyFont="1" applyAlignment="1">
      <alignment vertical="top"/>
    </xf>
    <xf numFmtId="0" fontId="67" fillId="52" borderId="0" xfId="0" applyFont="1" applyFill="1" applyAlignment="1">
      <alignment vertical="top" wrapText="1"/>
    </xf>
    <xf numFmtId="0" fontId="55" fillId="2" borderId="34" xfId="12443" applyFont="1" applyFill="1" applyBorder="1"/>
    <xf numFmtId="0" fontId="67" fillId="2" borderId="34" xfId="0" applyFont="1" applyFill="1" applyBorder="1" applyAlignment="1">
      <alignment vertical="top" wrapText="1"/>
    </xf>
    <xf numFmtId="0" fontId="19" fillId="2" borderId="0" xfId="0" applyFont="1" applyFill="1" applyBorder="1" applyAlignment="1"/>
    <xf numFmtId="0" fontId="78" fillId="2" borderId="0" xfId="30798" applyFont="1" applyFill="1"/>
    <xf numFmtId="0" fontId="66" fillId="2" borderId="0" xfId="30798" applyFont="1" applyFill="1"/>
    <xf numFmtId="0" fontId="66" fillId="2" borderId="0" xfId="30798" applyFont="1" applyFill="1" applyAlignment="1"/>
    <xf numFmtId="0" fontId="66" fillId="0" borderId="0" xfId="30798" applyFont="1" applyAlignment="1"/>
    <xf numFmtId="0" fontId="69" fillId="2" borderId="0" xfId="30798" applyFont="1" applyFill="1" applyBorder="1" applyAlignment="1"/>
    <xf numFmtId="0" fontId="17" fillId="2" borderId="0" xfId="0" applyFont="1" applyFill="1"/>
    <xf numFmtId="0" fontId="85" fillId="2" borderId="0" xfId="30799" applyFont="1" applyFill="1" applyProtection="1"/>
    <xf numFmtId="0" fontId="54" fillId="2" borderId="0" xfId="0" applyFont="1" applyFill="1" applyProtection="1"/>
    <xf numFmtId="207" fontId="54" fillId="2" borderId="0" xfId="0" applyNumberFormat="1" applyFont="1" applyFill="1"/>
    <xf numFmtId="0" fontId="65" fillId="2" borderId="0" xfId="12443" applyFont="1" applyFill="1" applyBorder="1"/>
    <xf numFmtId="0" fontId="86" fillId="2" borderId="0" xfId="12443" applyFont="1" applyFill="1" applyBorder="1"/>
    <xf numFmtId="0" fontId="57" fillId="2" borderId="0" xfId="12443" applyFont="1" applyFill="1" applyBorder="1"/>
    <xf numFmtId="0" fontId="57" fillId="2" borderId="0" xfId="12443" applyFont="1" applyFill="1" applyBorder="1" applyAlignment="1">
      <alignment horizontal="right"/>
    </xf>
    <xf numFmtId="0" fontId="17" fillId="2" borderId="0" xfId="0" applyFont="1" applyFill="1" applyAlignment="1">
      <alignment vertical="top" wrapText="1"/>
    </xf>
    <xf numFmtId="0" fontId="90" fillId="0" borderId="0" xfId="0" applyFont="1" applyAlignment="1">
      <alignment vertical="center"/>
    </xf>
    <xf numFmtId="0" fontId="67" fillId="2" borderId="0" xfId="0" applyFont="1" applyFill="1"/>
    <xf numFmtId="2" fontId="16" fillId="2" borderId="0" xfId="0" applyNumberFormat="1" applyFont="1" applyFill="1"/>
    <xf numFmtId="0" fontId="91" fillId="2" borderId="0" xfId="30798" applyFont="1" applyFill="1"/>
    <xf numFmtId="0" fontId="47" fillId="2" borderId="0" xfId="12443" applyFont="1" applyFill="1" applyBorder="1"/>
    <xf numFmtId="0" fontId="47" fillId="2" borderId="0" xfId="12443" applyFont="1" applyFill="1" applyBorder="1" applyAlignment="1">
      <alignment horizontal="right"/>
    </xf>
    <xf numFmtId="0" fontId="57" fillId="2" borderId="35" xfId="12443" applyFont="1" applyFill="1" applyBorder="1"/>
    <xf numFmtId="0" fontId="57" fillId="2" borderId="35" xfId="12443" applyFont="1" applyFill="1" applyBorder="1" applyAlignment="1">
      <alignment horizontal="right"/>
    </xf>
    <xf numFmtId="0" fontId="22" fillId="2" borderId="0" xfId="12443" applyFont="1" applyFill="1" applyBorder="1"/>
    <xf numFmtId="0" fontId="87" fillId="2" borderId="0" xfId="0" applyFont="1" applyFill="1" applyBorder="1" applyAlignment="1">
      <alignment horizontal="left" vertical="center" wrapText="1" indent="1" readingOrder="1"/>
    </xf>
    <xf numFmtId="0" fontId="79" fillId="2" borderId="0" xfId="0" applyFont="1" applyFill="1" applyBorder="1" applyAlignment="1">
      <alignment horizontal="center" vertical="center" wrapText="1" readingOrder="1"/>
    </xf>
    <xf numFmtId="0" fontId="82" fillId="2" borderId="0" xfId="0" applyFont="1" applyFill="1" applyBorder="1" applyAlignment="1">
      <alignment horizontal="center" vertical="center" wrapText="1" readingOrder="1"/>
    </xf>
    <xf numFmtId="170" fontId="79" fillId="2" borderId="0" xfId="1" applyNumberFormat="1" applyFont="1" applyFill="1" applyBorder="1" applyAlignment="1">
      <alignment horizontal="center" vertical="center" wrapText="1" readingOrder="1"/>
    </xf>
    <xf numFmtId="0" fontId="80" fillId="2" borderId="0" xfId="0" applyFont="1" applyFill="1" applyBorder="1" applyAlignment="1">
      <alignment horizontal="center" vertical="center" wrapText="1" readingOrder="1"/>
    </xf>
    <xf numFmtId="0" fontId="83" fillId="2" borderId="0" xfId="0" applyFont="1" applyFill="1" applyBorder="1" applyAlignment="1">
      <alignment horizontal="center" vertical="center" wrapText="1" readingOrder="1"/>
    </xf>
    <xf numFmtId="0" fontId="77" fillId="2" borderId="0" xfId="0" applyFont="1" applyFill="1" applyBorder="1"/>
    <xf numFmtId="0" fontId="81" fillId="2" borderId="0" xfId="0" applyFont="1" applyFill="1" applyBorder="1" applyAlignment="1">
      <alignment horizontal="center" vertical="center" wrapText="1" readingOrder="1"/>
    </xf>
    <xf numFmtId="0" fontId="77" fillId="2" borderId="0" xfId="0" applyFont="1" applyFill="1" applyBorder="1" applyAlignment="1">
      <alignment horizontal="center" vertical="center" wrapText="1"/>
    </xf>
    <xf numFmtId="0" fontId="89" fillId="2" borderId="0" xfId="0" applyFont="1" applyFill="1" applyBorder="1" applyAlignment="1">
      <alignment horizontal="left" vertical="center" readingOrder="1"/>
    </xf>
    <xf numFmtId="0" fontId="92" fillId="0" borderId="0" xfId="0" applyFont="1" applyAlignment="1">
      <alignment horizontal="left" vertical="center" indent="15"/>
    </xf>
    <xf numFmtId="0" fontId="3" fillId="2" borderId="0" xfId="0" applyFont="1" applyFill="1"/>
    <xf numFmtId="9" fontId="54" fillId="2" borderId="0" xfId="1" applyFont="1" applyFill="1"/>
    <xf numFmtId="9" fontId="47" fillId="2" borderId="0" xfId="1" applyFont="1" applyFill="1" applyBorder="1" applyAlignment="1">
      <alignment horizontal="right"/>
    </xf>
    <xf numFmtId="209" fontId="56" fillId="2" borderId="0" xfId="30805" applyNumberFormat="1" applyFont="1" applyFill="1" applyBorder="1" applyAlignment="1" applyProtection="1">
      <protection locked="0"/>
    </xf>
    <xf numFmtId="170" fontId="19" fillId="2" borderId="0" xfId="1" applyNumberFormat="1" applyFont="1" applyFill="1" applyAlignment="1">
      <alignment horizontal="right"/>
    </xf>
    <xf numFmtId="4" fontId="16" fillId="0" borderId="0" xfId="0" applyNumberFormat="1" applyFont="1" applyFill="1"/>
    <xf numFmtId="209" fontId="56" fillId="0" borderId="0" xfId="30805" applyNumberFormat="1" applyFont="1" applyFill="1" applyBorder="1" applyAlignment="1" applyProtection="1">
      <protection locked="0"/>
    </xf>
    <xf numFmtId="3" fontId="64" fillId="2" borderId="9" xfId="0" applyNumberFormat="1" applyFont="1" applyFill="1" applyBorder="1"/>
    <xf numFmtId="3" fontId="16" fillId="2" borderId="0" xfId="0" applyNumberFormat="1" applyFont="1" applyFill="1" applyAlignment="1">
      <alignment horizontal="right"/>
    </xf>
    <xf numFmtId="191" fontId="56" fillId="2" borderId="0" xfId="30277" applyFont="1" applyFill="1" applyBorder="1" applyAlignment="1">
      <alignment horizontal="right"/>
    </xf>
    <xf numFmtId="191" fontId="56" fillId="2" borderId="3" xfId="30277" applyFont="1" applyFill="1" applyBorder="1" applyAlignment="1">
      <alignment horizontal="right"/>
    </xf>
    <xf numFmtId="191" fontId="64" fillId="2" borderId="9" xfId="30277" applyFont="1" applyFill="1" applyBorder="1" applyAlignment="1">
      <alignment horizontal="right"/>
    </xf>
    <xf numFmtId="0" fontId="16" fillId="2" borderId="0" xfId="0" applyFont="1" applyFill="1" applyAlignment="1">
      <alignment horizontal="right"/>
    </xf>
    <xf numFmtId="3" fontId="16" fillId="2" borderId="8" xfId="0" applyNumberFormat="1" applyFont="1" applyFill="1" applyBorder="1" applyAlignment="1">
      <alignment horizontal="right"/>
    </xf>
    <xf numFmtId="0" fontId="22" fillId="2" borderId="0" xfId="12443" applyFont="1" applyFill="1" applyBorder="1" applyAlignment="1">
      <alignment horizontal="right"/>
    </xf>
    <xf numFmtId="4" fontId="16" fillId="2" borderId="0" xfId="0" applyNumberFormat="1" applyFont="1" applyFill="1" applyBorder="1"/>
    <xf numFmtId="10" fontId="16" fillId="2" borderId="0" xfId="0" applyNumberFormat="1" applyFont="1" applyFill="1" applyBorder="1"/>
    <xf numFmtId="0" fontId="93" fillId="2" borderId="0" xfId="0" applyFont="1" applyFill="1" applyAlignment="1">
      <alignment vertical="center"/>
    </xf>
    <xf numFmtId="0" fontId="94" fillId="2" borderId="0" xfId="0" applyFont="1" applyFill="1" applyAlignment="1">
      <alignment vertical="center"/>
    </xf>
    <xf numFmtId="0" fontId="54" fillId="2" borderId="0" xfId="0" applyFont="1" applyFill="1"/>
    <xf numFmtId="0" fontId="17" fillId="2" borderId="0" xfId="0" applyFont="1" applyFill="1" applyBorder="1"/>
    <xf numFmtId="0" fontId="16" fillId="2" borderId="0" xfId="0" applyFont="1" applyFill="1" applyBorder="1"/>
    <xf numFmtId="3" fontId="16" fillId="2" borderId="0" xfId="0" applyNumberFormat="1" applyFont="1" applyFill="1" applyBorder="1"/>
    <xf numFmtId="0" fontId="54" fillId="2" borderId="0" xfId="0" applyFont="1" applyFill="1" applyBorder="1"/>
    <xf numFmtId="0" fontId="66" fillId="2" borderId="0" xfId="30798" applyFont="1" applyFill="1" applyBorder="1" applyAlignment="1"/>
    <xf numFmtId="0" fontId="65" fillId="2" borderId="0" xfId="12443" applyFont="1" applyFill="1" applyBorder="1"/>
    <xf numFmtId="2" fontId="16" fillId="2" borderId="0" xfId="0" applyNumberFormat="1" applyFont="1" applyFill="1"/>
    <xf numFmtId="0" fontId="16" fillId="2" borderId="0" xfId="0" applyFont="1" applyFill="1"/>
    <xf numFmtId="0" fontId="60" fillId="2" borderId="0" xfId="0" applyFont="1" applyFill="1" applyBorder="1"/>
    <xf numFmtId="0" fontId="60" fillId="2" borderId="0" xfId="0" applyFont="1" applyFill="1"/>
    <xf numFmtId="191" fontId="19" fillId="2" borderId="0" xfId="30277" applyFont="1" applyFill="1">
      <alignment horizontal="right"/>
    </xf>
    <xf numFmtId="0" fontId="78" fillId="2" borderId="0" xfId="30798" applyFont="1" applyFill="1"/>
    <xf numFmtId="0" fontId="67" fillId="2" borderId="0" xfId="0" applyFont="1" applyFill="1"/>
    <xf numFmtId="207" fontId="56" fillId="2" borderId="0" xfId="30277" applyNumberFormat="1" applyFont="1" applyFill="1">
      <alignment horizontal="right"/>
    </xf>
    <xf numFmtId="207" fontId="16" fillId="2" borderId="0" xfId="0" applyNumberFormat="1" applyFont="1" applyFill="1"/>
    <xf numFmtId="207" fontId="16" fillId="0" borderId="0" xfId="12530" applyNumberFormat="1" applyFont="1" applyFill="1" applyBorder="1" applyAlignment="1"/>
    <xf numFmtId="0" fontId="47" fillId="2" borderId="0" xfId="12443" applyFont="1" applyFill="1" applyBorder="1"/>
    <xf numFmtId="0" fontId="47" fillId="2" borderId="0" xfId="12443" applyFont="1" applyFill="1" applyBorder="1" applyAlignment="1">
      <alignment horizontal="right"/>
    </xf>
    <xf numFmtId="0" fontId="57" fillId="2" borderId="35" xfId="12443" applyFont="1" applyFill="1" applyBorder="1"/>
    <xf numFmtId="0" fontId="57" fillId="2" borderId="35" xfId="12443" applyFont="1" applyFill="1" applyBorder="1" applyAlignment="1">
      <alignment horizontal="right"/>
    </xf>
    <xf numFmtId="0" fontId="22" fillId="2" borderId="0" xfId="12443" applyFont="1" applyFill="1" applyBorder="1"/>
    <xf numFmtId="207" fontId="56" fillId="2" borderId="0" xfId="30277" applyNumberFormat="1" applyFont="1" applyFill="1" applyBorder="1">
      <alignment horizontal="right"/>
    </xf>
    <xf numFmtId="170" fontId="16" fillId="2" borderId="0" xfId="1" applyNumberFormat="1" applyFont="1" applyFill="1"/>
    <xf numFmtId="4" fontId="16" fillId="2" borderId="0" xfId="0" applyNumberFormat="1" applyFont="1" applyFill="1" applyAlignment="1">
      <alignment horizontal="right"/>
    </xf>
    <xf numFmtId="191" fontId="56" fillId="2" borderId="0" xfId="30277" applyNumberFormat="1" applyFont="1" applyFill="1" applyBorder="1" applyAlignment="1"/>
    <xf numFmtId="0" fontId="95" fillId="2" borderId="0" xfId="12443" applyFont="1" applyFill="1" applyBorder="1" applyAlignment="1">
      <alignment horizontal="right"/>
    </xf>
    <xf numFmtId="0" fontId="86" fillId="53" borderId="0" xfId="12443" applyFont="1" applyFill="1" applyBorder="1"/>
    <xf numFmtId="0" fontId="86" fillId="53" borderId="0" xfId="12443" applyFont="1" applyFill="1" applyBorder="1" applyAlignment="1">
      <alignment horizontal="right"/>
    </xf>
    <xf numFmtId="0" fontId="96" fillId="2" borderId="0" xfId="30798" applyFont="1" applyFill="1"/>
    <xf numFmtId="0" fontId="97" fillId="2" borderId="0" xfId="0" applyFont="1" applyFill="1"/>
    <xf numFmtId="0" fontId="98" fillId="2" borderId="0" xfId="12443" applyFont="1" applyFill="1" applyBorder="1"/>
    <xf numFmtId="0" fontId="99" fillId="2" borderId="35" xfId="12443" applyFont="1" applyFill="1" applyBorder="1"/>
    <xf numFmtId="0" fontId="100" fillId="2" borderId="0" xfId="0" applyFont="1" applyFill="1"/>
    <xf numFmtId="0" fontId="101" fillId="2" borderId="0" xfId="0" applyFont="1" applyFill="1" applyBorder="1"/>
    <xf numFmtId="0" fontId="102" fillId="2" borderId="8" xfId="0" applyFont="1" applyFill="1" applyBorder="1"/>
    <xf numFmtId="0" fontId="101" fillId="2" borderId="0" xfId="0" applyFont="1" applyFill="1"/>
    <xf numFmtId="0" fontId="103" fillId="2" borderId="0" xfId="0" applyFont="1" applyFill="1" applyBorder="1"/>
    <xf numFmtId="3" fontId="101" fillId="2" borderId="0" xfId="0" applyNumberFormat="1" applyFont="1" applyFill="1" applyBorder="1"/>
    <xf numFmtId="0" fontId="104" fillId="2" borderId="0" xfId="30798" applyFont="1" applyFill="1"/>
    <xf numFmtId="0" fontId="93" fillId="2" borderId="0" xfId="0" applyFont="1" applyFill="1" applyBorder="1"/>
    <xf numFmtId="0" fontId="105" fillId="2" borderId="0" xfId="30798" applyFont="1" applyFill="1" applyBorder="1"/>
    <xf numFmtId="0" fontId="93" fillId="2" borderId="0" xfId="0" applyFont="1" applyFill="1"/>
    <xf numFmtId="0" fontId="106" fillId="0" borderId="0" xfId="0" applyFont="1" applyAlignment="1">
      <alignment vertical="center"/>
    </xf>
    <xf numFmtId="14" fontId="47" fillId="2" borderId="0" xfId="12443" applyNumberFormat="1" applyFont="1" applyFill="1" applyBorder="1" applyAlignment="1">
      <alignment horizontal="right"/>
    </xf>
    <xf numFmtId="3" fontId="107" fillId="2" borderId="0" xfId="0" applyNumberFormat="1" applyFont="1" applyFill="1"/>
    <xf numFmtId="3" fontId="107" fillId="2" borderId="0" xfId="0" applyNumberFormat="1" applyFont="1" applyFill="1" applyBorder="1"/>
    <xf numFmtId="0" fontId="107" fillId="2" borderId="0" xfId="0" applyFont="1" applyFill="1"/>
    <xf numFmtId="191" fontId="107" fillId="2" borderId="0" xfId="30277" applyFont="1" applyFill="1" applyBorder="1" applyAlignment="1">
      <alignment horizontal="right"/>
    </xf>
    <xf numFmtId="191" fontId="107" fillId="2" borderId="0" xfId="30277" applyFont="1" applyFill="1" applyBorder="1">
      <alignment horizontal="right"/>
    </xf>
    <xf numFmtId="191" fontId="109" fillId="2" borderId="0" xfId="30277" applyFont="1" applyFill="1" applyBorder="1">
      <alignment horizontal="right"/>
    </xf>
    <xf numFmtId="0" fontId="108" fillId="2" borderId="0" xfId="0" applyFont="1" applyFill="1"/>
    <xf numFmtId="206" fontId="64" fillId="2" borderId="9" xfId="0" applyNumberFormat="1" applyFont="1" applyFill="1" applyBorder="1"/>
    <xf numFmtId="206" fontId="56" fillId="2" borderId="0" xfId="0" applyNumberFormat="1" applyFont="1" applyFill="1"/>
    <xf numFmtId="206" fontId="56" fillId="2" borderId="8" xfId="0" applyNumberFormat="1" applyFont="1" applyFill="1" applyBorder="1"/>
    <xf numFmtId="206" fontId="64" fillId="2" borderId="0" xfId="0" applyNumberFormat="1" applyFont="1" applyFill="1"/>
    <xf numFmtId="3" fontId="56" fillId="2" borderId="0" xfId="0" applyNumberFormat="1" applyFont="1" applyFill="1"/>
    <xf numFmtId="3" fontId="56" fillId="2" borderId="0" xfId="0" applyNumberFormat="1" applyFont="1" applyFill="1" applyBorder="1"/>
    <xf numFmtId="0" fontId="56" fillId="2" borderId="0" xfId="0" applyFont="1" applyFill="1"/>
    <xf numFmtId="3" fontId="64" fillId="2" borderId="3" xfId="0" applyNumberFormat="1" applyFont="1" applyFill="1" applyBorder="1"/>
    <xf numFmtId="3" fontId="56" fillId="2" borderId="3" xfId="0" applyNumberFormat="1" applyFont="1" applyFill="1" applyBorder="1"/>
    <xf numFmtId="3" fontId="56" fillId="2" borderId="0" xfId="0" applyNumberFormat="1" applyFont="1" applyFill="1" applyAlignment="1">
      <alignment horizontal="right"/>
    </xf>
    <xf numFmtId="3" fontId="56" fillId="2" borderId="8" xfId="0" applyNumberFormat="1" applyFont="1" applyFill="1" applyBorder="1" applyAlignment="1">
      <alignment horizontal="right"/>
    </xf>
    <xf numFmtId="0" fontId="56" fillId="2" borderId="0" xfId="0" applyFont="1" applyFill="1" applyBorder="1"/>
    <xf numFmtId="0" fontId="64" fillId="2" borderId="0" xfId="0" applyFont="1" applyFill="1" applyBorder="1"/>
    <xf numFmtId="191" fontId="64" fillId="2" borderId="9" xfId="0" applyNumberFormat="1" applyFont="1" applyFill="1" applyBorder="1"/>
    <xf numFmtId="0" fontId="47" fillId="2" borderId="35" xfId="12443" applyFont="1" applyFill="1" applyBorder="1" applyAlignment="1">
      <alignment horizontal="right"/>
    </xf>
    <xf numFmtId="170" fontId="56" fillId="2" borderId="0" xfId="0" applyNumberFormat="1" applyFont="1" applyFill="1"/>
    <xf numFmtId="170" fontId="3" fillId="2" borderId="0" xfId="0" applyNumberFormat="1" applyFont="1" applyFill="1"/>
    <xf numFmtId="170" fontId="56" fillId="2" borderId="0" xfId="0" applyNumberFormat="1" applyFont="1" applyFill="1" applyBorder="1" applyAlignment="1">
      <alignment horizontal="right"/>
    </xf>
    <xf numFmtId="170" fontId="56" fillId="2" borderId="0" xfId="0" applyNumberFormat="1" applyFont="1" applyFill="1" applyBorder="1"/>
    <xf numFmtId="9" fontId="56" fillId="2" borderId="0" xfId="0" applyNumberFormat="1" applyFont="1" applyFill="1" applyBorder="1"/>
    <xf numFmtId="10" fontId="56" fillId="2" borderId="0" xfId="0" applyNumberFormat="1" applyFont="1" applyFill="1" applyBorder="1"/>
    <xf numFmtId="0" fontId="3" fillId="2" borderId="0" xfId="0" applyFont="1" applyFill="1" applyBorder="1"/>
    <xf numFmtId="0" fontId="47" fillId="2" borderId="0" xfId="0" applyFont="1" applyFill="1" applyBorder="1"/>
    <xf numFmtId="207" fontId="60" fillId="2" borderId="0" xfId="0" applyNumberFormat="1" applyFont="1" applyFill="1"/>
    <xf numFmtId="0" fontId="93" fillId="2" borderId="0" xfId="0" applyFont="1" applyFill="1" applyAlignment="1">
      <alignment horizontal="left" vertical="center" indent="2"/>
    </xf>
    <xf numFmtId="2" fontId="56" fillId="2" borderId="0" xfId="0" applyNumberFormat="1" applyFont="1" applyFill="1" applyBorder="1"/>
    <xf numFmtId="4" fontId="56" fillId="2" borderId="0" xfId="0" applyNumberFormat="1" applyFont="1" applyFill="1" applyBorder="1"/>
    <xf numFmtId="170" fontId="54" fillId="2" borderId="0" xfId="1" applyNumberFormat="1" applyFont="1" applyFill="1"/>
    <xf numFmtId="9" fontId="56" fillId="2" borderId="0" xfId="1" applyNumberFormat="1" applyFont="1" applyFill="1" applyBorder="1" applyAlignment="1">
      <alignment horizontal="right"/>
    </xf>
    <xf numFmtId="206" fontId="56" fillId="2" borderId="0" xfId="30277" applyNumberFormat="1" applyFont="1" applyFill="1" applyBorder="1" applyAlignment="1">
      <alignment horizontal="right"/>
    </xf>
    <xf numFmtId="191" fontId="56" fillId="2" borderId="0" xfId="30277" applyNumberFormat="1" applyFont="1" applyFill="1" applyBorder="1" applyAlignment="1">
      <alignment horizontal="right"/>
    </xf>
    <xf numFmtId="0" fontId="3" fillId="2" borderId="0" xfId="0" applyFont="1" applyFill="1" applyAlignment="1">
      <alignment horizontal="right"/>
    </xf>
    <xf numFmtId="3" fontId="64" fillId="2" borderId="9" xfId="30277" applyNumberFormat="1" applyFont="1" applyFill="1" applyBorder="1" applyAlignment="1">
      <alignment horizontal="right"/>
    </xf>
    <xf numFmtId="3" fontId="56" fillId="2" borderId="0" xfId="30277" applyNumberFormat="1" applyFont="1" applyFill="1" applyBorder="1" applyAlignment="1">
      <alignment horizontal="right"/>
    </xf>
    <xf numFmtId="0" fontId="56" fillId="2" borderId="0" xfId="0" applyFont="1" applyFill="1" applyAlignment="1">
      <alignment horizontal="right"/>
    </xf>
    <xf numFmtId="170" fontId="56" fillId="2" borderId="0" xfId="0" applyNumberFormat="1" applyFont="1" applyFill="1" applyAlignment="1">
      <alignment horizontal="right"/>
    </xf>
    <xf numFmtId="170" fontId="56" fillId="2" borderId="0" xfId="30277" applyNumberFormat="1" applyFont="1" applyFill="1" applyBorder="1" applyAlignment="1">
      <alignment horizontal="right"/>
    </xf>
    <xf numFmtId="170" fontId="19" fillId="2" borderId="0" xfId="30277" applyNumberFormat="1" applyFont="1" applyFill="1" applyBorder="1" applyAlignment="1">
      <alignment horizontal="right"/>
    </xf>
    <xf numFmtId="205" fontId="19" fillId="2" borderId="0" xfId="30277" applyNumberFormat="1" applyFont="1" applyFill="1" applyBorder="1" applyAlignment="1">
      <alignment horizontal="right"/>
    </xf>
    <xf numFmtId="10" fontId="19" fillId="2" borderId="0" xfId="30277" applyNumberFormat="1" applyFont="1" applyFill="1" applyBorder="1" applyAlignment="1">
      <alignment horizontal="right"/>
    </xf>
    <xf numFmtId="170" fontId="3" fillId="2" borderId="0" xfId="0" applyNumberFormat="1" applyFont="1" applyFill="1" applyAlignment="1">
      <alignment horizontal="right"/>
    </xf>
    <xf numFmtId="0" fontId="54" fillId="2" borderId="0" xfId="0" applyFont="1" applyFill="1" applyAlignment="1">
      <alignment vertical="top"/>
    </xf>
    <xf numFmtId="0" fontId="89" fillId="2" borderId="0" xfId="0" applyFont="1" applyFill="1" applyBorder="1" applyAlignment="1">
      <alignment horizontal="left" vertical="center" wrapText="1" readingOrder="1"/>
    </xf>
    <xf numFmtId="0" fontId="82" fillId="2" borderId="0" xfId="0" applyFont="1" applyFill="1" applyBorder="1" applyAlignment="1">
      <alignment horizontal="center" vertical="center" wrapText="1" readingOrder="1"/>
    </xf>
    <xf numFmtId="170" fontId="79" fillId="2" borderId="0" xfId="1" applyNumberFormat="1" applyFont="1" applyFill="1" applyBorder="1" applyAlignment="1">
      <alignment horizontal="center" vertical="center" wrapText="1" readingOrder="1"/>
    </xf>
    <xf numFmtId="9" fontId="88" fillId="2" borderId="0" xfId="0" applyNumberFormat="1" applyFont="1" applyFill="1" applyBorder="1" applyAlignment="1">
      <alignment horizontal="center" vertical="center" wrapText="1" readingOrder="1"/>
    </xf>
    <xf numFmtId="0" fontId="77" fillId="2" borderId="0" xfId="0" applyFont="1" applyFill="1" applyBorder="1" applyAlignment="1">
      <alignment horizontal="center" wrapText="1"/>
    </xf>
    <xf numFmtId="0" fontId="83" fillId="2" borderId="0" xfId="0" applyFont="1" applyFill="1" applyBorder="1" applyAlignment="1">
      <alignment horizontal="center" vertical="center" wrapText="1" readingOrder="1"/>
    </xf>
    <xf numFmtId="0" fontId="84" fillId="2" borderId="0" xfId="0" applyFont="1" applyFill="1" applyBorder="1" applyAlignment="1">
      <alignment horizontal="center" vertical="center" wrapText="1" readingOrder="1"/>
    </xf>
    <xf numFmtId="0" fontId="79" fillId="2" borderId="0" xfId="0" applyFont="1" applyFill="1" applyBorder="1" applyAlignment="1">
      <alignment horizontal="center" vertical="center" wrapText="1" readingOrder="1"/>
    </xf>
    <xf numFmtId="10" fontId="82" fillId="2" borderId="0" xfId="0" applyNumberFormat="1" applyFont="1" applyFill="1" applyBorder="1" applyAlignment="1">
      <alignment horizontal="center" vertical="center" wrapText="1" readingOrder="1"/>
    </xf>
    <xf numFmtId="0" fontId="87" fillId="2" borderId="0" xfId="0" applyFont="1" applyFill="1" applyBorder="1" applyAlignment="1">
      <alignment horizontal="center" vertical="center" wrapText="1" readingOrder="1"/>
    </xf>
    <xf numFmtId="9" fontId="82" fillId="2" borderId="0" xfId="0" applyNumberFormat="1" applyFont="1" applyFill="1" applyBorder="1" applyAlignment="1">
      <alignment horizontal="center" vertical="center" wrapText="1" readingOrder="1"/>
    </xf>
    <xf numFmtId="0" fontId="67" fillId="0" borderId="0" xfId="0" applyFont="1" applyAlignment="1">
      <alignment wrapText="1"/>
    </xf>
    <xf numFmtId="0" fontId="17" fillId="2" borderId="0" xfId="0" applyFont="1" applyFill="1" applyAlignment="1">
      <alignment horizontal="justify" vertical="top" wrapText="1"/>
    </xf>
  </cellXfs>
  <cellStyles count="30825">
    <cellStyle name="_420" xfId="118" xr:uid="{00000000-0005-0000-0000-000000000000}"/>
    <cellStyle name="_420 2" xfId="119" xr:uid="{00000000-0005-0000-0000-000001000000}"/>
    <cellStyle name="_420_Balance RC" xfId="120" xr:uid="{00000000-0005-0000-0000-000002000000}"/>
    <cellStyle name="_720" xfId="121" xr:uid="{00000000-0005-0000-0000-000003000000}"/>
    <cellStyle name="_720_Balance RC" xfId="122" xr:uid="{00000000-0005-0000-0000-000004000000}"/>
    <cellStyle name="_BA" xfId="123" xr:uid="{00000000-0005-0000-0000-000005000000}"/>
    <cellStyle name="_BA 2" xfId="124" xr:uid="{00000000-0005-0000-0000-000006000000}"/>
    <cellStyle name="_BA_Balance RC" xfId="125" xr:uid="{00000000-0005-0000-0000-000007000000}"/>
    <cellStyle name="_Bonds " xfId="126" xr:uid="{00000000-0005-0000-0000-000008000000}"/>
    <cellStyle name="_Bonds  10" xfId="127" xr:uid="{00000000-0005-0000-0000-000009000000}"/>
    <cellStyle name="_Bonds  11" xfId="128" xr:uid="{00000000-0005-0000-0000-00000A000000}"/>
    <cellStyle name="_Bonds  12" xfId="129" xr:uid="{00000000-0005-0000-0000-00000B000000}"/>
    <cellStyle name="_Bonds  13" xfId="130" xr:uid="{00000000-0005-0000-0000-00000C000000}"/>
    <cellStyle name="_Bonds  14" xfId="131" xr:uid="{00000000-0005-0000-0000-00000D000000}"/>
    <cellStyle name="_Bonds  15" xfId="132" xr:uid="{00000000-0005-0000-0000-00000E000000}"/>
    <cellStyle name="_Bonds  15 2" xfId="133" xr:uid="{00000000-0005-0000-0000-00000F000000}"/>
    <cellStyle name="_Bonds  15 3" xfId="134" xr:uid="{00000000-0005-0000-0000-000010000000}"/>
    <cellStyle name="_Bonds  15 4" xfId="135" xr:uid="{00000000-0005-0000-0000-000011000000}"/>
    <cellStyle name="_Bonds  15 5" xfId="136" xr:uid="{00000000-0005-0000-0000-000012000000}"/>
    <cellStyle name="_Bonds  15 6" xfId="137" xr:uid="{00000000-0005-0000-0000-000013000000}"/>
    <cellStyle name="_Bonds  15 7" xfId="138" xr:uid="{00000000-0005-0000-0000-000014000000}"/>
    <cellStyle name="_Bonds  16" xfId="139" xr:uid="{00000000-0005-0000-0000-000015000000}"/>
    <cellStyle name="_Bonds  16 2" xfId="140" xr:uid="{00000000-0005-0000-0000-000016000000}"/>
    <cellStyle name="_Bonds  16 3" xfId="141" xr:uid="{00000000-0005-0000-0000-000017000000}"/>
    <cellStyle name="_Bonds  16 4" xfId="142" xr:uid="{00000000-0005-0000-0000-000018000000}"/>
    <cellStyle name="_Bonds  16 5" xfId="143" xr:uid="{00000000-0005-0000-0000-000019000000}"/>
    <cellStyle name="_Bonds  16 6" xfId="144" xr:uid="{00000000-0005-0000-0000-00001A000000}"/>
    <cellStyle name="_Bonds  16 7" xfId="145" xr:uid="{00000000-0005-0000-0000-00001B000000}"/>
    <cellStyle name="_Bonds  17" xfId="146" xr:uid="{00000000-0005-0000-0000-00001C000000}"/>
    <cellStyle name="_Bonds  17 2" xfId="147" xr:uid="{00000000-0005-0000-0000-00001D000000}"/>
    <cellStyle name="_Bonds  17 3" xfId="148" xr:uid="{00000000-0005-0000-0000-00001E000000}"/>
    <cellStyle name="_Bonds  17 4" xfId="149" xr:uid="{00000000-0005-0000-0000-00001F000000}"/>
    <cellStyle name="_Bonds  17 5" xfId="150" xr:uid="{00000000-0005-0000-0000-000020000000}"/>
    <cellStyle name="_Bonds  17 6" xfId="151" xr:uid="{00000000-0005-0000-0000-000021000000}"/>
    <cellStyle name="_Bonds  17 7" xfId="152" xr:uid="{00000000-0005-0000-0000-000022000000}"/>
    <cellStyle name="_Bonds  18" xfId="153" xr:uid="{00000000-0005-0000-0000-000023000000}"/>
    <cellStyle name="_Bonds  18 2" xfId="154" xr:uid="{00000000-0005-0000-0000-000024000000}"/>
    <cellStyle name="_Bonds  18 3" xfId="155" xr:uid="{00000000-0005-0000-0000-000025000000}"/>
    <cellStyle name="_Bonds  18 4" xfId="156" xr:uid="{00000000-0005-0000-0000-000026000000}"/>
    <cellStyle name="_Bonds  18 5" xfId="157" xr:uid="{00000000-0005-0000-0000-000027000000}"/>
    <cellStyle name="_Bonds  18 6" xfId="158" xr:uid="{00000000-0005-0000-0000-000028000000}"/>
    <cellStyle name="_Bonds  18 7" xfId="159" xr:uid="{00000000-0005-0000-0000-000029000000}"/>
    <cellStyle name="_Bonds  19" xfId="160" xr:uid="{00000000-0005-0000-0000-00002A000000}"/>
    <cellStyle name="_Bonds  19 2" xfId="161" xr:uid="{00000000-0005-0000-0000-00002B000000}"/>
    <cellStyle name="_Bonds  19 3" xfId="162" xr:uid="{00000000-0005-0000-0000-00002C000000}"/>
    <cellStyle name="_Bonds  19 4" xfId="163" xr:uid="{00000000-0005-0000-0000-00002D000000}"/>
    <cellStyle name="_Bonds  19 5" xfId="164" xr:uid="{00000000-0005-0000-0000-00002E000000}"/>
    <cellStyle name="_Bonds  19 6" xfId="165" xr:uid="{00000000-0005-0000-0000-00002F000000}"/>
    <cellStyle name="_Bonds  19 7" xfId="166" xr:uid="{00000000-0005-0000-0000-000030000000}"/>
    <cellStyle name="_Bonds  2" xfId="167" xr:uid="{00000000-0005-0000-0000-000031000000}"/>
    <cellStyle name="_Bonds  20" xfId="168" xr:uid="{00000000-0005-0000-0000-000032000000}"/>
    <cellStyle name="_Bonds  20 2" xfId="169" xr:uid="{00000000-0005-0000-0000-000033000000}"/>
    <cellStyle name="_Bonds  20 3" xfId="170" xr:uid="{00000000-0005-0000-0000-000034000000}"/>
    <cellStyle name="_Bonds  20 4" xfId="171" xr:uid="{00000000-0005-0000-0000-000035000000}"/>
    <cellStyle name="_Bonds  20 5" xfId="172" xr:uid="{00000000-0005-0000-0000-000036000000}"/>
    <cellStyle name="_Bonds  20 6" xfId="173" xr:uid="{00000000-0005-0000-0000-000037000000}"/>
    <cellStyle name="_Bonds  20 7" xfId="174" xr:uid="{00000000-0005-0000-0000-000038000000}"/>
    <cellStyle name="_Bonds  21" xfId="175" xr:uid="{00000000-0005-0000-0000-000039000000}"/>
    <cellStyle name="_Bonds  22" xfId="176" xr:uid="{00000000-0005-0000-0000-00003A000000}"/>
    <cellStyle name="_Bonds  23" xfId="177" xr:uid="{00000000-0005-0000-0000-00003B000000}"/>
    <cellStyle name="_Bonds  24" xfId="178" xr:uid="{00000000-0005-0000-0000-00003C000000}"/>
    <cellStyle name="_Bonds  25" xfId="179" xr:uid="{00000000-0005-0000-0000-00003D000000}"/>
    <cellStyle name="_Bonds  26" xfId="180" xr:uid="{00000000-0005-0000-0000-00003E000000}"/>
    <cellStyle name="_Bonds  27" xfId="181" xr:uid="{00000000-0005-0000-0000-00003F000000}"/>
    <cellStyle name="_Bonds  28" xfId="182" xr:uid="{00000000-0005-0000-0000-000040000000}"/>
    <cellStyle name="_Bonds  29" xfId="183" xr:uid="{00000000-0005-0000-0000-000041000000}"/>
    <cellStyle name="_Bonds  3" xfId="184" xr:uid="{00000000-0005-0000-0000-000042000000}"/>
    <cellStyle name="_Bonds  30" xfId="185" xr:uid="{00000000-0005-0000-0000-000043000000}"/>
    <cellStyle name="_Bonds  31" xfId="186" xr:uid="{00000000-0005-0000-0000-000044000000}"/>
    <cellStyle name="_Bonds  32" xfId="187" xr:uid="{00000000-0005-0000-0000-000045000000}"/>
    <cellStyle name="_Bonds  33" xfId="188" xr:uid="{00000000-0005-0000-0000-000046000000}"/>
    <cellStyle name="_Bonds  34" xfId="189" xr:uid="{00000000-0005-0000-0000-000047000000}"/>
    <cellStyle name="_Bonds  35" xfId="190" xr:uid="{00000000-0005-0000-0000-000048000000}"/>
    <cellStyle name="_Bonds  36" xfId="191" xr:uid="{00000000-0005-0000-0000-000049000000}"/>
    <cellStyle name="_Bonds  37" xfId="192" xr:uid="{00000000-0005-0000-0000-00004A000000}"/>
    <cellStyle name="_Bonds  38" xfId="193" xr:uid="{00000000-0005-0000-0000-00004B000000}"/>
    <cellStyle name="_Bonds  39" xfId="194" xr:uid="{00000000-0005-0000-0000-00004C000000}"/>
    <cellStyle name="_Bonds  4" xfId="195" xr:uid="{00000000-0005-0000-0000-00004D000000}"/>
    <cellStyle name="_Bonds  40" xfId="196" xr:uid="{00000000-0005-0000-0000-00004E000000}"/>
    <cellStyle name="_Bonds  41" xfId="197" xr:uid="{00000000-0005-0000-0000-00004F000000}"/>
    <cellStyle name="_Bonds  5" xfId="198" xr:uid="{00000000-0005-0000-0000-000050000000}"/>
    <cellStyle name="_Bonds  6" xfId="199" xr:uid="{00000000-0005-0000-0000-000051000000}"/>
    <cellStyle name="_Bonds  7" xfId="200" xr:uid="{00000000-0005-0000-0000-000052000000}"/>
    <cellStyle name="_Bonds  8" xfId="201" xr:uid="{00000000-0005-0000-0000-000053000000}"/>
    <cellStyle name="_Bonds  9" xfId="202" xr:uid="{00000000-0005-0000-0000-000054000000}"/>
    <cellStyle name="_consolidated" xfId="203" xr:uid="{00000000-0005-0000-0000-000055000000}"/>
    <cellStyle name="_consolidated_Balance RC" xfId="204" xr:uid="{00000000-0005-0000-0000-000056000000}"/>
    <cellStyle name="_Consolidation" xfId="205" xr:uid="{00000000-0005-0000-0000-000057000000}"/>
    <cellStyle name="_Consolidation 2" xfId="206" xr:uid="{00000000-0005-0000-0000-000058000000}"/>
    <cellStyle name="_Consolidation_1" xfId="207" xr:uid="{00000000-0005-0000-0000-000059000000}"/>
    <cellStyle name="_Consolidation_1 2" xfId="208" xr:uid="{00000000-0005-0000-0000-00005A000000}"/>
    <cellStyle name="_Consolidation_1_Balance RC" xfId="209" xr:uid="{00000000-0005-0000-0000-00005B000000}"/>
    <cellStyle name="_Flutt" xfId="210" xr:uid="{00000000-0005-0000-0000-00005C000000}"/>
    <cellStyle name="_Flutt 2" xfId="211" xr:uid="{00000000-0005-0000-0000-00005D000000}"/>
    <cellStyle name="_IB" xfId="212" xr:uid="{00000000-0005-0000-0000-00005E000000}"/>
    <cellStyle name="_IB_Balance RC" xfId="213" xr:uid="{00000000-0005-0000-0000-00005F000000}"/>
    <cellStyle name="_Notes" xfId="214" xr:uid="{00000000-0005-0000-0000-000060000000}"/>
    <cellStyle name="_Notes 2" xfId="215" xr:uid="{00000000-0005-0000-0000-000061000000}"/>
    <cellStyle name="_Notes_Balance RC" xfId="216" xr:uid="{00000000-0005-0000-0000-000062000000}"/>
    <cellStyle name="_Shares" xfId="217" xr:uid="{00000000-0005-0000-0000-000063000000}"/>
    <cellStyle name="_Shares 10" xfId="218" xr:uid="{00000000-0005-0000-0000-000064000000}"/>
    <cellStyle name="_Shares 11" xfId="219" xr:uid="{00000000-0005-0000-0000-000065000000}"/>
    <cellStyle name="_Shares 12" xfId="220" xr:uid="{00000000-0005-0000-0000-000066000000}"/>
    <cellStyle name="_Shares 13" xfId="221" xr:uid="{00000000-0005-0000-0000-000067000000}"/>
    <cellStyle name="_Shares 14" xfId="222" xr:uid="{00000000-0005-0000-0000-000068000000}"/>
    <cellStyle name="_Shares 15" xfId="223" xr:uid="{00000000-0005-0000-0000-000069000000}"/>
    <cellStyle name="_Shares 15 2" xfId="224" xr:uid="{00000000-0005-0000-0000-00006A000000}"/>
    <cellStyle name="_Shares 15 3" xfId="225" xr:uid="{00000000-0005-0000-0000-00006B000000}"/>
    <cellStyle name="_Shares 15 4" xfId="226" xr:uid="{00000000-0005-0000-0000-00006C000000}"/>
    <cellStyle name="_Shares 15 5" xfId="227" xr:uid="{00000000-0005-0000-0000-00006D000000}"/>
    <cellStyle name="_Shares 15 6" xfId="228" xr:uid="{00000000-0005-0000-0000-00006E000000}"/>
    <cellStyle name="_Shares 15 7" xfId="229" xr:uid="{00000000-0005-0000-0000-00006F000000}"/>
    <cellStyle name="_Shares 16" xfId="230" xr:uid="{00000000-0005-0000-0000-000070000000}"/>
    <cellStyle name="_Shares 16 2" xfId="231" xr:uid="{00000000-0005-0000-0000-000071000000}"/>
    <cellStyle name="_Shares 16 3" xfId="232" xr:uid="{00000000-0005-0000-0000-000072000000}"/>
    <cellStyle name="_Shares 16 4" xfId="233" xr:uid="{00000000-0005-0000-0000-000073000000}"/>
    <cellStyle name="_Shares 16 5" xfId="234" xr:uid="{00000000-0005-0000-0000-000074000000}"/>
    <cellStyle name="_Shares 16 6" xfId="235" xr:uid="{00000000-0005-0000-0000-000075000000}"/>
    <cellStyle name="_Shares 16 7" xfId="236" xr:uid="{00000000-0005-0000-0000-000076000000}"/>
    <cellStyle name="_Shares 17" xfId="237" xr:uid="{00000000-0005-0000-0000-000077000000}"/>
    <cellStyle name="_Shares 17 2" xfId="238" xr:uid="{00000000-0005-0000-0000-000078000000}"/>
    <cellStyle name="_Shares 17 3" xfId="239" xr:uid="{00000000-0005-0000-0000-000079000000}"/>
    <cellStyle name="_Shares 17 4" xfId="240" xr:uid="{00000000-0005-0000-0000-00007A000000}"/>
    <cellStyle name="_Shares 17 5" xfId="241" xr:uid="{00000000-0005-0000-0000-00007B000000}"/>
    <cellStyle name="_Shares 17 6" xfId="242" xr:uid="{00000000-0005-0000-0000-00007C000000}"/>
    <cellStyle name="_Shares 17 7" xfId="243" xr:uid="{00000000-0005-0000-0000-00007D000000}"/>
    <cellStyle name="_Shares 18" xfId="244" xr:uid="{00000000-0005-0000-0000-00007E000000}"/>
    <cellStyle name="_Shares 18 2" xfId="245" xr:uid="{00000000-0005-0000-0000-00007F000000}"/>
    <cellStyle name="_Shares 18 3" xfId="246" xr:uid="{00000000-0005-0000-0000-000080000000}"/>
    <cellStyle name="_Shares 18 4" xfId="247" xr:uid="{00000000-0005-0000-0000-000081000000}"/>
    <cellStyle name="_Shares 18 5" xfId="248" xr:uid="{00000000-0005-0000-0000-000082000000}"/>
    <cellStyle name="_Shares 18 6" xfId="249" xr:uid="{00000000-0005-0000-0000-000083000000}"/>
    <cellStyle name="_Shares 18 7" xfId="250" xr:uid="{00000000-0005-0000-0000-000084000000}"/>
    <cellStyle name="_Shares 19" xfId="251" xr:uid="{00000000-0005-0000-0000-000085000000}"/>
    <cellStyle name="_Shares 19 2" xfId="252" xr:uid="{00000000-0005-0000-0000-000086000000}"/>
    <cellStyle name="_Shares 19 3" xfId="253" xr:uid="{00000000-0005-0000-0000-000087000000}"/>
    <cellStyle name="_Shares 19 4" xfId="254" xr:uid="{00000000-0005-0000-0000-000088000000}"/>
    <cellStyle name="_Shares 19 5" xfId="255" xr:uid="{00000000-0005-0000-0000-000089000000}"/>
    <cellStyle name="_Shares 19 6" xfId="256" xr:uid="{00000000-0005-0000-0000-00008A000000}"/>
    <cellStyle name="_Shares 19 7" xfId="257" xr:uid="{00000000-0005-0000-0000-00008B000000}"/>
    <cellStyle name="_Shares 2" xfId="258" xr:uid="{00000000-0005-0000-0000-00008C000000}"/>
    <cellStyle name="_Shares 20" xfId="259" xr:uid="{00000000-0005-0000-0000-00008D000000}"/>
    <cellStyle name="_Shares 20 2" xfId="260" xr:uid="{00000000-0005-0000-0000-00008E000000}"/>
    <cellStyle name="_Shares 20 3" xfId="261" xr:uid="{00000000-0005-0000-0000-00008F000000}"/>
    <cellStyle name="_Shares 20 4" xfId="262" xr:uid="{00000000-0005-0000-0000-000090000000}"/>
    <cellStyle name="_Shares 20 5" xfId="263" xr:uid="{00000000-0005-0000-0000-000091000000}"/>
    <cellStyle name="_Shares 20 6" xfId="264" xr:uid="{00000000-0005-0000-0000-000092000000}"/>
    <cellStyle name="_Shares 20 7" xfId="265" xr:uid="{00000000-0005-0000-0000-000093000000}"/>
    <cellStyle name="_Shares 21" xfId="266" xr:uid="{00000000-0005-0000-0000-000094000000}"/>
    <cellStyle name="_Shares 22" xfId="267" xr:uid="{00000000-0005-0000-0000-000095000000}"/>
    <cellStyle name="_Shares 23" xfId="268" xr:uid="{00000000-0005-0000-0000-000096000000}"/>
    <cellStyle name="_Shares 24" xfId="269" xr:uid="{00000000-0005-0000-0000-000097000000}"/>
    <cellStyle name="_Shares 25" xfId="270" xr:uid="{00000000-0005-0000-0000-000098000000}"/>
    <cellStyle name="_Shares 26" xfId="271" xr:uid="{00000000-0005-0000-0000-000099000000}"/>
    <cellStyle name="_Shares 27" xfId="272" xr:uid="{00000000-0005-0000-0000-00009A000000}"/>
    <cellStyle name="_Shares 28" xfId="273" xr:uid="{00000000-0005-0000-0000-00009B000000}"/>
    <cellStyle name="_Shares 29" xfId="274" xr:uid="{00000000-0005-0000-0000-00009C000000}"/>
    <cellStyle name="_Shares 3" xfId="275" xr:uid="{00000000-0005-0000-0000-00009D000000}"/>
    <cellStyle name="_Shares 30" xfId="276" xr:uid="{00000000-0005-0000-0000-00009E000000}"/>
    <cellStyle name="_Shares 31" xfId="277" xr:uid="{00000000-0005-0000-0000-00009F000000}"/>
    <cellStyle name="_Shares 32" xfId="278" xr:uid="{00000000-0005-0000-0000-0000A0000000}"/>
    <cellStyle name="_Shares 33" xfId="279" xr:uid="{00000000-0005-0000-0000-0000A1000000}"/>
    <cellStyle name="_Shares 34" xfId="280" xr:uid="{00000000-0005-0000-0000-0000A2000000}"/>
    <cellStyle name="_Shares 35" xfId="281" xr:uid="{00000000-0005-0000-0000-0000A3000000}"/>
    <cellStyle name="_Shares 36" xfId="282" xr:uid="{00000000-0005-0000-0000-0000A4000000}"/>
    <cellStyle name="_Shares 37" xfId="283" xr:uid="{00000000-0005-0000-0000-0000A5000000}"/>
    <cellStyle name="_Shares 38" xfId="284" xr:uid="{00000000-0005-0000-0000-0000A6000000}"/>
    <cellStyle name="_Shares 39" xfId="285" xr:uid="{00000000-0005-0000-0000-0000A7000000}"/>
    <cellStyle name="_Shares 4" xfId="286" xr:uid="{00000000-0005-0000-0000-0000A8000000}"/>
    <cellStyle name="_Shares 40" xfId="287" xr:uid="{00000000-0005-0000-0000-0000A9000000}"/>
    <cellStyle name="_Shares 41" xfId="288" xr:uid="{00000000-0005-0000-0000-0000AA000000}"/>
    <cellStyle name="_Shares 5" xfId="289" xr:uid="{00000000-0005-0000-0000-0000AB000000}"/>
    <cellStyle name="_Shares 6" xfId="290" xr:uid="{00000000-0005-0000-0000-0000AC000000}"/>
    <cellStyle name="_Shares 7" xfId="291" xr:uid="{00000000-0005-0000-0000-0000AD000000}"/>
    <cellStyle name="_Shares 8" xfId="292" xr:uid="{00000000-0005-0000-0000-0000AE000000}"/>
    <cellStyle name="_Shares 9" xfId="293" xr:uid="{00000000-0005-0000-0000-0000AF000000}"/>
    <cellStyle name="_Sheet2" xfId="294" xr:uid="{00000000-0005-0000-0000-0000B0000000}"/>
    <cellStyle name="_Sheet2_Balance RC" xfId="295" xr:uid="{00000000-0005-0000-0000-0000B1000000}"/>
    <cellStyle name="_tables" xfId="296" xr:uid="{00000000-0005-0000-0000-0000B2000000}"/>
    <cellStyle name="_tables 2" xfId="297" xr:uid="{00000000-0005-0000-0000-0000B3000000}"/>
    <cellStyle name="_tables_Balance RC" xfId="298" xr:uid="{00000000-0005-0000-0000-0000B4000000}"/>
    <cellStyle name="20% - Accent1" xfId="30302" builtinId="30" customBuiltin="1"/>
    <cellStyle name="20% - Accent1 10" xfId="299" xr:uid="{00000000-0005-0000-0000-0000B6000000}"/>
    <cellStyle name="20% - Accent1 10 2" xfId="300" xr:uid="{00000000-0005-0000-0000-0000B7000000}"/>
    <cellStyle name="20% - Accent1 10 2 2" xfId="301" xr:uid="{00000000-0005-0000-0000-0000B8000000}"/>
    <cellStyle name="20% - Accent1 10 2 3" xfId="302" xr:uid="{00000000-0005-0000-0000-0000B9000000}"/>
    <cellStyle name="20% - Accent1 10 2 4" xfId="303" xr:uid="{00000000-0005-0000-0000-0000BA000000}"/>
    <cellStyle name="20% - Accent1 10 2 5" xfId="304" xr:uid="{00000000-0005-0000-0000-0000BB000000}"/>
    <cellStyle name="20% - Accent1 10 2 6" xfId="305" xr:uid="{00000000-0005-0000-0000-0000BC000000}"/>
    <cellStyle name="20% - Accent1 10 2 7" xfId="306" xr:uid="{00000000-0005-0000-0000-0000BD000000}"/>
    <cellStyle name="20% - Accent1 10 3" xfId="307" xr:uid="{00000000-0005-0000-0000-0000BE000000}"/>
    <cellStyle name="20% - Accent1 10 4" xfId="308" xr:uid="{00000000-0005-0000-0000-0000BF000000}"/>
    <cellStyle name="20% - Accent1 10 5" xfId="309" xr:uid="{00000000-0005-0000-0000-0000C0000000}"/>
    <cellStyle name="20% - Accent1 10 6" xfId="310" xr:uid="{00000000-0005-0000-0000-0000C1000000}"/>
    <cellStyle name="20% - Accent1 10 7" xfId="311" xr:uid="{00000000-0005-0000-0000-0000C2000000}"/>
    <cellStyle name="20% - Accent1 11" xfId="312" xr:uid="{00000000-0005-0000-0000-0000C3000000}"/>
    <cellStyle name="20% - Accent1 11 2" xfId="313" xr:uid="{00000000-0005-0000-0000-0000C4000000}"/>
    <cellStyle name="20% - Accent1 11 2 2" xfId="314" xr:uid="{00000000-0005-0000-0000-0000C5000000}"/>
    <cellStyle name="20% - Accent1 11 2 3" xfId="315" xr:uid="{00000000-0005-0000-0000-0000C6000000}"/>
    <cellStyle name="20% - Accent1 11 2 4" xfId="316" xr:uid="{00000000-0005-0000-0000-0000C7000000}"/>
    <cellStyle name="20% - Accent1 11 2 5" xfId="317" xr:uid="{00000000-0005-0000-0000-0000C8000000}"/>
    <cellStyle name="20% - Accent1 11 2 6" xfId="318" xr:uid="{00000000-0005-0000-0000-0000C9000000}"/>
    <cellStyle name="20% - Accent1 11 2 7" xfId="319" xr:uid="{00000000-0005-0000-0000-0000CA000000}"/>
    <cellStyle name="20% - Accent1 11 3" xfId="320" xr:uid="{00000000-0005-0000-0000-0000CB000000}"/>
    <cellStyle name="20% - Accent1 11 4" xfId="321" xr:uid="{00000000-0005-0000-0000-0000CC000000}"/>
    <cellStyle name="20% - Accent1 11 5" xfId="322" xr:uid="{00000000-0005-0000-0000-0000CD000000}"/>
    <cellStyle name="20% - Accent1 11 6" xfId="323" xr:uid="{00000000-0005-0000-0000-0000CE000000}"/>
    <cellStyle name="20% - Accent1 11 7" xfId="324" xr:uid="{00000000-0005-0000-0000-0000CF000000}"/>
    <cellStyle name="20% - Accent1 12" xfId="325" xr:uid="{00000000-0005-0000-0000-0000D0000000}"/>
    <cellStyle name="20% - Accent1 12 2" xfId="326" xr:uid="{00000000-0005-0000-0000-0000D1000000}"/>
    <cellStyle name="20% - Accent1 12 2 2" xfId="327" xr:uid="{00000000-0005-0000-0000-0000D2000000}"/>
    <cellStyle name="20% - Accent1 12 2 3" xfId="328" xr:uid="{00000000-0005-0000-0000-0000D3000000}"/>
    <cellStyle name="20% - Accent1 12 2 4" xfId="329" xr:uid="{00000000-0005-0000-0000-0000D4000000}"/>
    <cellStyle name="20% - Accent1 12 2 5" xfId="330" xr:uid="{00000000-0005-0000-0000-0000D5000000}"/>
    <cellStyle name="20% - Accent1 12 2 6" xfId="331" xr:uid="{00000000-0005-0000-0000-0000D6000000}"/>
    <cellStyle name="20% - Accent1 12 2 7" xfId="332" xr:uid="{00000000-0005-0000-0000-0000D7000000}"/>
    <cellStyle name="20% - Accent1 12 3" xfId="333" xr:uid="{00000000-0005-0000-0000-0000D8000000}"/>
    <cellStyle name="20% - Accent1 12 4" xfId="334" xr:uid="{00000000-0005-0000-0000-0000D9000000}"/>
    <cellStyle name="20% - Accent1 12 5" xfId="335" xr:uid="{00000000-0005-0000-0000-0000DA000000}"/>
    <cellStyle name="20% - Accent1 12 6" xfId="336" xr:uid="{00000000-0005-0000-0000-0000DB000000}"/>
    <cellStyle name="20% - Accent1 12 7" xfId="337" xr:uid="{00000000-0005-0000-0000-0000DC000000}"/>
    <cellStyle name="20% - Accent1 13" xfId="338" xr:uid="{00000000-0005-0000-0000-0000DD000000}"/>
    <cellStyle name="20% - Accent1 13 2" xfId="339" xr:uid="{00000000-0005-0000-0000-0000DE000000}"/>
    <cellStyle name="20% - Accent1 13 2 2" xfId="340" xr:uid="{00000000-0005-0000-0000-0000DF000000}"/>
    <cellStyle name="20% - Accent1 13 2 3" xfId="341" xr:uid="{00000000-0005-0000-0000-0000E0000000}"/>
    <cellStyle name="20% - Accent1 13 2 4" xfId="342" xr:uid="{00000000-0005-0000-0000-0000E1000000}"/>
    <cellStyle name="20% - Accent1 13 2 5" xfId="343" xr:uid="{00000000-0005-0000-0000-0000E2000000}"/>
    <cellStyle name="20% - Accent1 13 2 6" xfId="344" xr:uid="{00000000-0005-0000-0000-0000E3000000}"/>
    <cellStyle name="20% - Accent1 13 2 7" xfId="345" xr:uid="{00000000-0005-0000-0000-0000E4000000}"/>
    <cellStyle name="20% - Accent1 13 3" xfId="346" xr:uid="{00000000-0005-0000-0000-0000E5000000}"/>
    <cellStyle name="20% - Accent1 13 4" xfId="347" xr:uid="{00000000-0005-0000-0000-0000E6000000}"/>
    <cellStyle name="20% - Accent1 13 5" xfId="348" xr:uid="{00000000-0005-0000-0000-0000E7000000}"/>
    <cellStyle name="20% - Accent1 13 6" xfId="349" xr:uid="{00000000-0005-0000-0000-0000E8000000}"/>
    <cellStyle name="20% - Accent1 13 7" xfId="350" xr:uid="{00000000-0005-0000-0000-0000E9000000}"/>
    <cellStyle name="20% - Accent1 14" xfId="351" xr:uid="{00000000-0005-0000-0000-0000EA000000}"/>
    <cellStyle name="20% - Accent1 14 2" xfId="352" xr:uid="{00000000-0005-0000-0000-0000EB000000}"/>
    <cellStyle name="20% - Accent1 14 2 2" xfId="353" xr:uid="{00000000-0005-0000-0000-0000EC000000}"/>
    <cellStyle name="20% - Accent1 14 2 3" xfId="354" xr:uid="{00000000-0005-0000-0000-0000ED000000}"/>
    <cellStyle name="20% - Accent1 14 2 4" xfId="355" xr:uid="{00000000-0005-0000-0000-0000EE000000}"/>
    <cellStyle name="20% - Accent1 14 2 5" xfId="356" xr:uid="{00000000-0005-0000-0000-0000EF000000}"/>
    <cellStyle name="20% - Accent1 14 2 6" xfId="357" xr:uid="{00000000-0005-0000-0000-0000F0000000}"/>
    <cellStyle name="20% - Accent1 14 2 7" xfId="358" xr:uid="{00000000-0005-0000-0000-0000F1000000}"/>
    <cellStyle name="20% - Accent1 14 3" xfId="359" xr:uid="{00000000-0005-0000-0000-0000F2000000}"/>
    <cellStyle name="20% - Accent1 14 4" xfId="360" xr:uid="{00000000-0005-0000-0000-0000F3000000}"/>
    <cellStyle name="20% - Accent1 14 5" xfId="361" xr:uid="{00000000-0005-0000-0000-0000F4000000}"/>
    <cellStyle name="20% - Accent1 14 6" xfId="362" xr:uid="{00000000-0005-0000-0000-0000F5000000}"/>
    <cellStyle name="20% - Accent1 14 7" xfId="363" xr:uid="{00000000-0005-0000-0000-0000F6000000}"/>
    <cellStyle name="20% - Accent1 15" xfId="364" xr:uid="{00000000-0005-0000-0000-0000F7000000}"/>
    <cellStyle name="20% - Accent1 15 2" xfId="365" xr:uid="{00000000-0005-0000-0000-0000F8000000}"/>
    <cellStyle name="20% - Accent1 15 2 2" xfId="366" xr:uid="{00000000-0005-0000-0000-0000F9000000}"/>
    <cellStyle name="20% - Accent1 15 2 3" xfId="367" xr:uid="{00000000-0005-0000-0000-0000FA000000}"/>
    <cellStyle name="20% - Accent1 15 2 4" xfId="368" xr:uid="{00000000-0005-0000-0000-0000FB000000}"/>
    <cellStyle name="20% - Accent1 15 2 5" xfId="369" xr:uid="{00000000-0005-0000-0000-0000FC000000}"/>
    <cellStyle name="20% - Accent1 15 2 6" xfId="370" xr:uid="{00000000-0005-0000-0000-0000FD000000}"/>
    <cellStyle name="20% - Accent1 15 2 7" xfId="371" xr:uid="{00000000-0005-0000-0000-0000FE000000}"/>
    <cellStyle name="20% - Accent1 15 3" xfId="372" xr:uid="{00000000-0005-0000-0000-0000FF000000}"/>
    <cellStyle name="20% - Accent1 15 4" xfId="373" xr:uid="{00000000-0005-0000-0000-000000010000}"/>
    <cellStyle name="20% - Accent1 15 5" xfId="374" xr:uid="{00000000-0005-0000-0000-000001010000}"/>
    <cellStyle name="20% - Accent1 15 6" xfId="375" xr:uid="{00000000-0005-0000-0000-000002010000}"/>
    <cellStyle name="20% - Accent1 15 7" xfId="376" xr:uid="{00000000-0005-0000-0000-000003010000}"/>
    <cellStyle name="20% - Accent1 16" xfId="377" xr:uid="{00000000-0005-0000-0000-000004010000}"/>
    <cellStyle name="20% - Accent1 16 2" xfId="378" xr:uid="{00000000-0005-0000-0000-000005010000}"/>
    <cellStyle name="20% - Accent1 16 2 2" xfId="379" xr:uid="{00000000-0005-0000-0000-000006010000}"/>
    <cellStyle name="20% - Accent1 16 2 3" xfId="380" xr:uid="{00000000-0005-0000-0000-000007010000}"/>
    <cellStyle name="20% - Accent1 16 2 4" xfId="381" xr:uid="{00000000-0005-0000-0000-000008010000}"/>
    <cellStyle name="20% - Accent1 16 2 5" xfId="382" xr:uid="{00000000-0005-0000-0000-000009010000}"/>
    <cellStyle name="20% - Accent1 16 2 6" xfId="383" xr:uid="{00000000-0005-0000-0000-00000A010000}"/>
    <cellStyle name="20% - Accent1 16 2 7" xfId="384" xr:uid="{00000000-0005-0000-0000-00000B010000}"/>
    <cellStyle name="20% - Accent1 16 3" xfId="385" xr:uid="{00000000-0005-0000-0000-00000C010000}"/>
    <cellStyle name="20% - Accent1 16 4" xfId="386" xr:uid="{00000000-0005-0000-0000-00000D010000}"/>
    <cellStyle name="20% - Accent1 16 5" xfId="387" xr:uid="{00000000-0005-0000-0000-00000E010000}"/>
    <cellStyle name="20% - Accent1 16 6" xfId="388" xr:uid="{00000000-0005-0000-0000-00000F010000}"/>
    <cellStyle name="20% - Accent1 16 7" xfId="389" xr:uid="{00000000-0005-0000-0000-000010010000}"/>
    <cellStyle name="20% - Accent1 17" xfId="390" xr:uid="{00000000-0005-0000-0000-000011010000}"/>
    <cellStyle name="20% - Accent1 17 2" xfId="391" xr:uid="{00000000-0005-0000-0000-000012010000}"/>
    <cellStyle name="20% - Accent1 17 2 2" xfId="392" xr:uid="{00000000-0005-0000-0000-000013010000}"/>
    <cellStyle name="20% - Accent1 17 2 3" xfId="393" xr:uid="{00000000-0005-0000-0000-000014010000}"/>
    <cellStyle name="20% - Accent1 17 2 4" xfId="394" xr:uid="{00000000-0005-0000-0000-000015010000}"/>
    <cellStyle name="20% - Accent1 17 2 5" xfId="395" xr:uid="{00000000-0005-0000-0000-000016010000}"/>
    <cellStyle name="20% - Accent1 17 2 6" xfId="396" xr:uid="{00000000-0005-0000-0000-000017010000}"/>
    <cellStyle name="20% - Accent1 17 2 7" xfId="397" xr:uid="{00000000-0005-0000-0000-000018010000}"/>
    <cellStyle name="20% - Accent1 17 3" xfId="398" xr:uid="{00000000-0005-0000-0000-000019010000}"/>
    <cellStyle name="20% - Accent1 17 4" xfId="399" xr:uid="{00000000-0005-0000-0000-00001A010000}"/>
    <cellStyle name="20% - Accent1 17 5" xfId="400" xr:uid="{00000000-0005-0000-0000-00001B010000}"/>
    <cellStyle name="20% - Accent1 17 6" xfId="401" xr:uid="{00000000-0005-0000-0000-00001C010000}"/>
    <cellStyle name="20% - Accent1 17 7" xfId="402" xr:uid="{00000000-0005-0000-0000-00001D010000}"/>
    <cellStyle name="20% - Accent1 18" xfId="403" xr:uid="{00000000-0005-0000-0000-00001E010000}"/>
    <cellStyle name="20% - Accent1 18 2" xfId="404" xr:uid="{00000000-0005-0000-0000-00001F010000}"/>
    <cellStyle name="20% - Accent1 18 2 2" xfId="405" xr:uid="{00000000-0005-0000-0000-000020010000}"/>
    <cellStyle name="20% - Accent1 18 2 3" xfId="406" xr:uid="{00000000-0005-0000-0000-000021010000}"/>
    <cellStyle name="20% - Accent1 18 2 4" xfId="407" xr:uid="{00000000-0005-0000-0000-000022010000}"/>
    <cellStyle name="20% - Accent1 18 2 5" xfId="408" xr:uid="{00000000-0005-0000-0000-000023010000}"/>
    <cellStyle name="20% - Accent1 18 2 6" xfId="409" xr:uid="{00000000-0005-0000-0000-000024010000}"/>
    <cellStyle name="20% - Accent1 18 2 7" xfId="410" xr:uid="{00000000-0005-0000-0000-000025010000}"/>
    <cellStyle name="20% - Accent1 18 3" xfId="411" xr:uid="{00000000-0005-0000-0000-000026010000}"/>
    <cellStyle name="20% - Accent1 18 4" xfId="412" xr:uid="{00000000-0005-0000-0000-000027010000}"/>
    <cellStyle name="20% - Accent1 18 5" xfId="413" xr:uid="{00000000-0005-0000-0000-000028010000}"/>
    <cellStyle name="20% - Accent1 18 6" xfId="414" xr:uid="{00000000-0005-0000-0000-000029010000}"/>
    <cellStyle name="20% - Accent1 18 7" xfId="415" xr:uid="{00000000-0005-0000-0000-00002A010000}"/>
    <cellStyle name="20% - Accent1 19" xfId="416" xr:uid="{00000000-0005-0000-0000-00002B010000}"/>
    <cellStyle name="20% - Accent1 19 2" xfId="417" xr:uid="{00000000-0005-0000-0000-00002C010000}"/>
    <cellStyle name="20% - Accent1 19 2 2" xfId="418" xr:uid="{00000000-0005-0000-0000-00002D010000}"/>
    <cellStyle name="20% - Accent1 19 2 3" xfId="419" xr:uid="{00000000-0005-0000-0000-00002E010000}"/>
    <cellStyle name="20% - Accent1 19 2 4" xfId="420" xr:uid="{00000000-0005-0000-0000-00002F010000}"/>
    <cellStyle name="20% - Accent1 19 2 5" xfId="421" xr:uid="{00000000-0005-0000-0000-000030010000}"/>
    <cellStyle name="20% - Accent1 19 2 6" xfId="422" xr:uid="{00000000-0005-0000-0000-000031010000}"/>
    <cellStyle name="20% - Accent1 19 2 7" xfId="423" xr:uid="{00000000-0005-0000-0000-000032010000}"/>
    <cellStyle name="20% - Accent1 19 3" xfId="424" xr:uid="{00000000-0005-0000-0000-000033010000}"/>
    <cellStyle name="20% - Accent1 19 4" xfId="425" xr:uid="{00000000-0005-0000-0000-000034010000}"/>
    <cellStyle name="20% - Accent1 19 5" xfId="426" xr:uid="{00000000-0005-0000-0000-000035010000}"/>
    <cellStyle name="20% - Accent1 19 6" xfId="427" xr:uid="{00000000-0005-0000-0000-000036010000}"/>
    <cellStyle name="20% - Accent1 19 7" xfId="428" xr:uid="{00000000-0005-0000-0000-000037010000}"/>
    <cellStyle name="20% - Accent1 2" xfId="429" xr:uid="{00000000-0005-0000-0000-000038010000}"/>
    <cellStyle name="20% - Accent1 2 10" xfId="430" xr:uid="{00000000-0005-0000-0000-000039010000}"/>
    <cellStyle name="20% - Accent1 2 10 2" xfId="431" xr:uid="{00000000-0005-0000-0000-00003A010000}"/>
    <cellStyle name="20% - Accent1 2 11" xfId="432" xr:uid="{00000000-0005-0000-0000-00003B010000}"/>
    <cellStyle name="20% - Accent1 2 11 2" xfId="433" xr:uid="{00000000-0005-0000-0000-00003C010000}"/>
    <cellStyle name="20% - Accent1 2 12" xfId="434" xr:uid="{00000000-0005-0000-0000-00003D010000}"/>
    <cellStyle name="20% - Accent1 2 12 2" xfId="435" xr:uid="{00000000-0005-0000-0000-00003E010000}"/>
    <cellStyle name="20% - Accent1 2 13" xfId="436" xr:uid="{00000000-0005-0000-0000-00003F010000}"/>
    <cellStyle name="20% - Accent1 2 13 2" xfId="437" xr:uid="{00000000-0005-0000-0000-000040010000}"/>
    <cellStyle name="20% - Accent1 2 14" xfId="438" xr:uid="{00000000-0005-0000-0000-000041010000}"/>
    <cellStyle name="20% - Accent1 2 2" xfId="439" xr:uid="{00000000-0005-0000-0000-000042010000}"/>
    <cellStyle name="20% - Accent1 2 3" xfId="440" xr:uid="{00000000-0005-0000-0000-000043010000}"/>
    <cellStyle name="20% - Accent1 2 4" xfId="441" xr:uid="{00000000-0005-0000-0000-000044010000}"/>
    <cellStyle name="20% - Accent1 2 5" xfId="442" xr:uid="{00000000-0005-0000-0000-000045010000}"/>
    <cellStyle name="20% - Accent1 2 6" xfId="443" xr:uid="{00000000-0005-0000-0000-000046010000}"/>
    <cellStyle name="20% - Accent1 2 7" xfId="444" xr:uid="{00000000-0005-0000-0000-000047010000}"/>
    <cellStyle name="20% - Accent1 2 8" xfId="445" xr:uid="{00000000-0005-0000-0000-000048010000}"/>
    <cellStyle name="20% - Accent1 2 9" xfId="446" xr:uid="{00000000-0005-0000-0000-000049010000}"/>
    <cellStyle name="20% - Accent1 2 9 2" xfId="447" xr:uid="{00000000-0005-0000-0000-00004A010000}"/>
    <cellStyle name="20% - Accent1 20" xfId="448" xr:uid="{00000000-0005-0000-0000-00004B010000}"/>
    <cellStyle name="20% - Accent1 20 2" xfId="449" xr:uid="{00000000-0005-0000-0000-00004C010000}"/>
    <cellStyle name="20% - Accent1 20 2 2" xfId="450" xr:uid="{00000000-0005-0000-0000-00004D010000}"/>
    <cellStyle name="20% - Accent1 20 2 3" xfId="451" xr:uid="{00000000-0005-0000-0000-00004E010000}"/>
    <cellStyle name="20% - Accent1 20 2 4" xfId="452" xr:uid="{00000000-0005-0000-0000-00004F010000}"/>
    <cellStyle name="20% - Accent1 20 2 5" xfId="453" xr:uid="{00000000-0005-0000-0000-000050010000}"/>
    <cellStyle name="20% - Accent1 20 2 6" xfId="454" xr:uid="{00000000-0005-0000-0000-000051010000}"/>
    <cellStyle name="20% - Accent1 20 2 7" xfId="455" xr:uid="{00000000-0005-0000-0000-000052010000}"/>
    <cellStyle name="20% - Accent1 20 3" xfId="456" xr:uid="{00000000-0005-0000-0000-000053010000}"/>
    <cellStyle name="20% - Accent1 20 4" xfId="457" xr:uid="{00000000-0005-0000-0000-000054010000}"/>
    <cellStyle name="20% - Accent1 20 5" xfId="458" xr:uid="{00000000-0005-0000-0000-000055010000}"/>
    <cellStyle name="20% - Accent1 20 6" xfId="459" xr:uid="{00000000-0005-0000-0000-000056010000}"/>
    <cellStyle name="20% - Accent1 20 7" xfId="460" xr:uid="{00000000-0005-0000-0000-000057010000}"/>
    <cellStyle name="20% - Accent1 21" xfId="461" xr:uid="{00000000-0005-0000-0000-000058010000}"/>
    <cellStyle name="20% - Accent1 21 2" xfId="462" xr:uid="{00000000-0005-0000-0000-000059010000}"/>
    <cellStyle name="20% - Accent1 21 2 2" xfId="463" xr:uid="{00000000-0005-0000-0000-00005A010000}"/>
    <cellStyle name="20% - Accent1 21 2 3" xfId="464" xr:uid="{00000000-0005-0000-0000-00005B010000}"/>
    <cellStyle name="20% - Accent1 21 2 4" xfId="465" xr:uid="{00000000-0005-0000-0000-00005C010000}"/>
    <cellStyle name="20% - Accent1 21 2 5" xfId="466" xr:uid="{00000000-0005-0000-0000-00005D010000}"/>
    <cellStyle name="20% - Accent1 21 2 6" xfId="467" xr:uid="{00000000-0005-0000-0000-00005E010000}"/>
    <cellStyle name="20% - Accent1 21 2 7" xfId="468" xr:uid="{00000000-0005-0000-0000-00005F010000}"/>
    <cellStyle name="20% - Accent1 21 3" xfId="469" xr:uid="{00000000-0005-0000-0000-000060010000}"/>
    <cellStyle name="20% - Accent1 21 4" xfId="470" xr:uid="{00000000-0005-0000-0000-000061010000}"/>
    <cellStyle name="20% - Accent1 21 5" xfId="471" xr:uid="{00000000-0005-0000-0000-000062010000}"/>
    <cellStyle name="20% - Accent1 21 6" xfId="472" xr:uid="{00000000-0005-0000-0000-000063010000}"/>
    <cellStyle name="20% - Accent1 21 7" xfId="473" xr:uid="{00000000-0005-0000-0000-000064010000}"/>
    <cellStyle name="20% - Accent1 22" xfId="474" xr:uid="{00000000-0005-0000-0000-000065010000}"/>
    <cellStyle name="20% - Accent1 22 2" xfId="475" xr:uid="{00000000-0005-0000-0000-000066010000}"/>
    <cellStyle name="20% - Accent1 22 2 2" xfId="476" xr:uid="{00000000-0005-0000-0000-000067010000}"/>
    <cellStyle name="20% - Accent1 22 2 3" xfId="477" xr:uid="{00000000-0005-0000-0000-000068010000}"/>
    <cellStyle name="20% - Accent1 22 2 4" xfId="478" xr:uid="{00000000-0005-0000-0000-000069010000}"/>
    <cellStyle name="20% - Accent1 22 2 5" xfId="479" xr:uid="{00000000-0005-0000-0000-00006A010000}"/>
    <cellStyle name="20% - Accent1 22 2 6" xfId="480" xr:uid="{00000000-0005-0000-0000-00006B010000}"/>
    <cellStyle name="20% - Accent1 22 2 7" xfId="481" xr:uid="{00000000-0005-0000-0000-00006C010000}"/>
    <cellStyle name="20% - Accent1 22 3" xfId="482" xr:uid="{00000000-0005-0000-0000-00006D010000}"/>
    <cellStyle name="20% - Accent1 22 4" xfId="483" xr:uid="{00000000-0005-0000-0000-00006E010000}"/>
    <cellStyle name="20% - Accent1 22 5" xfId="484" xr:uid="{00000000-0005-0000-0000-00006F010000}"/>
    <cellStyle name="20% - Accent1 22 6" xfId="485" xr:uid="{00000000-0005-0000-0000-000070010000}"/>
    <cellStyle name="20% - Accent1 22 7" xfId="486" xr:uid="{00000000-0005-0000-0000-000071010000}"/>
    <cellStyle name="20% - Accent1 23" xfId="487" xr:uid="{00000000-0005-0000-0000-000072010000}"/>
    <cellStyle name="20% - Accent1 23 2" xfId="488" xr:uid="{00000000-0005-0000-0000-000073010000}"/>
    <cellStyle name="20% - Accent1 23 2 2" xfId="489" xr:uid="{00000000-0005-0000-0000-000074010000}"/>
    <cellStyle name="20% - Accent1 23 2 2 2" xfId="490" xr:uid="{00000000-0005-0000-0000-000075010000}"/>
    <cellStyle name="20% - Accent1 23 2 2 3" xfId="491" xr:uid="{00000000-0005-0000-0000-000076010000}"/>
    <cellStyle name="20% - Accent1 23 2 3" xfId="492" xr:uid="{00000000-0005-0000-0000-000077010000}"/>
    <cellStyle name="20% - Accent1 23 2 3 2" xfId="493" xr:uid="{00000000-0005-0000-0000-000078010000}"/>
    <cellStyle name="20% - Accent1 23 2 3 3" xfId="494" xr:uid="{00000000-0005-0000-0000-000079010000}"/>
    <cellStyle name="20% - Accent1 23 2 4" xfId="495" xr:uid="{00000000-0005-0000-0000-00007A010000}"/>
    <cellStyle name="20% - Accent1 23 2 4 2" xfId="496" xr:uid="{00000000-0005-0000-0000-00007B010000}"/>
    <cellStyle name="20% - Accent1 23 2 4 3" xfId="497" xr:uid="{00000000-0005-0000-0000-00007C010000}"/>
    <cellStyle name="20% - Accent1 23 2 5" xfId="498" xr:uid="{00000000-0005-0000-0000-00007D010000}"/>
    <cellStyle name="20% - Accent1 23 2 5 2" xfId="499" xr:uid="{00000000-0005-0000-0000-00007E010000}"/>
    <cellStyle name="20% - Accent1 23 2 5 3" xfId="500" xr:uid="{00000000-0005-0000-0000-00007F010000}"/>
    <cellStyle name="20% - Accent1 23 2 6" xfId="501" xr:uid="{00000000-0005-0000-0000-000080010000}"/>
    <cellStyle name="20% - Accent1 23 2 6 2" xfId="502" xr:uid="{00000000-0005-0000-0000-000081010000}"/>
    <cellStyle name="20% - Accent1 23 2 6 3" xfId="503" xr:uid="{00000000-0005-0000-0000-000082010000}"/>
    <cellStyle name="20% - Accent1 23 2 7" xfId="504" xr:uid="{00000000-0005-0000-0000-000083010000}"/>
    <cellStyle name="20% - Accent1 23 2 7 2" xfId="505" xr:uid="{00000000-0005-0000-0000-000084010000}"/>
    <cellStyle name="20% - Accent1 23 2 7 3" xfId="506" xr:uid="{00000000-0005-0000-0000-000085010000}"/>
    <cellStyle name="20% - Accent1 23 3" xfId="507" xr:uid="{00000000-0005-0000-0000-000086010000}"/>
    <cellStyle name="20% - Accent1 23 4" xfId="508" xr:uid="{00000000-0005-0000-0000-000087010000}"/>
    <cellStyle name="20% - Accent1 23 5" xfId="509" xr:uid="{00000000-0005-0000-0000-000088010000}"/>
    <cellStyle name="20% - Accent1 23 6" xfId="510" xr:uid="{00000000-0005-0000-0000-000089010000}"/>
    <cellStyle name="20% - Accent1 23 7" xfId="511" xr:uid="{00000000-0005-0000-0000-00008A010000}"/>
    <cellStyle name="20% - Accent1 23 8" xfId="512" xr:uid="{00000000-0005-0000-0000-00008B010000}"/>
    <cellStyle name="20% - Accent1 23 9" xfId="513" xr:uid="{00000000-0005-0000-0000-00008C010000}"/>
    <cellStyle name="20% - Accent1 24" xfId="514" xr:uid="{00000000-0005-0000-0000-00008D010000}"/>
    <cellStyle name="20% - Accent1 25" xfId="515" xr:uid="{00000000-0005-0000-0000-00008E010000}"/>
    <cellStyle name="20% - Accent1 26" xfId="516" xr:uid="{00000000-0005-0000-0000-00008F010000}"/>
    <cellStyle name="20% - Accent1 27" xfId="517" xr:uid="{00000000-0005-0000-0000-000090010000}"/>
    <cellStyle name="20% - Accent1 28" xfId="518" xr:uid="{00000000-0005-0000-0000-000091010000}"/>
    <cellStyle name="20% - Accent1 29" xfId="519" xr:uid="{00000000-0005-0000-0000-000092010000}"/>
    <cellStyle name="20% - Accent1 3" xfId="520" xr:uid="{00000000-0005-0000-0000-000093010000}"/>
    <cellStyle name="20% - Accent1 3 10" xfId="521" xr:uid="{00000000-0005-0000-0000-000094010000}"/>
    <cellStyle name="20% - Accent1 3 11" xfId="522" xr:uid="{00000000-0005-0000-0000-000095010000}"/>
    <cellStyle name="20% - Accent1 3 12" xfId="523" xr:uid="{00000000-0005-0000-0000-000096010000}"/>
    <cellStyle name="20% - Accent1 3 13" xfId="524" xr:uid="{00000000-0005-0000-0000-000097010000}"/>
    <cellStyle name="20% - Accent1 3 14" xfId="525" xr:uid="{00000000-0005-0000-0000-000098010000}"/>
    <cellStyle name="20% - Accent1 3 15" xfId="526" xr:uid="{00000000-0005-0000-0000-000099010000}"/>
    <cellStyle name="20% - Accent1 3 2" xfId="527" xr:uid="{00000000-0005-0000-0000-00009A010000}"/>
    <cellStyle name="20% - Accent1 3 3" xfId="528" xr:uid="{00000000-0005-0000-0000-00009B010000}"/>
    <cellStyle name="20% - Accent1 3 4" xfId="529" xr:uid="{00000000-0005-0000-0000-00009C010000}"/>
    <cellStyle name="20% - Accent1 3 5" xfId="530" xr:uid="{00000000-0005-0000-0000-00009D010000}"/>
    <cellStyle name="20% - Accent1 3 6" xfId="531" xr:uid="{00000000-0005-0000-0000-00009E010000}"/>
    <cellStyle name="20% - Accent1 3 7" xfId="532" xr:uid="{00000000-0005-0000-0000-00009F010000}"/>
    <cellStyle name="20% - Accent1 3 8" xfId="533" xr:uid="{00000000-0005-0000-0000-0000A0010000}"/>
    <cellStyle name="20% - Accent1 3 9" xfId="534" xr:uid="{00000000-0005-0000-0000-0000A1010000}"/>
    <cellStyle name="20% - Accent1 30" xfId="535" xr:uid="{00000000-0005-0000-0000-0000A2010000}"/>
    <cellStyle name="20% - Accent1 31" xfId="536" xr:uid="{00000000-0005-0000-0000-0000A3010000}"/>
    <cellStyle name="20% - Accent1 32" xfId="537" xr:uid="{00000000-0005-0000-0000-0000A4010000}"/>
    <cellStyle name="20% - Accent1 33" xfId="538" xr:uid="{00000000-0005-0000-0000-0000A5010000}"/>
    <cellStyle name="20% - Accent1 34" xfId="539" xr:uid="{00000000-0005-0000-0000-0000A6010000}"/>
    <cellStyle name="20% - Accent1 35" xfId="540" xr:uid="{00000000-0005-0000-0000-0000A7010000}"/>
    <cellStyle name="20% - Accent1 36" xfId="541" xr:uid="{00000000-0005-0000-0000-0000A8010000}"/>
    <cellStyle name="20% - Accent1 37" xfId="542" xr:uid="{00000000-0005-0000-0000-0000A9010000}"/>
    <cellStyle name="20% - Accent1 38" xfId="543" xr:uid="{00000000-0005-0000-0000-0000AA010000}"/>
    <cellStyle name="20% - Accent1 39" xfId="544" xr:uid="{00000000-0005-0000-0000-0000AB010000}"/>
    <cellStyle name="20% - Accent1 4" xfId="545" xr:uid="{00000000-0005-0000-0000-0000AC010000}"/>
    <cellStyle name="20% - Accent1 4 10" xfId="546" xr:uid="{00000000-0005-0000-0000-0000AD010000}"/>
    <cellStyle name="20% - Accent1 4 11" xfId="547" xr:uid="{00000000-0005-0000-0000-0000AE010000}"/>
    <cellStyle name="20% - Accent1 4 12" xfId="548" xr:uid="{00000000-0005-0000-0000-0000AF010000}"/>
    <cellStyle name="20% - Accent1 4 13" xfId="549" xr:uid="{00000000-0005-0000-0000-0000B0010000}"/>
    <cellStyle name="20% - Accent1 4 14" xfId="550" xr:uid="{00000000-0005-0000-0000-0000B1010000}"/>
    <cellStyle name="20% - Accent1 4 2" xfId="551" xr:uid="{00000000-0005-0000-0000-0000B2010000}"/>
    <cellStyle name="20% - Accent1 4 3" xfId="552" xr:uid="{00000000-0005-0000-0000-0000B3010000}"/>
    <cellStyle name="20% - Accent1 4 4" xfId="553" xr:uid="{00000000-0005-0000-0000-0000B4010000}"/>
    <cellStyle name="20% - Accent1 4 5" xfId="554" xr:uid="{00000000-0005-0000-0000-0000B5010000}"/>
    <cellStyle name="20% - Accent1 4 6" xfId="555" xr:uid="{00000000-0005-0000-0000-0000B6010000}"/>
    <cellStyle name="20% - Accent1 4 7" xfId="556" xr:uid="{00000000-0005-0000-0000-0000B7010000}"/>
    <cellStyle name="20% - Accent1 4 8" xfId="557" xr:uid="{00000000-0005-0000-0000-0000B8010000}"/>
    <cellStyle name="20% - Accent1 4 9" xfId="558" xr:uid="{00000000-0005-0000-0000-0000B9010000}"/>
    <cellStyle name="20% - Accent1 40" xfId="559" xr:uid="{00000000-0005-0000-0000-0000BA010000}"/>
    <cellStyle name="20% - Accent1 41" xfId="560" xr:uid="{00000000-0005-0000-0000-0000BB010000}"/>
    <cellStyle name="20% - Accent1 42" xfId="561" xr:uid="{00000000-0005-0000-0000-0000BC010000}"/>
    <cellStyle name="20% - Accent1 43" xfId="562" xr:uid="{00000000-0005-0000-0000-0000BD010000}"/>
    <cellStyle name="20% - Accent1 44" xfId="563" xr:uid="{00000000-0005-0000-0000-0000BE010000}"/>
    <cellStyle name="20% - Accent1 45" xfId="564" xr:uid="{00000000-0005-0000-0000-0000BF010000}"/>
    <cellStyle name="20% - Accent1 46" xfId="565" xr:uid="{00000000-0005-0000-0000-0000C0010000}"/>
    <cellStyle name="20% - Accent1 47" xfId="566" xr:uid="{00000000-0005-0000-0000-0000C1010000}"/>
    <cellStyle name="20% - Accent1 48" xfId="567" xr:uid="{00000000-0005-0000-0000-0000C2010000}"/>
    <cellStyle name="20% - Accent1 49" xfId="568" xr:uid="{00000000-0005-0000-0000-0000C3010000}"/>
    <cellStyle name="20% - Accent1 5" xfId="569" xr:uid="{00000000-0005-0000-0000-0000C4010000}"/>
    <cellStyle name="20% - Accent1 5 10" xfId="570" xr:uid="{00000000-0005-0000-0000-0000C5010000}"/>
    <cellStyle name="20% - Accent1 5 11" xfId="571" xr:uid="{00000000-0005-0000-0000-0000C6010000}"/>
    <cellStyle name="20% - Accent1 5 12" xfId="572" xr:uid="{00000000-0005-0000-0000-0000C7010000}"/>
    <cellStyle name="20% - Accent1 5 13" xfId="573" xr:uid="{00000000-0005-0000-0000-0000C8010000}"/>
    <cellStyle name="20% - Accent1 5 2" xfId="574" xr:uid="{00000000-0005-0000-0000-0000C9010000}"/>
    <cellStyle name="20% - Accent1 5 3" xfId="575" xr:uid="{00000000-0005-0000-0000-0000CA010000}"/>
    <cellStyle name="20% - Accent1 5 4" xfId="576" xr:uid="{00000000-0005-0000-0000-0000CB010000}"/>
    <cellStyle name="20% - Accent1 5 5" xfId="577" xr:uid="{00000000-0005-0000-0000-0000CC010000}"/>
    <cellStyle name="20% - Accent1 5 6" xfId="578" xr:uid="{00000000-0005-0000-0000-0000CD010000}"/>
    <cellStyle name="20% - Accent1 5 7" xfId="579" xr:uid="{00000000-0005-0000-0000-0000CE010000}"/>
    <cellStyle name="20% - Accent1 5 8" xfId="580" xr:uid="{00000000-0005-0000-0000-0000CF010000}"/>
    <cellStyle name="20% - Accent1 5 9" xfId="581" xr:uid="{00000000-0005-0000-0000-0000D0010000}"/>
    <cellStyle name="20% - Accent1 50" xfId="582" xr:uid="{00000000-0005-0000-0000-0000D1010000}"/>
    <cellStyle name="20% - Accent1 51" xfId="583" xr:uid="{00000000-0005-0000-0000-0000D2010000}"/>
    <cellStyle name="20% - Accent1 52" xfId="584" xr:uid="{00000000-0005-0000-0000-0000D3010000}"/>
    <cellStyle name="20% - Accent1 53" xfId="585" xr:uid="{00000000-0005-0000-0000-0000D4010000}"/>
    <cellStyle name="20% - Accent1 54" xfId="586" xr:uid="{00000000-0005-0000-0000-0000D5010000}"/>
    <cellStyle name="20% - Accent1 55" xfId="587" xr:uid="{00000000-0005-0000-0000-0000D6010000}"/>
    <cellStyle name="20% - Accent1 56" xfId="588" xr:uid="{00000000-0005-0000-0000-0000D7010000}"/>
    <cellStyle name="20% - Accent1 57" xfId="589" xr:uid="{00000000-0005-0000-0000-0000D8010000}"/>
    <cellStyle name="20% - Accent1 58" xfId="590" xr:uid="{00000000-0005-0000-0000-0000D9010000}"/>
    <cellStyle name="20% - Accent1 59" xfId="591" xr:uid="{00000000-0005-0000-0000-0000DA010000}"/>
    <cellStyle name="20% - Accent1 6" xfId="592" xr:uid="{00000000-0005-0000-0000-0000DB010000}"/>
    <cellStyle name="20% - Accent1 6 10" xfId="593" xr:uid="{00000000-0005-0000-0000-0000DC010000}"/>
    <cellStyle name="20% - Accent1 6 11" xfId="594" xr:uid="{00000000-0005-0000-0000-0000DD010000}"/>
    <cellStyle name="20% - Accent1 6 12" xfId="595" xr:uid="{00000000-0005-0000-0000-0000DE010000}"/>
    <cellStyle name="20% - Accent1 6 13" xfId="596" xr:uid="{00000000-0005-0000-0000-0000DF010000}"/>
    <cellStyle name="20% - Accent1 6 2" xfId="597" xr:uid="{00000000-0005-0000-0000-0000E0010000}"/>
    <cellStyle name="20% - Accent1 6 3" xfId="598" xr:uid="{00000000-0005-0000-0000-0000E1010000}"/>
    <cellStyle name="20% - Accent1 6 4" xfId="599" xr:uid="{00000000-0005-0000-0000-0000E2010000}"/>
    <cellStyle name="20% - Accent1 6 5" xfId="600" xr:uid="{00000000-0005-0000-0000-0000E3010000}"/>
    <cellStyle name="20% - Accent1 6 6" xfId="601" xr:uid="{00000000-0005-0000-0000-0000E4010000}"/>
    <cellStyle name="20% - Accent1 6 7" xfId="602" xr:uid="{00000000-0005-0000-0000-0000E5010000}"/>
    <cellStyle name="20% - Accent1 6 8" xfId="603" xr:uid="{00000000-0005-0000-0000-0000E6010000}"/>
    <cellStyle name="20% - Accent1 6 9" xfId="604" xr:uid="{00000000-0005-0000-0000-0000E7010000}"/>
    <cellStyle name="20% - Accent1 60" xfId="605" xr:uid="{00000000-0005-0000-0000-0000E8010000}"/>
    <cellStyle name="20% - Accent1 61" xfId="606" xr:uid="{00000000-0005-0000-0000-0000E9010000}"/>
    <cellStyle name="20% - Accent1 62" xfId="607" xr:uid="{00000000-0005-0000-0000-0000EA010000}"/>
    <cellStyle name="20% - Accent1 63" xfId="608" xr:uid="{00000000-0005-0000-0000-0000EB010000}"/>
    <cellStyle name="20% - Accent1 64" xfId="609" xr:uid="{00000000-0005-0000-0000-0000EC010000}"/>
    <cellStyle name="20% - Accent1 65" xfId="610" xr:uid="{00000000-0005-0000-0000-0000ED010000}"/>
    <cellStyle name="20% - Accent1 66" xfId="611" xr:uid="{00000000-0005-0000-0000-0000EE010000}"/>
    <cellStyle name="20% - Accent1 67" xfId="612" xr:uid="{00000000-0005-0000-0000-0000EF010000}"/>
    <cellStyle name="20% - Accent1 68" xfId="613" xr:uid="{00000000-0005-0000-0000-0000F0010000}"/>
    <cellStyle name="20% - Accent1 69" xfId="614" xr:uid="{00000000-0005-0000-0000-0000F1010000}"/>
    <cellStyle name="20% - Accent1 7" xfId="615" xr:uid="{00000000-0005-0000-0000-0000F2010000}"/>
    <cellStyle name="20% - Accent1 7 10" xfId="616" xr:uid="{00000000-0005-0000-0000-0000F3010000}"/>
    <cellStyle name="20% - Accent1 7 11" xfId="617" xr:uid="{00000000-0005-0000-0000-0000F4010000}"/>
    <cellStyle name="20% - Accent1 7 12" xfId="618" xr:uid="{00000000-0005-0000-0000-0000F5010000}"/>
    <cellStyle name="20% - Accent1 7 13" xfId="619" xr:uid="{00000000-0005-0000-0000-0000F6010000}"/>
    <cellStyle name="20% - Accent1 7 2" xfId="620" xr:uid="{00000000-0005-0000-0000-0000F7010000}"/>
    <cellStyle name="20% - Accent1 7 3" xfId="621" xr:uid="{00000000-0005-0000-0000-0000F8010000}"/>
    <cellStyle name="20% - Accent1 7 4" xfId="622" xr:uid="{00000000-0005-0000-0000-0000F9010000}"/>
    <cellStyle name="20% - Accent1 7 5" xfId="623" xr:uid="{00000000-0005-0000-0000-0000FA010000}"/>
    <cellStyle name="20% - Accent1 7 6" xfId="624" xr:uid="{00000000-0005-0000-0000-0000FB010000}"/>
    <cellStyle name="20% - Accent1 7 7" xfId="625" xr:uid="{00000000-0005-0000-0000-0000FC010000}"/>
    <cellStyle name="20% - Accent1 7 8" xfId="626" xr:uid="{00000000-0005-0000-0000-0000FD010000}"/>
    <cellStyle name="20% - Accent1 7 9" xfId="627" xr:uid="{00000000-0005-0000-0000-0000FE010000}"/>
    <cellStyle name="20% - Accent1 70" xfId="628" xr:uid="{00000000-0005-0000-0000-0000FF010000}"/>
    <cellStyle name="20% - Accent1 71" xfId="629" xr:uid="{00000000-0005-0000-0000-000000020000}"/>
    <cellStyle name="20% - Accent1 72" xfId="630" xr:uid="{00000000-0005-0000-0000-000001020000}"/>
    <cellStyle name="20% - Accent1 8" xfId="631" xr:uid="{00000000-0005-0000-0000-000002020000}"/>
    <cellStyle name="20% - Accent1 8 10" xfId="632" xr:uid="{00000000-0005-0000-0000-000003020000}"/>
    <cellStyle name="20% - Accent1 8 11" xfId="633" xr:uid="{00000000-0005-0000-0000-000004020000}"/>
    <cellStyle name="20% - Accent1 8 12" xfId="634" xr:uid="{00000000-0005-0000-0000-000005020000}"/>
    <cellStyle name="20% - Accent1 8 13" xfId="635" xr:uid="{00000000-0005-0000-0000-000006020000}"/>
    <cellStyle name="20% - Accent1 8 2" xfId="636" xr:uid="{00000000-0005-0000-0000-000007020000}"/>
    <cellStyle name="20% - Accent1 8 3" xfId="637" xr:uid="{00000000-0005-0000-0000-000008020000}"/>
    <cellStyle name="20% - Accent1 8 4" xfId="638" xr:uid="{00000000-0005-0000-0000-000009020000}"/>
    <cellStyle name="20% - Accent1 8 5" xfId="639" xr:uid="{00000000-0005-0000-0000-00000A020000}"/>
    <cellStyle name="20% - Accent1 8 6" xfId="640" xr:uid="{00000000-0005-0000-0000-00000B020000}"/>
    <cellStyle name="20% - Accent1 8 7" xfId="641" xr:uid="{00000000-0005-0000-0000-00000C020000}"/>
    <cellStyle name="20% - Accent1 8 8" xfId="642" xr:uid="{00000000-0005-0000-0000-00000D020000}"/>
    <cellStyle name="20% - Accent1 8 9" xfId="643" xr:uid="{00000000-0005-0000-0000-00000E020000}"/>
    <cellStyle name="20% - Accent1 9" xfId="644" xr:uid="{00000000-0005-0000-0000-00000F020000}"/>
    <cellStyle name="20% - Accent1 9 2" xfId="645" xr:uid="{00000000-0005-0000-0000-000010020000}"/>
    <cellStyle name="20% - Accent1 9 2 2" xfId="646" xr:uid="{00000000-0005-0000-0000-000011020000}"/>
    <cellStyle name="20% - Accent1 9 2 3" xfId="647" xr:uid="{00000000-0005-0000-0000-000012020000}"/>
    <cellStyle name="20% - Accent1 9 2 4" xfId="648" xr:uid="{00000000-0005-0000-0000-000013020000}"/>
    <cellStyle name="20% - Accent1 9 2 5" xfId="649" xr:uid="{00000000-0005-0000-0000-000014020000}"/>
    <cellStyle name="20% - Accent1 9 2 6" xfId="650" xr:uid="{00000000-0005-0000-0000-000015020000}"/>
    <cellStyle name="20% - Accent1 9 2 7" xfId="651" xr:uid="{00000000-0005-0000-0000-000016020000}"/>
    <cellStyle name="20% - Accent1 9 3" xfId="652" xr:uid="{00000000-0005-0000-0000-000017020000}"/>
    <cellStyle name="20% - Accent1 9 4" xfId="653" xr:uid="{00000000-0005-0000-0000-000018020000}"/>
    <cellStyle name="20% - Accent1 9 5" xfId="654" xr:uid="{00000000-0005-0000-0000-000019020000}"/>
    <cellStyle name="20% - Accent1 9 6" xfId="655" xr:uid="{00000000-0005-0000-0000-00001A020000}"/>
    <cellStyle name="20% - Accent1 9 7" xfId="656" xr:uid="{00000000-0005-0000-0000-00001B020000}"/>
    <cellStyle name="20% - Accent2" xfId="30306" builtinId="34" customBuiltin="1"/>
    <cellStyle name="20% - Accent2 10" xfId="657" xr:uid="{00000000-0005-0000-0000-00001D020000}"/>
    <cellStyle name="20% - Accent2 10 2" xfId="658" xr:uid="{00000000-0005-0000-0000-00001E020000}"/>
    <cellStyle name="20% - Accent2 10 2 2" xfId="659" xr:uid="{00000000-0005-0000-0000-00001F020000}"/>
    <cellStyle name="20% - Accent2 10 2 3" xfId="660" xr:uid="{00000000-0005-0000-0000-000020020000}"/>
    <cellStyle name="20% - Accent2 10 2 4" xfId="661" xr:uid="{00000000-0005-0000-0000-000021020000}"/>
    <cellStyle name="20% - Accent2 10 2 5" xfId="662" xr:uid="{00000000-0005-0000-0000-000022020000}"/>
    <cellStyle name="20% - Accent2 10 2 6" xfId="663" xr:uid="{00000000-0005-0000-0000-000023020000}"/>
    <cellStyle name="20% - Accent2 10 2 7" xfId="664" xr:uid="{00000000-0005-0000-0000-000024020000}"/>
    <cellStyle name="20% - Accent2 10 3" xfId="665" xr:uid="{00000000-0005-0000-0000-000025020000}"/>
    <cellStyle name="20% - Accent2 10 4" xfId="666" xr:uid="{00000000-0005-0000-0000-000026020000}"/>
    <cellStyle name="20% - Accent2 10 5" xfId="667" xr:uid="{00000000-0005-0000-0000-000027020000}"/>
    <cellStyle name="20% - Accent2 10 6" xfId="668" xr:uid="{00000000-0005-0000-0000-000028020000}"/>
    <cellStyle name="20% - Accent2 10 7" xfId="669" xr:uid="{00000000-0005-0000-0000-000029020000}"/>
    <cellStyle name="20% - Accent2 11" xfId="670" xr:uid="{00000000-0005-0000-0000-00002A020000}"/>
    <cellStyle name="20% - Accent2 11 2" xfId="671" xr:uid="{00000000-0005-0000-0000-00002B020000}"/>
    <cellStyle name="20% - Accent2 11 2 2" xfId="672" xr:uid="{00000000-0005-0000-0000-00002C020000}"/>
    <cellStyle name="20% - Accent2 11 2 3" xfId="673" xr:uid="{00000000-0005-0000-0000-00002D020000}"/>
    <cellStyle name="20% - Accent2 11 2 4" xfId="674" xr:uid="{00000000-0005-0000-0000-00002E020000}"/>
    <cellStyle name="20% - Accent2 11 2 5" xfId="675" xr:uid="{00000000-0005-0000-0000-00002F020000}"/>
    <cellStyle name="20% - Accent2 11 2 6" xfId="676" xr:uid="{00000000-0005-0000-0000-000030020000}"/>
    <cellStyle name="20% - Accent2 11 2 7" xfId="677" xr:uid="{00000000-0005-0000-0000-000031020000}"/>
    <cellStyle name="20% - Accent2 11 3" xfId="678" xr:uid="{00000000-0005-0000-0000-000032020000}"/>
    <cellStyle name="20% - Accent2 11 4" xfId="679" xr:uid="{00000000-0005-0000-0000-000033020000}"/>
    <cellStyle name="20% - Accent2 11 5" xfId="680" xr:uid="{00000000-0005-0000-0000-000034020000}"/>
    <cellStyle name="20% - Accent2 11 6" xfId="681" xr:uid="{00000000-0005-0000-0000-000035020000}"/>
    <cellStyle name="20% - Accent2 11 7" xfId="682" xr:uid="{00000000-0005-0000-0000-000036020000}"/>
    <cellStyle name="20% - Accent2 12" xfId="683" xr:uid="{00000000-0005-0000-0000-000037020000}"/>
    <cellStyle name="20% - Accent2 12 2" xfId="684" xr:uid="{00000000-0005-0000-0000-000038020000}"/>
    <cellStyle name="20% - Accent2 12 2 2" xfId="685" xr:uid="{00000000-0005-0000-0000-000039020000}"/>
    <cellStyle name="20% - Accent2 12 2 3" xfId="686" xr:uid="{00000000-0005-0000-0000-00003A020000}"/>
    <cellStyle name="20% - Accent2 12 2 4" xfId="687" xr:uid="{00000000-0005-0000-0000-00003B020000}"/>
    <cellStyle name="20% - Accent2 12 2 5" xfId="688" xr:uid="{00000000-0005-0000-0000-00003C020000}"/>
    <cellStyle name="20% - Accent2 12 2 6" xfId="689" xr:uid="{00000000-0005-0000-0000-00003D020000}"/>
    <cellStyle name="20% - Accent2 12 2 7" xfId="690" xr:uid="{00000000-0005-0000-0000-00003E020000}"/>
    <cellStyle name="20% - Accent2 12 3" xfId="691" xr:uid="{00000000-0005-0000-0000-00003F020000}"/>
    <cellStyle name="20% - Accent2 12 4" xfId="692" xr:uid="{00000000-0005-0000-0000-000040020000}"/>
    <cellStyle name="20% - Accent2 12 5" xfId="693" xr:uid="{00000000-0005-0000-0000-000041020000}"/>
    <cellStyle name="20% - Accent2 12 6" xfId="694" xr:uid="{00000000-0005-0000-0000-000042020000}"/>
    <cellStyle name="20% - Accent2 12 7" xfId="695" xr:uid="{00000000-0005-0000-0000-000043020000}"/>
    <cellStyle name="20% - Accent2 13" xfId="696" xr:uid="{00000000-0005-0000-0000-000044020000}"/>
    <cellStyle name="20% - Accent2 13 2" xfId="697" xr:uid="{00000000-0005-0000-0000-000045020000}"/>
    <cellStyle name="20% - Accent2 13 2 2" xfId="698" xr:uid="{00000000-0005-0000-0000-000046020000}"/>
    <cellStyle name="20% - Accent2 13 2 3" xfId="699" xr:uid="{00000000-0005-0000-0000-000047020000}"/>
    <cellStyle name="20% - Accent2 13 2 4" xfId="700" xr:uid="{00000000-0005-0000-0000-000048020000}"/>
    <cellStyle name="20% - Accent2 13 2 5" xfId="701" xr:uid="{00000000-0005-0000-0000-000049020000}"/>
    <cellStyle name="20% - Accent2 13 2 6" xfId="702" xr:uid="{00000000-0005-0000-0000-00004A020000}"/>
    <cellStyle name="20% - Accent2 13 2 7" xfId="703" xr:uid="{00000000-0005-0000-0000-00004B020000}"/>
    <cellStyle name="20% - Accent2 13 3" xfId="704" xr:uid="{00000000-0005-0000-0000-00004C020000}"/>
    <cellStyle name="20% - Accent2 13 4" xfId="705" xr:uid="{00000000-0005-0000-0000-00004D020000}"/>
    <cellStyle name="20% - Accent2 13 5" xfId="706" xr:uid="{00000000-0005-0000-0000-00004E020000}"/>
    <cellStyle name="20% - Accent2 13 6" xfId="707" xr:uid="{00000000-0005-0000-0000-00004F020000}"/>
    <cellStyle name="20% - Accent2 13 7" xfId="708" xr:uid="{00000000-0005-0000-0000-000050020000}"/>
    <cellStyle name="20% - Accent2 14" xfId="709" xr:uid="{00000000-0005-0000-0000-000051020000}"/>
    <cellStyle name="20% - Accent2 14 2" xfId="710" xr:uid="{00000000-0005-0000-0000-000052020000}"/>
    <cellStyle name="20% - Accent2 14 2 2" xfId="711" xr:uid="{00000000-0005-0000-0000-000053020000}"/>
    <cellStyle name="20% - Accent2 14 2 3" xfId="712" xr:uid="{00000000-0005-0000-0000-000054020000}"/>
    <cellStyle name="20% - Accent2 14 2 4" xfId="713" xr:uid="{00000000-0005-0000-0000-000055020000}"/>
    <cellStyle name="20% - Accent2 14 2 5" xfId="714" xr:uid="{00000000-0005-0000-0000-000056020000}"/>
    <cellStyle name="20% - Accent2 14 2 6" xfId="715" xr:uid="{00000000-0005-0000-0000-000057020000}"/>
    <cellStyle name="20% - Accent2 14 2 7" xfId="716" xr:uid="{00000000-0005-0000-0000-000058020000}"/>
    <cellStyle name="20% - Accent2 14 3" xfId="717" xr:uid="{00000000-0005-0000-0000-000059020000}"/>
    <cellStyle name="20% - Accent2 14 4" xfId="718" xr:uid="{00000000-0005-0000-0000-00005A020000}"/>
    <cellStyle name="20% - Accent2 14 5" xfId="719" xr:uid="{00000000-0005-0000-0000-00005B020000}"/>
    <cellStyle name="20% - Accent2 14 6" xfId="720" xr:uid="{00000000-0005-0000-0000-00005C020000}"/>
    <cellStyle name="20% - Accent2 14 7" xfId="721" xr:uid="{00000000-0005-0000-0000-00005D020000}"/>
    <cellStyle name="20% - Accent2 15" xfId="722" xr:uid="{00000000-0005-0000-0000-00005E020000}"/>
    <cellStyle name="20% - Accent2 15 2" xfId="723" xr:uid="{00000000-0005-0000-0000-00005F020000}"/>
    <cellStyle name="20% - Accent2 15 2 2" xfId="724" xr:uid="{00000000-0005-0000-0000-000060020000}"/>
    <cellStyle name="20% - Accent2 15 2 3" xfId="725" xr:uid="{00000000-0005-0000-0000-000061020000}"/>
    <cellStyle name="20% - Accent2 15 2 4" xfId="726" xr:uid="{00000000-0005-0000-0000-000062020000}"/>
    <cellStyle name="20% - Accent2 15 2 5" xfId="727" xr:uid="{00000000-0005-0000-0000-000063020000}"/>
    <cellStyle name="20% - Accent2 15 2 6" xfId="728" xr:uid="{00000000-0005-0000-0000-000064020000}"/>
    <cellStyle name="20% - Accent2 15 2 7" xfId="729" xr:uid="{00000000-0005-0000-0000-000065020000}"/>
    <cellStyle name="20% - Accent2 15 3" xfId="730" xr:uid="{00000000-0005-0000-0000-000066020000}"/>
    <cellStyle name="20% - Accent2 15 4" xfId="731" xr:uid="{00000000-0005-0000-0000-000067020000}"/>
    <cellStyle name="20% - Accent2 15 5" xfId="732" xr:uid="{00000000-0005-0000-0000-000068020000}"/>
    <cellStyle name="20% - Accent2 15 6" xfId="733" xr:uid="{00000000-0005-0000-0000-000069020000}"/>
    <cellStyle name="20% - Accent2 15 7" xfId="734" xr:uid="{00000000-0005-0000-0000-00006A020000}"/>
    <cellStyle name="20% - Accent2 16" xfId="735" xr:uid="{00000000-0005-0000-0000-00006B020000}"/>
    <cellStyle name="20% - Accent2 16 2" xfId="736" xr:uid="{00000000-0005-0000-0000-00006C020000}"/>
    <cellStyle name="20% - Accent2 16 2 2" xfId="737" xr:uid="{00000000-0005-0000-0000-00006D020000}"/>
    <cellStyle name="20% - Accent2 16 2 3" xfId="738" xr:uid="{00000000-0005-0000-0000-00006E020000}"/>
    <cellStyle name="20% - Accent2 16 2 4" xfId="739" xr:uid="{00000000-0005-0000-0000-00006F020000}"/>
    <cellStyle name="20% - Accent2 16 2 5" xfId="740" xr:uid="{00000000-0005-0000-0000-000070020000}"/>
    <cellStyle name="20% - Accent2 16 2 6" xfId="741" xr:uid="{00000000-0005-0000-0000-000071020000}"/>
    <cellStyle name="20% - Accent2 16 2 7" xfId="742" xr:uid="{00000000-0005-0000-0000-000072020000}"/>
    <cellStyle name="20% - Accent2 16 3" xfId="743" xr:uid="{00000000-0005-0000-0000-000073020000}"/>
    <cellStyle name="20% - Accent2 16 4" xfId="744" xr:uid="{00000000-0005-0000-0000-000074020000}"/>
    <cellStyle name="20% - Accent2 16 5" xfId="745" xr:uid="{00000000-0005-0000-0000-000075020000}"/>
    <cellStyle name="20% - Accent2 16 6" xfId="746" xr:uid="{00000000-0005-0000-0000-000076020000}"/>
    <cellStyle name="20% - Accent2 16 7" xfId="747" xr:uid="{00000000-0005-0000-0000-000077020000}"/>
    <cellStyle name="20% - Accent2 17" xfId="748" xr:uid="{00000000-0005-0000-0000-000078020000}"/>
    <cellStyle name="20% - Accent2 17 2" xfId="749" xr:uid="{00000000-0005-0000-0000-000079020000}"/>
    <cellStyle name="20% - Accent2 17 2 2" xfId="750" xr:uid="{00000000-0005-0000-0000-00007A020000}"/>
    <cellStyle name="20% - Accent2 17 2 3" xfId="751" xr:uid="{00000000-0005-0000-0000-00007B020000}"/>
    <cellStyle name="20% - Accent2 17 2 4" xfId="752" xr:uid="{00000000-0005-0000-0000-00007C020000}"/>
    <cellStyle name="20% - Accent2 17 2 5" xfId="753" xr:uid="{00000000-0005-0000-0000-00007D020000}"/>
    <cellStyle name="20% - Accent2 17 2 6" xfId="754" xr:uid="{00000000-0005-0000-0000-00007E020000}"/>
    <cellStyle name="20% - Accent2 17 2 7" xfId="755" xr:uid="{00000000-0005-0000-0000-00007F020000}"/>
    <cellStyle name="20% - Accent2 17 3" xfId="756" xr:uid="{00000000-0005-0000-0000-000080020000}"/>
    <cellStyle name="20% - Accent2 17 4" xfId="757" xr:uid="{00000000-0005-0000-0000-000081020000}"/>
    <cellStyle name="20% - Accent2 17 5" xfId="758" xr:uid="{00000000-0005-0000-0000-000082020000}"/>
    <cellStyle name="20% - Accent2 17 6" xfId="759" xr:uid="{00000000-0005-0000-0000-000083020000}"/>
    <cellStyle name="20% - Accent2 17 7" xfId="760" xr:uid="{00000000-0005-0000-0000-000084020000}"/>
    <cellStyle name="20% - Accent2 18" xfId="761" xr:uid="{00000000-0005-0000-0000-000085020000}"/>
    <cellStyle name="20% - Accent2 18 2" xfId="762" xr:uid="{00000000-0005-0000-0000-000086020000}"/>
    <cellStyle name="20% - Accent2 18 2 2" xfId="763" xr:uid="{00000000-0005-0000-0000-000087020000}"/>
    <cellStyle name="20% - Accent2 18 2 3" xfId="764" xr:uid="{00000000-0005-0000-0000-000088020000}"/>
    <cellStyle name="20% - Accent2 18 2 4" xfId="765" xr:uid="{00000000-0005-0000-0000-000089020000}"/>
    <cellStyle name="20% - Accent2 18 2 5" xfId="766" xr:uid="{00000000-0005-0000-0000-00008A020000}"/>
    <cellStyle name="20% - Accent2 18 2 6" xfId="767" xr:uid="{00000000-0005-0000-0000-00008B020000}"/>
    <cellStyle name="20% - Accent2 18 2 7" xfId="768" xr:uid="{00000000-0005-0000-0000-00008C020000}"/>
    <cellStyle name="20% - Accent2 18 3" xfId="769" xr:uid="{00000000-0005-0000-0000-00008D020000}"/>
    <cellStyle name="20% - Accent2 18 4" xfId="770" xr:uid="{00000000-0005-0000-0000-00008E020000}"/>
    <cellStyle name="20% - Accent2 18 5" xfId="771" xr:uid="{00000000-0005-0000-0000-00008F020000}"/>
    <cellStyle name="20% - Accent2 18 6" xfId="772" xr:uid="{00000000-0005-0000-0000-000090020000}"/>
    <cellStyle name="20% - Accent2 18 7" xfId="773" xr:uid="{00000000-0005-0000-0000-000091020000}"/>
    <cellStyle name="20% - Accent2 19" xfId="774" xr:uid="{00000000-0005-0000-0000-000092020000}"/>
    <cellStyle name="20% - Accent2 19 2" xfId="775" xr:uid="{00000000-0005-0000-0000-000093020000}"/>
    <cellStyle name="20% - Accent2 19 2 2" xfId="776" xr:uid="{00000000-0005-0000-0000-000094020000}"/>
    <cellStyle name="20% - Accent2 19 2 3" xfId="777" xr:uid="{00000000-0005-0000-0000-000095020000}"/>
    <cellStyle name="20% - Accent2 19 2 4" xfId="778" xr:uid="{00000000-0005-0000-0000-000096020000}"/>
    <cellStyle name="20% - Accent2 19 2 5" xfId="779" xr:uid="{00000000-0005-0000-0000-000097020000}"/>
    <cellStyle name="20% - Accent2 19 2 6" xfId="780" xr:uid="{00000000-0005-0000-0000-000098020000}"/>
    <cellStyle name="20% - Accent2 19 2 7" xfId="781" xr:uid="{00000000-0005-0000-0000-000099020000}"/>
    <cellStyle name="20% - Accent2 19 3" xfId="782" xr:uid="{00000000-0005-0000-0000-00009A020000}"/>
    <cellStyle name="20% - Accent2 19 4" xfId="783" xr:uid="{00000000-0005-0000-0000-00009B020000}"/>
    <cellStyle name="20% - Accent2 19 5" xfId="784" xr:uid="{00000000-0005-0000-0000-00009C020000}"/>
    <cellStyle name="20% - Accent2 19 6" xfId="785" xr:uid="{00000000-0005-0000-0000-00009D020000}"/>
    <cellStyle name="20% - Accent2 19 7" xfId="786" xr:uid="{00000000-0005-0000-0000-00009E020000}"/>
    <cellStyle name="20% - Accent2 2" xfId="787" xr:uid="{00000000-0005-0000-0000-00009F020000}"/>
    <cellStyle name="20% - Accent2 2 10" xfId="788" xr:uid="{00000000-0005-0000-0000-0000A0020000}"/>
    <cellStyle name="20% - Accent2 2 10 2" xfId="789" xr:uid="{00000000-0005-0000-0000-0000A1020000}"/>
    <cellStyle name="20% - Accent2 2 11" xfId="790" xr:uid="{00000000-0005-0000-0000-0000A2020000}"/>
    <cellStyle name="20% - Accent2 2 11 2" xfId="791" xr:uid="{00000000-0005-0000-0000-0000A3020000}"/>
    <cellStyle name="20% - Accent2 2 12" xfId="792" xr:uid="{00000000-0005-0000-0000-0000A4020000}"/>
    <cellStyle name="20% - Accent2 2 12 2" xfId="793" xr:uid="{00000000-0005-0000-0000-0000A5020000}"/>
    <cellStyle name="20% - Accent2 2 13" xfId="794" xr:uid="{00000000-0005-0000-0000-0000A6020000}"/>
    <cellStyle name="20% - Accent2 2 13 2" xfId="795" xr:uid="{00000000-0005-0000-0000-0000A7020000}"/>
    <cellStyle name="20% - Accent2 2 14" xfId="796" xr:uid="{00000000-0005-0000-0000-0000A8020000}"/>
    <cellStyle name="20% - Accent2 2 2" xfId="797" xr:uid="{00000000-0005-0000-0000-0000A9020000}"/>
    <cellStyle name="20% - Accent2 2 3" xfId="798" xr:uid="{00000000-0005-0000-0000-0000AA020000}"/>
    <cellStyle name="20% - Accent2 2 4" xfId="799" xr:uid="{00000000-0005-0000-0000-0000AB020000}"/>
    <cellStyle name="20% - Accent2 2 5" xfId="800" xr:uid="{00000000-0005-0000-0000-0000AC020000}"/>
    <cellStyle name="20% - Accent2 2 6" xfId="801" xr:uid="{00000000-0005-0000-0000-0000AD020000}"/>
    <cellStyle name="20% - Accent2 2 7" xfId="802" xr:uid="{00000000-0005-0000-0000-0000AE020000}"/>
    <cellStyle name="20% - Accent2 2 8" xfId="803" xr:uid="{00000000-0005-0000-0000-0000AF020000}"/>
    <cellStyle name="20% - Accent2 2 9" xfId="804" xr:uid="{00000000-0005-0000-0000-0000B0020000}"/>
    <cellStyle name="20% - Accent2 2 9 2" xfId="805" xr:uid="{00000000-0005-0000-0000-0000B1020000}"/>
    <cellStyle name="20% - Accent2 20" xfId="806" xr:uid="{00000000-0005-0000-0000-0000B2020000}"/>
    <cellStyle name="20% - Accent2 20 2" xfId="807" xr:uid="{00000000-0005-0000-0000-0000B3020000}"/>
    <cellStyle name="20% - Accent2 20 2 2" xfId="808" xr:uid="{00000000-0005-0000-0000-0000B4020000}"/>
    <cellStyle name="20% - Accent2 20 2 3" xfId="809" xr:uid="{00000000-0005-0000-0000-0000B5020000}"/>
    <cellStyle name="20% - Accent2 20 2 4" xfId="810" xr:uid="{00000000-0005-0000-0000-0000B6020000}"/>
    <cellStyle name="20% - Accent2 20 2 5" xfId="811" xr:uid="{00000000-0005-0000-0000-0000B7020000}"/>
    <cellStyle name="20% - Accent2 20 2 6" xfId="812" xr:uid="{00000000-0005-0000-0000-0000B8020000}"/>
    <cellStyle name="20% - Accent2 20 2 7" xfId="813" xr:uid="{00000000-0005-0000-0000-0000B9020000}"/>
    <cellStyle name="20% - Accent2 20 3" xfId="814" xr:uid="{00000000-0005-0000-0000-0000BA020000}"/>
    <cellStyle name="20% - Accent2 20 4" xfId="815" xr:uid="{00000000-0005-0000-0000-0000BB020000}"/>
    <cellStyle name="20% - Accent2 20 5" xfId="816" xr:uid="{00000000-0005-0000-0000-0000BC020000}"/>
    <cellStyle name="20% - Accent2 20 6" xfId="817" xr:uid="{00000000-0005-0000-0000-0000BD020000}"/>
    <cellStyle name="20% - Accent2 20 7" xfId="818" xr:uid="{00000000-0005-0000-0000-0000BE020000}"/>
    <cellStyle name="20% - Accent2 21" xfId="819" xr:uid="{00000000-0005-0000-0000-0000BF020000}"/>
    <cellStyle name="20% - Accent2 21 2" xfId="820" xr:uid="{00000000-0005-0000-0000-0000C0020000}"/>
    <cellStyle name="20% - Accent2 21 2 2" xfId="821" xr:uid="{00000000-0005-0000-0000-0000C1020000}"/>
    <cellStyle name="20% - Accent2 21 2 3" xfId="822" xr:uid="{00000000-0005-0000-0000-0000C2020000}"/>
    <cellStyle name="20% - Accent2 21 2 4" xfId="823" xr:uid="{00000000-0005-0000-0000-0000C3020000}"/>
    <cellStyle name="20% - Accent2 21 2 5" xfId="824" xr:uid="{00000000-0005-0000-0000-0000C4020000}"/>
    <cellStyle name="20% - Accent2 21 2 6" xfId="825" xr:uid="{00000000-0005-0000-0000-0000C5020000}"/>
    <cellStyle name="20% - Accent2 21 2 7" xfId="826" xr:uid="{00000000-0005-0000-0000-0000C6020000}"/>
    <cellStyle name="20% - Accent2 21 3" xfId="827" xr:uid="{00000000-0005-0000-0000-0000C7020000}"/>
    <cellStyle name="20% - Accent2 21 4" xfId="828" xr:uid="{00000000-0005-0000-0000-0000C8020000}"/>
    <cellStyle name="20% - Accent2 21 5" xfId="829" xr:uid="{00000000-0005-0000-0000-0000C9020000}"/>
    <cellStyle name="20% - Accent2 21 6" xfId="830" xr:uid="{00000000-0005-0000-0000-0000CA020000}"/>
    <cellStyle name="20% - Accent2 21 7" xfId="831" xr:uid="{00000000-0005-0000-0000-0000CB020000}"/>
    <cellStyle name="20% - Accent2 22" xfId="832" xr:uid="{00000000-0005-0000-0000-0000CC020000}"/>
    <cellStyle name="20% - Accent2 22 2" xfId="833" xr:uid="{00000000-0005-0000-0000-0000CD020000}"/>
    <cellStyle name="20% - Accent2 22 2 2" xfId="834" xr:uid="{00000000-0005-0000-0000-0000CE020000}"/>
    <cellStyle name="20% - Accent2 22 2 3" xfId="835" xr:uid="{00000000-0005-0000-0000-0000CF020000}"/>
    <cellStyle name="20% - Accent2 22 2 4" xfId="836" xr:uid="{00000000-0005-0000-0000-0000D0020000}"/>
    <cellStyle name="20% - Accent2 22 2 5" xfId="837" xr:uid="{00000000-0005-0000-0000-0000D1020000}"/>
    <cellStyle name="20% - Accent2 22 2 6" xfId="838" xr:uid="{00000000-0005-0000-0000-0000D2020000}"/>
    <cellStyle name="20% - Accent2 22 2 7" xfId="839" xr:uid="{00000000-0005-0000-0000-0000D3020000}"/>
    <cellStyle name="20% - Accent2 22 3" xfId="840" xr:uid="{00000000-0005-0000-0000-0000D4020000}"/>
    <cellStyle name="20% - Accent2 22 4" xfId="841" xr:uid="{00000000-0005-0000-0000-0000D5020000}"/>
    <cellStyle name="20% - Accent2 22 5" xfId="842" xr:uid="{00000000-0005-0000-0000-0000D6020000}"/>
    <cellStyle name="20% - Accent2 22 6" xfId="843" xr:uid="{00000000-0005-0000-0000-0000D7020000}"/>
    <cellStyle name="20% - Accent2 22 7" xfId="844" xr:uid="{00000000-0005-0000-0000-0000D8020000}"/>
    <cellStyle name="20% - Accent2 23" xfId="845" xr:uid="{00000000-0005-0000-0000-0000D9020000}"/>
    <cellStyle name="20% - Accent2 23 2" xfId="846" xr:uid="{00000000-0005-0000-0000-0000DA020000}"/>
    <cellStyle name="20% - Accent2 23 2 2" xfId="847" xr:uid="{00000000-0005-0000-0000-0000DB020000}"/>
    <cellStyle name="20% - Accent2 23 2 2 2" xfId="848" xr:uid="{00000000-0005-0000-0000-0000DC020000}"/>
    <cellStyle name="20% - Accent2 23 2 2 3" xfId="849" xr:uid="{00000000-0005-0000-0000-0000DD020000}"/>
    <cellStyle name="20% - Accent2 23 2 3" xfId="850" xr:uid="{00000000-0005-0000-0000-0000DE020000}"/>
    <cellStyle name="20% - Accent2 23 2 3 2" xfId="851" xr:uid="{00000000-0005-0000-0000-0000DF020000}"/>
    <cellStyle name="20% - Accent2 23 2 3 3" xfId="852" xr:uid="{00000000-0005-0000-0000-0000E0020000}"/>
    <cellStyle name="20% - Accent2 23 2 4" xfId="853" xr:uid="{00000000-0005-0000-0000-0000E1020000}"/>
    <cellStyle name="20% - Accent2 23 2 4 2" xfId="854" xr:uid="{00000000-0005-0000-0000-0000E2020000}"/>
    <cellStyle name="20% - Accent2 23 2 4 3" xfId="855" xr:uid="{00000000-0005-0000-0000-0000E3020000}"/>
    <cellStyle name="20% - Accent2 23 2 5" xfId="856" xr:uid="{00000000-0005-0000-0000-0000E4020000}"/>
    <cellStyle name="20% - Accent2 23 2 5 2" xfId="857" xr:uid="{00000000-0005-0000-0000-0000E5020000}"/>
    <cellStyle name="20% - Accent2 23 2 5 3" xfId="858" xr:uid="{00000000-0005-0000-0000-0000E6020000}"/>
    <cellStyle name="20% - Accent2 23 2 6" xfId="859" xr:uid="{00000000-0005-0000-0000-0000E7020000}"/>
    <cellStyle name="20% - Accent2 23 2 6 2" xfId="860" xr:uid="{00000000-0005-0000-0000-0000E8020000}"/>
    <cellStyle name="20% - Accent2 23 2 6 3" xfId="861" xr:uid="{00000000-0005-0000-0000-0000E9020000}"/>
    <cellStyle name="20% - Accent2 23 2 7" xfId="862" xr:uid="{00000000-0005-0000-0000-0000EA020000}"/>
    <cellStyle name="20% - Accent2 23 2 7 2" xfId="863" xr:uid="{00000000-0005-0000-0000-0000EB020000}"/>
    <cellStyle name="20% - Accent2 23 2 7 3" xfId="864" xr:uid="{00000000-0005-0000-0000-0000EC020000}"/>
    <cellStyle name="20% - Accent2 23 3" xfId="865" xr:uid="{00000000-0005-0000-0000-0000ED020000}"/>
    <cellStyle name="20% - Accent2 23 4" xfId="866" xr:uid="{00000000-0005-0000-0000-0000EE020000}"/>
    <cellStyle name="20% - Accent2 23 5" xfId="867" xr:uid="{00000000-0005-0000-0000-0000EF020000}"/>
    <cellStyle name="20% - Accent2 23 6" xfId="868" xr:uid="{00000000-0005-0000-0000-0000F0020000}"/>
    <cellStyle name="20% - Accent2 23 7" xfId="869" xr:uid="{00000000-0005-0000-0000-0000F1020000}"/>
    <cellStyle name="20% - Accent2 23 8" xfId="870" xr:uid="{00000000-0005-0000-0000-0000F2020000}"/>
    <cellStyle name="20% - Accent2 23 9" xfId="871" xr:uid="{00000000-0005-0000-0000-0000F3020000}"/>
    <cellStyle name="20% - Accent2 24" xfId="872" xr:uid="{00000000-0005-0000-0000-0000F4020000}"/>
    <cellStyle name="20% - Accent2 25" xfId="873" xr:uid="{00000000-0005-0000-0000-0000F5020000}"/>
    <cellStyle name="20% - Accent2 26" xfId="874" xr:uid="{00000000-0005-0000-0000-0000F6020000}"/>
    <cellStyle name="20% - Accent2 27" xfId="875" xr:uid="{00000000-0005-0000-0000-0000F7020000}"/>
    <cellStyle name="20% - Accent2 28" xfId="876" xr:uid="{00000000-0005-0000-0000-0000F8020000}"/>
    <cellStyle name="20% - Accent2 29" xfId="877" xr:uid="{00000000-0005-0000-0000-0000F9020000}"/>
    <cellStyle name="20% - Accent2 3" xfId="878" xr:uid="{00000000-0005-0000-0000-0000FA020000}"/>
    <cellStyle name="20% - Accent2 3 10" xfId="879" xr:uid="{00000000-0005-0000-0000-0000FB020000}"/>
    <cellStyle name="20% - Accent2 3 11" xfId="880" xr:uid="{00000000-0005-0000-0000-0000FC020000}"/>
    <cellStyle name="20% - Accent2 3 12" xfId="881" xr:uid="{00000000-0005-0000-0000-0000FD020000}"/>
    <cellStyle name="20% - Accent2 3 13" xfId="882" xr:uid="{00000000-0005-0000-0000-0000FE020000}"/>
    <cellStyle name="20% - Accent2 3 14" xfId="883" xr:uid="{00000000-0005-0000-0000-0000FF020000}"/>
    <cellStyle name="20% - Accent2 3 15" xfId="884" xr:uid="{00000000-0005-0000-0000-000000030000}"/>
    <cellStyle name="20% - Accent2 3 2" xfId="885" xr:uid="{00000000-0005-0000-0000-000001030000}"/>
    <cellStyle name="20% - Accent2 3 3" xfId="886" xr:uid="{00000000-0005-0000-0000-000002030000}"/>
    <cellStyle name="20% - Accent2 3 4" xfId="887" xr:uid="{00000000-0005-0000-0000-000003030000}"/>
    <cellStyle name="20% - Accent2 3 5" xfId="888" xr:uid="{00000000-0005-0000-0000-000004030000}"/>
    <cellStyle name="20% - Accent2 3 6" xfId="889" xr:uid="{00000000-0005-0000-0000-000005030000}"/>
    <cellStyle name="20% - Accent2 3 7" xfId="890" xr:uid="{00000000-0005-0000-0000-000006030000}"/>
    <cellStyle name="20% - Accent2 3 8" xfId="891" xr:uid="{00000000-0005-0000-0000-000007030000}"/>
    <cellStyle name="20% - Accent2 3 9" xfId="892" xr:uid="{00000000-0005-0000-0000-000008030000}"/>
    <cellStyle name="20% - Accent2 30" xfId="893" xr:uid="{00000000-0005-0000-0000-000009030000}"/>
    <cellStyle name="20% - Accent2 31" xfId="894" xr:uid="{00000000-0005-0000-0000-00000A030000}"/>
    <cellStyle name="20% - Accent2 32" xfId="895" xr:uid="{00000000-0005-0000-0000-00000B030000}"/>
    <cellStyle name="20% - Accent2 33" xfId="896" xr:uid="{00000000-0005-0000-0000-00000C030000}"/>
    <cellStyle name="20% - Accent2 34" xfId="897" xr:uid="{00000000-0005-0000-0000-00000D030000}"/>
    <cellStyle name="20% - Accent2 35" xfId="898" xr:uid="{00000000-0005-0000-0000-00000E030000}"/>
    <cellStyle name="20% - Accent2 36" xfId="899" xr:uid="{00000000-0005-0000-0000-00000F030000}"/>
    <cellStyle name="20% - Accent2 37" xfId="900" xr:uid="{00000000-0005-0000-0000-000010030000}"/>
    <cellStyle name="20% - Accent2 38" xfId="901" xr:uid="{00000000-0005-0000-0000-000011030000}"/>
    <cellStyle name="20% - Accent2 39" xfId="902" xr:uid="{00000000-0005-0000-0000-000012030000}"/>
    <cellStyle name="20% - Accent2 4" xfId="903" xr:uid="{00000000-0005-0000-0000-000013030000}"/>
    <cellStyle name="20% - Accent2 4 10" xfId="904" xr:uid="{00000000-0005-0000-0000-000014030000}"/>
    <cellStyle name="20% - Accent2 4 11" xfId="905" xr:uid="{00000000-0005-0000-0000-000015030000}"/>
    <cellStyle name="20% - Accent2 4 12" xfId="906" xr:uid="{00000000-0005-0000-0000-000016030000}"/>
    <cellStyle name="20% - Accent2 4 13" xfId="907" xr:uid="{00000000-0005-0000-0000-000017030000}"/>
    <cellStyle name="20% - Accent2 4 14" xfId="908" xr:uid="{00000000-0005-0000-0000-000018030000}"/>
    <cellStyle name="20% - Accent2 4 2" xfId="909" xr:uid="{00000000-0005-0000-0000-000019030000}"/>
    <cellStyle name="20% - Accent2 4 3" xfId="910" xr:uid="{00000000-0005-0000-0000-00001A030000}"/>
    <cellStyle name="20% - Accent2 4 4" xfId="911" xr:uid="{00000000-0005-0000-0000-00001B030000}"/>
    <cellStyle name="20% - Accent2 4 5" xfId="912" xr:uid="{00000000-0005-0000-0000-00001C030000}"/>
    <cellStyle name="20% - Accent2 4 6" xfId="913" xr:uid="{00000000-0005-0000-0000-00001D030000}"/>
    <cellStyle name="20% - Accent2 4 7" xfId="914" xr:uid="{00000000-0005-0000-0000-00001E030000}"/>
    <cellStyle name="20% - Accent2 4 8" xfId="915" xr:uid="{00000000-0005-0000-0000-00001F030000}"/>
    <cellStyle name="20% - Accent2 4 9" xfId="916" xr:uid="{00000000-0005-0000-0000-000020030000}"/>
    <cellStyle name="20% - Accent2 40" xfId="917" xr:uid="{00000000-0005-0000-0000-000021030000}"/>
    <cellStyle name="20% - Accent2 41" xfId="918" xr:uid="{00000000-0005-0000-0000-000022030000}"/>
    <cellStyle name="20% - Accent2 42" xfId="919" xr:uid="{00000000-0005-0000-0000-000023030000}"/>
    <cellStyle name="20% - Accent2 43" xfId="920" xr:uid="{00000000-0005-0000-0000-000024030000}"/>
    <cellStyle name="20% - Accent2 44" xfId="921" xr:uid="{00000000-0005-0000-0000-000025030000}"/>
    <cellStyle name="20% - Accent2 45" xfId="922" xr:uid="{00000000-0005-0000-0000-000026030000}"/>
    <cellStyle name="20% - Accent2 46" xfId="923" xr:uid="{00000000-0005-0000-0000-000027030000}"/>
    <cellStyle name="20% - Accent2 47" xfId="924" xr:uid="{00000000-0005-0000-0000-000028030000}"/>
    <cellStyle name="20% - Accent2 48" xfId="925" xr:uid="{00000000-0005-0000-0000-000029030000}"/>
    <cellStyle name="20% - Accent2 49" xfId="926" xr:uid="{00000000-0005-0000-0000-00002A030000}"/>
    <cellStyle name="20% - Accent2 5" xfId="927" xr:uid="{00000000-0005-0000-0000-00002B030000}"/>
    <cellStyle name="20% - Accent2 5 10" xfId="928" xr:uid="{00000000-0005-0000-0000-00002C030000}"/>
    <cellStyle name="20% - Accent2 5 11" xfId="929" xr:uid="{00000000-0005-0000-0000-00002D030000}"/>
    <cellStyle name="20% - Accent2 5 12" xfId="930" xr:uid="{00000000-0005-0000-0000-00002E030000}"/>
    <cellStyle name="20% - Accent2 5 13" xfId="931" xr:uid="{00000000-0005-0000-0000-00002F030000}"/>
    <cellStyle name="20% - Accent2 5 2" xfId="932" xr:uid="{00000000-0005-0000-0000-000030030000}"/>
    <cellStyle name="20% - Accent2 5 3" xfId="933" xr:uid="{00000000-0005-0000-0000-000031030000}"/>
    <cellStyle name="20% - Accent2 5 4" xfId="934" xr:uid="{00000000-0005-0000-0000-000032030000}"/>
    <cellStyle name="20% - Accent2 5 5" xfId="935" xr:uid="{00000000-0005-0000-0000-000033030000}"/>
    <cellStyle name="20% - Accent2 5 6" xfId="936" xr:uid="{00000000-0005-0000-0000-000034030000}"/>
    <cellStyle name="20% - Accent2 5 7" xfId="937" xr:uid="{00000000-0005-0000-0000-000035030000}"/>
    <cellStyle name="20% - Accent2 5 8" xfId="938" xr:uid="{00000000-0005-0000-0000-000036030000}"/>
    <cellStyle name="20% - Accent2 5 9" xfId="939" xr:uid="{00000000-0005-0000-0000-000037030000}"/>
    <cellStyle name="20% - Accent2 50" xfId="940" xr:uid="{00000000-0005-0000-0000-000038030000}"/>
    <cellStyle name="20% - Accent2 51" xfId="941" xr:uid="{00000000-0005-0000-0000-000039030000}"/>
    <cellStyle name="20% - Accent2 52" xfId="942" xr:uid="{00000000-0005-0000-0000-00003A030000}"/>
    <cellStyle name="20% - Accent2 53" xfId="943" xr:uid="{00000000-0005-0000-0000-00003B030000}"/>
    <cellStyle name="20% - Accent2 54" xfId="944" xr:uid="{00000000-0005-0000-0000-00003C030000}"/>
    <cellStyle name="20% - Accent2 55" xfId="945" xr:uid="{00000000-0005-0000-0000-00003D030000}"/>
    <cellStyle name="20% - Accent2 56" xfId="946" xr:uid="{00000000-0005-0000-0000-00003E030000}"/>
    <cellStyle name="20% - Accent2 57" xfId="947" xr:uid="{00000000-0005-0000-0000-00003F030000}"/>
    <cellStyle name="20% - Accent2 58" xfId="948" xr:uid="{00000000-0005-0000-0000-000040030000}"/>
    <cellStyle name="20% - Accent2 59" xfId="949" xr:uid="{00000000-0005-0000-0000-000041030000}"/>
    <cellStyle name="20% - Accent2 6" xfId="950" xr:uid="{00000000-0005-0000-0000-000042030000}"/>
    <cellStyle name="20% - Accent2 6 10" xfId="951" xr:uid="{00000000-0005-0000-0000-000043030000}"/>
    <cellStyle name="20% - Accent2 6 11" xfId="952" xr:uid="{00000000-0005-0000-0000-000044030000}"/>
    <cellStyle name="20% - Accent2 6 12" xfId="953" xr:uid="{00000000-0005-0000-0000-000045030000}"/>
    <cellStyle name="20% - Accent2 6 13" xfId="954" xr:uid="{00000000-0005-0000-0000-000046030000}"/>
    <cellStyle name="20% - Accent2 6 2" xfId="955" xr:uid="{00000000-0005-0000-0000-000047030000}"/>
    <cellStyle name="20% - Accent2 6 3" xfId="956" xr:uid="{00000000-0005-0000-0000-000048030000}"/>
    <cellStyle name="20% - Accent2 6 4" xfId="957" xr:uid="{00000000-0005-0000-0000-000049030000}"/>
    <cellStyle name="20% - Accent2 6 5" xfId="958" xr:uid="{00000000-0005-0000-0000-00004A030000}"/>
    <cellStyle name="20% - Accent2 6 6" xfId="959" xr:uid="{00000000-0005-0000-0000-00004B030000}"/>
    <cellStyle name="20% - Accent2 6 7" xfId="960" xr:uid="{00000000-0005-0000-0000-00004C030000}"/>
    <cellStyle name="20% - Accent2 6 8" xfId="961" xr:uid="{00000000-0005-0000-0000-00004D030000}"/>
    <cellStyle name="20% - Accent2 6 9" xfId="962" xr:uid="{00000000-0005-0000-0000-00004E030000}"/>
    <cellStyle name="20% - Accent2 60" xfId="963" xr:uid="{00000000-0005-0000-0000-00004F030000}"/>
    <cellStyle name="20% - Accent2 61" xfId="964" xr:uid="{00000000-0005-0000-0000-000050030000}"/>
    <cellStyle name="20% - Accent2 62" xfId="965" xr:uid="{00000000-0005-0000-0000-000051030000}"/>
    <cellStyle name="20% - Accent2 63" xfId="966" xr:uid="{00000000-0005-0000-0000-000052030000}"/>
    <cellStyle name="20% - Accent2 64" xfId="967" xr:uid="{00000000-0005-0000-0000-000053030000}"/>
    <cellStyle name="20% - Accent2 65" xfId="968" xr:uid="{00000000-0005-0000-0000-000054030000}"/>
    <cellStyle name="20% - Accent2 66" xfId="969" xr:uid="{00000000-0005-0000-0000-000055030000}"/>
    <cellStyle name="20% - Accent2 67" xfId="970" xr:uid="{00000000-0005-0000-0000-000056030000}"/>
    <cellStyle name="20% - Accent2 68" xfId="971" xr:uid="{00000000-0005-0000-0000-000057030000}"/>
    <cellStyle name="20% - Accent2 69" xfId="972" xr:uid="{00000000-0005-0000-0000-000058030000}"/>
    <cellStyle name="20% - Accent2 7" xfId="973" xr:uid="{00000000-0005-0000-0000-000059030000}"/>
    <cellStyle name="20% - Accent2 7 10" xfId="974" xr:uid="{00000000-0005-0000-0000-00005A030000}"/>
    <cellStyle name="20% - Accent2 7 11" xfId="975" xr:uid="{00000000-0005-0000-0000-00005B030000}"/>
    <cellStyle name="20% - Accent2 7 12" xfId="976" xr:uid="{00000000-0005-0000-0000-00005C030000}"/>
    <cellStyle name="20% - Accent2 7 13" xfId="977" xr:uid="{00000000-0005-0000-0000-00005D030000}"/>
    <cellStyle name="20% - Accent2 7 2" xfId="978" xr:uid="{00000000-0005-0000-0000-00005E030000}"/>
    <cellStyle name="20% - Accent2 7 3" xfId="979" xr:uid="{00000000-0005-0000-0000-00005F030000}"/>
    <cellStyle name="20% - Accent2 7 4" xfId="980" xr:uid="{00000000-0005-0000-0000-000060030000}"/>
    <cellStyle name="20% - Accent2 7 5" xfId="981" xr:uid="{00000000-0005-0000-0000-000061030000}"/>
    <cellStyle name="20% - Accent2 7 6" xfId="982" xr:uid="{00000000-0005-0000-0000-000062030000}"/>
    <cellStyle name="20% - Accent2 7 7" xfId="983" xr:uid="{00000000-0005-0000-0000-000063030000}"/>
    <cellStyle name="20% - Accent2 7 8" xfId="984" xr:uid="{00000000-0005-0000-0000-000064030000}"/>
    <cellStyle name="20% - Accent2 7 9" xfId="985" xr:uid="{00000000-0005-0000-0000-000065030000}"/>
    <cellStyle name="20% - Accent2 70" xfId="986" xr:uid="{00000000-0005-0000-0000-000066030000}"/>
    <cellStyle name="20% - Accent2 71" xfId="987" xr:uid="{00000000-0005-0000-0000-000067030000}"/>
    <cellStyle name="20% - Accent2 72" xfId="988" xr:uid="{00000000-0005-0000-0000-000068030000}"/>
    <cellStyle name="20% - Accent2 8" xfId="989" xr:uid="{00000000-0005-0000-0000-000069030000}"/>
    <cellStyle name="20% - Accent2 8 10" xfId="990" xr:uid="{00000000-0005-0000-0000-00006A030000}"/>
    <cellStyle name="20% - Accent2 8 11" xfId="991" xr:uid="{00000000-0005-0000-0000-00006B030000}"/>
    <cellStyle name="20% - Accent2 8 12" xfId="992" xr:uid="{00000000-0005-0000-0000-00006C030000}"/>
    <cellStyle name="20% - Accent2 8 13" xfId="993" xr:uid="{00000000-0005-0000-0000-00006D030000}"/>
    <cellStyle name="20% - Accent2 8 2" xfId="994" xr:uid="{00000000-0005-0000-0000-00006E030000}"/>
    <cellStyle name="20% - Accent2 8 3" xfId="995" xr:uid="{00000000-0005-0000-0000-00006F030000}"/>
    <cellStyle name="20% - Accent2 8 4" xfId="996" xr:uid="{00000000-0005-0000-0000-000070030000}"/>
    <cellStyle name="20% - Accent2 8 5" xfId="997" xr:uid="{00000000-0005-0000-0000-000071030000}"/>
    <cellStyle name="20% - Accent2 8 6" xfId="998" xr:uid="{00000000-0005-0000-0000-000072030000}"/>
    <cellStyle name="20% - Accent2 8 7" xfId="999" xr:uid="{00000000-0005-0000-0000-000073030000}"/>
    <cellStyle name="20% - Accent2 8 8" xfId="1000" xr:uid="{00000000-0005-0000-0000-000074030000}"/>
    <cellStyle name="20% - Accent2 8 9" xfId="1001" xr:uid="{00000000-0005-0000-0000-000075030000}"/>
    <cellStyle name="20% - Accent2 9" xfId="1002" xr:uid="{00000000-0005-0000-0000-000076030000}"/>
    <cellStyle name="20% - Accent2 9 2" xfId="1003" xr:uid="{00000000-0005-0000-0000-000077030000}"/>
    <cellStyle name="20% - Accent2 9 2 2" xfId="1004" xr:uid="{00000000-0005-0000-0000-000078030000}"/>
    <cellStyle name="20% - Accent2 9 2 3" xfId="1005" xr:uid="{00000000-0005-0000-0000-000079030000}"/>
    <cellStyle name="20% - Accent2 9 2 4" xfId="1006" xr:uid="{00000000-0005-0000-0000-00007A030000}"/>
    <cellStyle name="20% - Accent2 9 2 5" xfId="1007" xr:uid="{00000000-0005-0000-0000-00007B030000}"/>
    <cellStyle name="20% - Accent2 9 2 6" xfId="1008" xr:uid="{00000000-0005-0000-0000-00007C030000}"/>
    <cellStyle name="20% - Accent2 9 2 7" xfId="1009" xr:uid="{00000000-0005-0000-0000-00007D030000}"/>
    <cellStyle name="20% - Accent2 9 3" xfId="1010" xr:uid="{00000000-0005-0000-0000-00007E030000}"/>
    <cellStyle name="20% - Accent2 9 4" xfId="1011" xr:uid="{00000000-0005-0000-0000-00007F030000}"/>
    <cellStyle name="20% - Accent2 9 5" xfId="1012" xr:uid="{00000000-0005-0000-0000-000080030000}"/>
    <cellStyle name="20% - Accent2 9 6" xfId="1013" xr:uid="{00000000-0005-0000-0000-000081030000}"/>
    <cellStyle name="20% - Accent2 9 7" xfId="1014" xr:uid="{00000000-0005-0000-0000-000082030000}"/>
    <cellStyle name="20% - Accent3" xfId="30310" builtinId="38" customBuiltin="1"/>
    <cellStyle name="20% - Accent3 10" xfId="1015" xr:uid="{00000000-0005-0000-0000-000084030000}"/>
    <cellStyle name="20% - Accent3 10 2" xfId="1016" xr:uid="{00000000-0005-0000-0000-000085030000}"/>
    <cellStyle name="20% - Accent3 10 2 2" xfId="1017" xr:uid="{00000000-0005-0000-0000-000086030000}"/>
    <cellStyle name="20% - Accent3 10 2 3" xfId="1018" xr:uid="{00000000-0005-0000-0000-000087030000}"/>
    <cellStyle name="20% - Accent3 10 2 4" xfId="1019" xr:uid="{00000000-0005-0000-0000-000088030000}"/>
    <cellStyle name="20% - Accent3 10 2 5" xfId="1020" xr:uid="{00000000-0005-0000-0000-000089030000}"/>
    <cellStyle name="20% - Accent3 10 2 6" xfId="1021" xr:uid="{00000000-0005-0000-0000-00008A030000}"/>
    <cellStyle name="20% - Accent3 10 2 7" xfId="1022" xr:uid="{00000000-0005-0000-0000-00008B030000}"/>
    <cellStyle name="20% - Accent3 10 3" xfId="1023" xr:uid="{00000000-0005-0000-0000-00008C030000}"/>
    <cellStyle name="20% - Accent3 10 4" xfId="1024" xr:uid="{00000000-0005-0000-0000-00008D030000}"/>
    <cellStyle name="20% - Accent3 10 5" xfId="1025" xr:uid="{00000000-0005-0000-0000-00008E030000}"/>
    <cellStyle name="20% - Accent3 10 6" xfId="1026" xr:uid="{00000000-0005-0000-0000-00008F030000}"/>
    <cellStyle name="20% - Accent3 10 7" xfId="1027" xr:uid="{00000000-0005-0000-0000-000090030000}"/>
    <cellStyle name="20% - Accent3 11" xfId="1028" xr:uid="{00000000-0005-0000-0000-000091030000}"/>
    <cellStyle name="20% - Accent3 11 2" xfId="1029" xr:uid="{00000000-0005-0000-0000-000092030000}"/>
    <cellStyle name="20% - Accent3 11 2 2" xfId="1030" xr:uid="{00000000-0005-0000-0000-000093030000}"/>
    <cellStyle name="20% - Accent3 11 2 3" xfId="1031" xr:uid="{00000000-0005-0000-0000-000094030000}"/>
    <cellStyle name="20% - Accent3 11 2 4" xfId="1032" xr:uid="{00000000-0005-0000-0000-000095030000}"/>
    <cellStyle name="20% - Accent3 11 2 5" xfId="1033" xr:uid="{00000000-0005-0000-0000-000096030000}"/>
    <cellStyle name="20% - Accent3 11 2 6" xfId="1034" xr:uid="{00000000-0005-0000-0000-000097030000}"/>
    <cellStyle name="20% - Accent3 11 2 7" xfId="1035" xr:uid="{00000000-0005-0000-0000-000098030000}"/>
    <cellStyle name="20% - Accent3 11 3" xfId="1036" xr:uid="{00000000-0005-0000-0000-000099030000}"/>
    <cellStyle name="20% - Accent3 11 4" xfId="1037" xr:uid="{00000000-0005-0000-0000-00009A030000}"/>
    <cellStyle name="20% - Accent3 11 5" xfId="1038" xr:uid="{00000000-0005-0000-0000-00009B030000}"/>
    <cellStyle name="20% - Accent3 11 6" xfId="1039" xr:uid="{00000000-0005-0000-0000-00009C030000}"/>
    <cellStyle name="20% - Accent3 11 7" xfId="1040" xr:uid="{00000000-0005-0000-0000-00009D030000}"/>
    <cellStyle name="20% - Accent3 12" xfId="1041" xr:uid="{00000000-0005-0000-0000-00009E030000}"/>
    <cellStyle name="20% - Accent3 12 2" xfId="1042" xr:uid="{00000000-0005-0000-0000-00009F030000}"/>
    <cellStyle name="20% - Accent3 12 2 2" xfId="1043" xr:uid="{00000000-0005-0000-0000-0000A0030000}"/>
    <cellStyle name="20% - Accent3 12 2 3" xfId="1044" xr:uid="{00000000-0005-0000-0000-0000A1030000}"/>
    <cellStyle name="20% - Accent3 12 2 4" xfId="1045" xr:uid="{00000000-0005-0000-0000-0000A2030000}"/>
    <cellStyle name="20% - Accent3 12 2 5" xfId="1046" xr:uid="{00000000-0005-0000-0000-0000A3030000}"/>
    <cellStyle name="20% - Accent3 12 2 6" xfId="1047" xr:uid="{00000000-0005-0000-0000-0000A4030000}"/>
    <cellStyle name="20% - Accent3 12 2 7" xfId="1048" xr:uid="{00000000-0005-0000-0000-0000A5030000}"/>
    <cellStyle name="20% - Accent3 12 3" xfId="1049" xr:uid="{00000000-0005-0000-0000-0000A6030000}"/>
    <cellStyle name="20% - Accent3 12 4" xfId="1050" xr:uid="{00000000-0005-0000-0000-0000A7030000}"/>
    <cellStyle name="20% - Accent3 12 5" xfId="1051" xr:uid="{00000000-0005-0000-0000-0000A8030000}"/>
    <cellStyle name="20% - Accent3 12 6" xfId="1052" xr:uid="{00000000-0005-0000-0000-0000A9030000}"/>
    <cellStyle name="20% - Accent3 12 7" xfId="1053" xr:uid="{00000000-0005-0000-0000-0000AA030000}"/>
    <cellStyle name="20% - Accent3 13" xfId="1054" xr:uid="{00000000-0005-0000-0000-0000AB030000}"/>
    <cellStyle name="20% - Accent3 13 2" xfId="1055" xr:uid="{00000000-0005-0000-0000-0000AC030000}"/>
    <cellStyle name="20% - Accent3 13 2 2" xfId="1056" xr:uid="{00000000-0005-0000-0000-0000AD030000}"/>
    <cellStyle name="20% - Accent3 13 2 3" xfId="1057" xr:uid="{00000000-0005-0000-0000-0000AE030000}"/>
    <cellStyle name="20% - Accent3 13 2 4" xfId="1058" xr:uid="{00000000-0005-0000-0000-0000AF030000}"/>
    <cellStyle name="20% - Accent3 13 2 5" xfId="1059" xr:uid="{00000000-0005-0000-0000-0000B0030000}"/>
    <cellStyle name="20% - Accent3 13 2 6" xfId="1060" xr:uid="{00000000-0005-0000-0000-0000B1030000}"/>
    <cellStyle name="20% - Accent3 13 2 7" xfId="1061" xr:uid="{00000000-0005-0000-0000-0000B2030000}"/>
    <cellStyle name="20% - Accent3 13 3" xfId="1062" xr:uid="{00000000-0005-0000-0000-0000B3030000}"/>
    <cellStyle name="20% - Accent3 13 4" xfId="1063" xr:uid="{00000000-0005-0000-0000-0000B4030000}"/>
    <cellStyle name="20% - Accent3 13 5" xfId="1064" xr:uid="{00000000-0005-0000-0000-0000B5030000}"/>
    <cellStyle name="20% - Accent3 13 6" xfId="1065" xr:uid="{00000000-0005-0000-0000-0000B6030000}"/>
    <cellStyle name="20% - Accent3 13 7" xfId="1066" xr:uid="{00000000-0005-0000-0000-0000B7030000}"/>
    <cellStyle name="20% - Accent3 14" xfId="1067" xr:uid="{00000000-0005-0000-0000-0000B8030000}"/>
    <cellStyle name="20% - Accent3 14 2" xfId="1068" xr:uid="{00000000-0005-0000-0000-0000B9030000}"/>
    <cellStyle name="20% - Accent3 14 2 2" xfId="1069" xr:uid="{00000000-0005-0000-0000-0000BA030000}"/>
    <cellStyle name="20% - Accent3 14 2 3" xfId="1070" xr:uid="{00000000-0005-0000-0000-0000BB030000}"/>
    <cellStyle name="20% - Accent3 14 2 4" xfId="1071" xr:uid="{00000000-0005-0000-0000-0000BC030000}"/>
    <cellStyle name="20% - Accent3 14 2 5" xfId="1072" xr:uid="{00000000-0005-0000-0000-0000BD030000}"/>
    <cellStyle name="20% - Accent3 14 2 6" xfId="1073" xr:uid="{00000000-0005-0000-0000-0000BE030000}"/>
    <cellStyle name="20% - Accent3 14 2 7" xfId="1074" xr:uid="{00000000-0005-0000-0000-0000BF030000}"/>
    <cellStyle name="20% - Accent3 14 3" xfId="1075" xr:uid="{00000000-0005-0000-0000-0000C0030000}"/>
    <cellStyle name="20% - Accent3 14 4" xfId="1076" xr:uid="{00000000-0005-0000-0000-0000C1030000}"/>
    <cellStyle name="20% - Accent3 14 5" xfId="1077" xr:uid="{00000000-0005-0000-0000-0000C2030000}"/>
    <cellStyle name="20% - Accent3 14 6" xfId="1078" xr:uid="{00000000-0005-0000-0000-0000C3030000}"/>
    <cellStyle name="20% - Accent3 14 7" xfId="1079" xr:uid="{00000000-0005-0000-0000-0000C4030000}"/>
    <cellStyle name="20% - Accent3 15" xfId="1080" xr:uid="{00000000-0005-0000-0000-0000C5030000}"/>
    <cellStyle name="20% - Accent3 15 2" xfId="1081" xr:uid="{00000000-0005-0000-0000-0000C6030000}"/>
    <cellStyle name="20% - Accent3 15 2 2" xfId="1082" xr:uid="{00000000-0005-0000-0000-0000C7030000}"/>
    <cellStyle name="20% - Accent3 15 2 3" xfId="1083" xr:uid="{00000000-0005-0000-0000-0000C8030000}"/>
    <cellStyle name="20% - Accent3 15 2 4" xfId="1084" xr:uid="{00000000-0005-0000-0000-0000C9030000}"/>
    <cellStyle name="20% - Accent3 15 2 5" xfId="1085" xr:uid="{00000000-0005-0000-0000-0000CA030000}"/>
    <cellStyle name="20% - Accent3 15 2 6" xfId="1086" xr:uid="{00000000-0005-0000-0000-0000CB030000}"/>
    <cellStyle name="20% - Accent3 15 2 7" xfId="1087" xr:uid="{00000000-0005-0000-0000-0000CC030000}"/>
    <cellStyle name="20% - Accent3 15 3" xfId="1088" xr:uid="{00000000-0005-0000-0000-0000CD030000}"/>
    <cellStyle name="20% - Accent3 15 4" xfId="1089" xr:uid="{00000000-0005-0000-0000-0000CE030000}"/>
    <cellStyle name="20% - Accent3 15 5" xfId="1090" xr:uid="{00000000-0005-0000-0000-0000CF030000}"/>
    <cellStyle name="20% - Accent3 15 6" xfId="1091" xr:uid="{00000000-0005-0000-0000-0000D0030000}"/>
    <cellStyle name="20% - Accent3 15 7" xfId="1092" xr:uid="{00000000-0005-0000-0000-0000D1030000}"/>
    <cellStyle name="20% - Accent3 16" xfId="1093" xr:uid="{00000000-0005-0000-0000-0000D2030000}"/>
    <cellStyle name="20% - Accent3 16 2" xfId="1094" xr:uid="{00000000-0005-0000-0000-0000D3030000}"/>
    <cellStyle name="20% - Accent3 16 2 2" xfId="1095" xr:uid="{00000000-0005-0000-0000-0000D4030000}"/>
    <cellStyle name="20% - Accent3 16 2 3" xfId="1096" xr:uid="{00000000-0005-0000-0000-0000D5030000}"/>
    <cellStyle name="20% - Accent3 16 2 4" xfId="1097" xr:uid="{00000000-0005-0000-0000-0000D6030000}"/>
    <cellStyle name="20% - Accent3 16 2 5" xfId="1098" xr:uid="{00000000-0005-0000-0000-0000D7030000}"/>
    <cellStyle name="20% - Accent3 16 2 6" xfId="1099" xr:uid="{00000000-0005-0000-0000-0000D8030000}"/>
    <cellStyle name="20% - Accent3 16 2 7" xfId="1100" xr:uid="{00000000-0005-0000-0000-0000D9030000}"/>
    <cellStyle name="20% - Accent3 16 3" xfId="1101" xr:uid="{00000000-0005-0000-0000-0000DA030000}"/>
    <cellStyle name="20% - Accent3 16 4" xfId="1102" xr:uid="{00000000-0005-0000-0000-0000DB030000}"/>
    <cellStyle name="20% - Accent3 16 5" xfId="1103" xr:uid="{00000000-0005-0000-0000-0000DC030000}"/>
    <cellStyle name="20% - Accent3 16 6" xfId="1104" xr:uid="{00000000-0005-0000-0000-0000DD030000}"/>
    <cellStyle name="20% - Accent3 16 7" xfId="1105" xr:uid="{00000000-0005-0000-0000-0000DE030000}"/>
    <cellStyle name="20% - Accent3 17" xfId="1106" xr:uid="{00000000-0005-0000-0000-0000DF030000}"/>
    <cellStyle name="20% - Accent3 17 2" xfId="1107" xr:uid="{00000000-0005-0000-0000-0000E0030000}"/>
    <cellStyle name="20% - Accent3 17 2 2" xfId="1108" xr:uid="{00000000-0005-0000-0000-0000E1030000}"/>
    <cellStyle name="20% - Accent3 17 2 3" xfId="1109" xr:uid="{00000000-0005-0000-0000-0000E2030000}"/>
    <cellStyle name="20% - Accent3 17 2 4" xfId="1110" xr:uid="{00000000-0005-0000-0000-0000E3030000}"/>
    <cellStyle name="20% - Accent3 17 2 5" xfId="1111" xr:uid="{00000000-0005-0000-0000-0000E4030000}"/>
    <cellStyle name="20% - Accent3 17 2 6" xfId="1112" xr:uid="{00000000-0005-0000-0000-0000E5030000}"/>
    <cellStyle name="20% - Accent3 17 2 7" xfId="1113" xr:uid="{00000000-0005-0000-0000-0000E6030000}"/>
    <cellStyle name="20% - Accent3 17 3" xfId="1114" xr:uid="{00000000-0005-0000-0000-0000E7030000}"/>
    <cellStyle name="20% - Accent3 17 4" xfId="1115" xr:uid="{00000000-0005-0000-0000-0000E8030000}"/>
    <cellStyle name="20% - Accent3 17 5" xfId="1116" xr:uid="{00000000-0005-0000-0000-0000E9030000}"/>
    <cellStyle name="20% - Accent3 17 6" xfId="1117" xr:uid="{00000000-0005-0000-0000-0000EA030000}"/>
    <cellStyle name="20% - Accent3 17 7" xfId="1118" xr:uid="{00000000-0005-0000-0000-0000EB030000}"/>
    <cellStyle name="20% - Accent3 18" xfId="1119" xr:uid="{00000000-0005-0000-0000-0000EC030000}"/>
    <cellStyle name="20% - Accent3 18 2" xfId="1120" xr:uid="{00000000-0005-0000-0000-0000ED030000}"/>
    <cellStyle name="20% - Accent3 18 2 2" xfId="1121" xr:uid="{00000000-0005-0000-0000-0000EE030000}"/>
    <cellStyle name="20% - Accent3 18 2 3" xfId="1122" xr:uid="{00000000-0005-0000-0000-0000EF030000}"/>
    <cellStyle name="20% - Accent3 18 2 4" xfId="1123" xr:uid="{00000000-0005-0000-0000-0000F0030000}"/>
    <cellStyle name="20% - Accent3 18 2 5" xfId="1124" xr:uid="{00000000-0005-0000-0000-0000F1030000}"/>
    <cellStyle name="20% - Accent3 18 2 6" xfId="1125" xr:uid="{00000000-0005-0000-0000-0000F2030000}"/>
    <cellStyle name="20% - Accent3 18 2 7" xfId="1126" xr:uid="{00000000-0005-0000-0000-0000F3030000}"/>
    <cellStyle name="20% - Accent3 18 3" xfId="1127" xr:uid="{00000000-0005-0000-0000-0000F4030000}"/>
    <cellStyle name="20% - Accent3 18 4" xfId="1128" xr:uid="{00000000-0005-0000-0000-0000F5030000}"/>
    <cellStyle name="20% - Accent3 18 5" xfId="1129" xr:uid="{00000000-0005-0000-0000-0000F6030000}"/>
    <cellStyle name="20% - Accent3 18 6" xfId="1130" xr:uid="{00000000-0005-0000-0000-0000F7030000}"/>
    <cellStyle name="20% - Accent3 18 7" xfId="1131" xr:uid="{00000000-0005-0000-0000-0000F8030000}"/>
    <cellStyle name="20% - Accent3 19" xfId="1132" xr:uid="{00000000-0005-0000-0000-0000F9030000}"/>
    <cellStyle name="20% - Accent3 19 2" xfId="1133" xr:uid="{00000000-0005-0000-0000-0000FA030000}"/>
    <cellStyle name="20% - Accent3 19 2 2" xfId="1134" xr:uid="{00000000-0005-0000-0000-0000FB030000}"/>
    <cellStyle name="20% - Accent3 19 2 3" xfId="1135" xr:uid="{00000000-0005-0000-0000-0000FC030000}"/>
    <cellStyle name="20% - Accent3 19 2 4" xfId="1136" xr:uid="{00000000-0005-0000-0000-0000FD030000}"/>
    <cellStyle name="20% - Accent3 19 2 5" xfId="1137" xr:uid="{00000000-0005-0000-0000-0000FE030000}"/>
    <cellStyle name="20% - Accent3 19 2 6" xfId="1138" xr:uid="{00000000-0005-0000-0000-0000FF030000}"/>
    <cellStyle name="20% - Accent3 19 2 7" xfId="1139" xr:uid="{00000000-0005-0000-0000-000000040000}"/>
    <cellStyle name="20% - Accent3 19 3" xfId="1140" xr:uid="{00000000-0005-0000-0000-000001040000}"/>
    <cellStyle name="20% - Accent3 19 4" xfId="1141" xr:uid="{00000000-0005-0000-0000-000002040000}"/>
    <cellStyle name="20% - Accent3 19 5" xfId="1142" xr:uid="{00000000-0005-0000-0000-000003040000}"/>
    <cellStyle name="20% - Accent3 19 6" xfId="1143" xr:uid="{00000000-0005-0000-0000-000004040000}"/>
    <cellStyle name="20% - Accent3 19 7" xfId="1144" xr:uid="{00000000-0005-0000-0000-000005040000}"/>
    <cellStyle name="20% - Accent3 2" xfId="1145" xr:uid="{00000000-0005-0000-0000-000006040000}"/>
    <cellStyle name="20% - Accent3 2 10" xfId="1146" xr:uid="{00000000-0005-0000-0000-000007040000}"/>
    <cellStyle name="20% - Accent3 2 10 2" xfId="1147" xr:uid="{00000000-0005-0000-0000-000008040000}"/>
    <cellStyle name="20% - Accent3 2 11" xfId="1148" xr:uid="{00000000-0005-0000-0000-000009040000}"/>
    <cellStyle name="20% - Accent3 2 11 2" xfId="1149" xr:uid="{00000000-0005-0000-0000-00000A040000}"/>
    <cellStyle name="20% - Accent3 2 12" xfId="1150" xr:uid="{00000000-0005-0000-0000-00000B040000}"/>
    <cellStyle name="20% - Accent3 2 12 2" xfId="1151" xr:uid="{00000000-0005-0000-0000-00000C040000}"/>
    <cellStyle name="20% - Accent3 2 13" xfId="1152" xr:uid="{00000000-0005-0000-0000-00000D040000}"/>
    <cellStyle name="20% - Accent3 2 13 2" xfId="1153" xr:uid="{00000000-0005-0000-0000-00000E040000}"/>
    <cellStyle name="20% - Accent3 2 14" xfId="1154" xr:uid="{00000000-0005-0000-0000-00000F040000}"/>
    <cellStyle name="20% - Accent3 2 2" xfId="1155" xr:uid="{00000000-0005-0000-0000-000010040000}"/>
    <cellStyle name="20% - Accent3 2 3" xfId="1156" xr:uid="{00000000-0005-0000-0000-000011040000}"/>
    <cellStyle name="20% - Accent3 2 4" xfId="1157" xr:uid="{00000000-0005-0000-0000-000012040000}"/>
    <cellStyle name="20% - Accent3 2 5" xfId="1158" xr:uid="{00000000-0005-0000-0000-000013040000}"/>
    <cellStyle name="20% - Accent3 2 6" xfId="1159" xr:uid="{00000000-0005-0000-0000-000014040000}"/>
    <cellStyle name="20% - Accent3 2 7" xfId="1160" xr:uid="{00000000-0005-0000-0000-000015040000}"/>
    <cellStyle name="20% - Accent3 2 8" xfId="1161" xr:uid="{00000000-0005-0000-0000-000016040000}"/>
    <cellStyle name="20% - Accent3 2 9" xfId="1162" xr:uid="{00000000-0005-0000-0000-000017040000}"/>
    <cellStyle name="20% - Accent3 2 9 2" xfId="1163" xr:uid="{00000000-0005-0000-0000-000018040000}"/>
    <cellStyle name="20% - Accent3 20" xfId="1164" xr:uid="{00000000-0005-0000-0000-000019040000}"/>
    <cellStyle name="20% - Accent3 20 2" xfId="1165" xr:uid="{00000000-0005-0000-0000-00001A040000}"/>
    <cellStyle name="20% - Accent3 20 2 2" xfId="1166" xr:uid="{00000000-0005-0000-0000-00001B040000}"/>
    <cellStyle name="20% - Accent3 20 2 3" xfId="1167" xr:uid="{00000000-0005-0000-0000-00001C040000}"/>
    <cellStyle name="20% - Accent3 20 2 4" xfId="1168" xr:uid="{00000000-0005-0000-0000-00001D040000}"/>
    <cellStyle name="20% - Accent3 20 2 5" xfId="1169" xr:uid="{00000000-0005-0000-0000-00001E040000}"/>
    <cellStyle name="20% - Accent3 20 2 6" xfId="1170" xr:uid="{00000000-0005-0000-0000-00001F040000}"/>
    <cellStyle name="20% - Accent3 20 2 7" xfId="1171" xr:uid="{00000000-0005-0000-0000-000020040000}"/>
    <cellStyle name="20% - Accent3 20 3" xfId="1172" xr:uid="{00000000-0005-0000-0000-000021040000}"/>
    <cellStyle name="20% - Accent3 20 4" xfId="1173" xr:uid="{00000000-0005-0000-0000-000022040000}"/>
    <cellStyle name="20% - Accent3 20 5" xfId="1174" xr:uid="{00000000-0005-0000-0000-000023040000}"/>
    <cellStyle name="20% - Accent3 20 6" xfId="1175" xr:uid="{00000000-0005-0000-0000-000024040000}"/>
    <cellStyle name="20% - Accent3 20 7" xfId="1176" xr:uid="{00000000-0005-0000-0000-000025040000}"/>
    <cellStyle name="20% - Accent3 21" xfId="1177" xr:uid="{00000000-0005-0000-0000-000026040000}"/>
    <cellStyle name="20% - Accent3 21 2" xfId="1178" xr:uid="{00000000-0005-0000-0000-000027040000}"/>
    <cellStyle name="20% - Accent3 21 2 2" xfId="1179" xr:uid="{00000000-0005-0000-0000-000028040000}"/>
    <cellStyle name="20% - Accent3 21 2 3" xfId="1180" xr:uid="{00000000-0005-0000-0000-000029040000}"/>
    <cellStyle name="20% - Accent3 21 2 4" xfId="1181" xr:uid="{00000000-0005-0000-0000-00002A040000}"/>
    <cellStyle name="20% - Accent3 21 2 5" xfId="1182" xr:uid="{00000000-0005-0000-0000-00002B040000}"/>
    <cellStyle name="20% - Accent3 21 2 6" xfId="1183" xr:uid="{00000000-0005-0000-0000-00002C040000}"/>
    <cellStyle name="20% - Accent3 21 2 7" xfId="1184" xr:uid="{00000000-0005-0000-0000-00002D040000}"/>
    <cellStyle name="20% - Accent3 21 3" xfId="1185" xr:uid="{00000000-0005-0000-0000-00002E040000}"/>
    <cellStyle name="20% - Accent3 21 4" xfId="1186" xr:uid="{00000000-0005-0000-0000-00002F040000}"/>
    <cellStyle name="20% - Accent3 21 5" xfId="1187" xr:uid="{00000000-0005-0000-0000-000030040000}"/>
    <cellStyle name="20% - Accent3 21 6" xfId="1188" xr:uid="{00000000-0005-0000-0000-000031040000}"/>
    <cellStyle name="20% - Accent3 21 7" xfId="1189" xr:uid="{00000000-0005-0000-0000-000032040000}"/>
    <cellStyle name="20% - Accent3 22" xfId="1190" xr:uid="{00000000-0005-0000-0000-000033040000}"/>
    <cellStyle name="20% - Accent3 22 2" xfId="1191" xr:uid="{00000000-0005-0000-0000-000034040000}"/>
    <cellStyle name="20% - Accent3 22 2 2" xfId="1192" xr:uid="{00000000-0005-0000-0000-000035040000}"/>
    <cellStyle name="20% - Accent3 22 2 3" xfId="1193" xr:uid="{00000000-0005-0000-0000-000036040000}"/>
    <cellStyle name="20% - Accent3 22 2 4" xfId="1194" xr:uid="{00000000-0005-0000-0000-000037040000}"/>
    <cellStyle name="20% - Accent3 22 2 5" xfId="1195" xr:uid="{00000000-0005-0000-0000-000038040000}"/>
    <cellStyle name="20% - Accent3 22 2 6" xfId="1196" xr:uid="{00000000-0005-0000-0000-000039040000}"/>
    <cellStyle name="20% - Accent3 22 2 7" xfId="1197" xr:uid="{00000000-0005-0000-0000-00003A040000}"/>
    <cellStyle name="20% - Accent3 22 3" xfId="1198" xr:uid="{00000000-0005-0000-0000-00003B040000}"/>
    <cellStyle name="20% - Accent3 22 4" xfId="1199" xr:uid="{00000000-0005-0000-0000-00003C040000}"/>
    <cellStyle name="20% - Accent3 22 5" xfId="1200" xr:uid="{00000000-0005-0000-0000-00003D040000}"/>
    <cellStyle name="20% - Accent3 22 6" xfId="1201" xr:uid="{00000000-0005-0000-0000-00003E040000}"/>
    <cellStyle name="20% - Accent3 22 7" xfId="1202" xr:uid="{00000000-0005-0000-0000-00003F040000}"/>
    <cellStyle name="20% - Accent3 23" xfId="1203" xr:uid="{00000000-0005-0000-0000-000040040000}"/>
    <cellStyle name="20% - Accent3 23 2" xfId="1204" xr:uid="{00000000-0005-0000-0000-000041040000}"/>
    <cellStyle name="20% - Accent3 23 2 2" xfId="1205" xr:uid="{00000000-0005-0000-0000-000042040000}"/>
    <cellStyle name="20% - Accent3 23 2 2 2" xfId="1206" xr:uid="{00000000-0005-0000-0000-000043040000}"/>
    <cellStyle name="20% - Accent3 23 2 2 3" xfId="1207" xr:uid="{00000000-0005-0000-0000-000044040000}"/>
    <cellStyle name="20% - Accent3 23 2 3" xfId="1208" xr:uid="{00000000-0005-0000-0000-000045040000}"/>
    <cellStyle name="20% - Accent3 23 2 3 2" xfId="1209" xr:uid="{00000000-0005-0000-0000-000046040000}"/>
    <cellStyle name="20% - Accent3 23 2 3 3" xfId="1210" xr:uid="{00000000-0005-0000-0000-000047040000}"/>
    <cellStyle name="20% - Accent3 23 2 4" xfId="1211" xr:uid="{00000000-0005-0000-0000-000048040000}"/>
    <cellStyle name="20% - Accent3 23 2 4 2" xfId="1212" xr:uid="{00000000-0005-0000-0000-000049040000}"/>
    <cellStyle name="20% - Accent3 23 2 4 3" xfId="1213" xr:uid="{00000000-0005-0000-0000-00004A040000}"/>
    <cellStyle name="20% - Accent3 23 2 5" xfId="1214" xr:uid="{00000000-0005-0000-0000-00004B040000}"/>
    <cellStyle name="20% - Accent3 23 2 5 2" xfId="1215" xr:uid="{00000000-0005-0000-0000-00004C040000}"/>
    <cellStyle name="20% - Accent3 23 2 5 3" xfId="1216" xr:uid="{00000000-0005-0000-0000-00004D040000}"/>
    <cellStyle name="20% - Accent3 23 2 6" xfId="1217" xr:uid="{00000000-0005-0000-0000-00004E040000}"/>
    <cellStyle name="20% - Accent3 23 2 6 2" xfId="1218" xr:uid="{00000000-0005-0000-0000-00004F040000}"/>
    <cellStyle name="20% - Accent3 23 2 6 3" xfId="1219" xr:uid="{00000000-0005-0000-0000-000050040000}"/>
    <cellStyle name="20% - Accent3 23 2 7" xfId="1220" xr:uid="{00000000-0005-0000-0000-000051040000}"/>
    <cellStyle name="20% - Accent3 23 2 7 2" xfId="1221" xr:uid="{00000000-0005-0000-0000-000052040000}"/>
    <cellStyle name="20% - Accent3 23 2 7 3" xfId="1222" xr:uid="{00000000-0005-0000-0000-000053040000}"/>
    <cellStyle name="20% - Accent3 23 3" xfId="1223" xr:uid="{00000000-0005-0000-0000-000054040000}"/>
    <cellStyle name="20% - Accent3 23 4" xfId="1224" xr:uid="{00000000-0005-0000-0000-000055040000}"/>
    <cellStyle name="20% - Accent3 23 5" xfId="1225" xr:uid="{00000000-0005-0000-0000-000056040000}"/>
    <cellStyle name="20% - Accent3 23 6" xfId="1226" xr:uid="{00000000-0005-0000-0000-000057040000}"/>
    <cellStyle name="20% - Accent3 23 7" xfId="1227" xr:uid="{00000000-0005-0000-0000-000058040000}"/>
    <cellStyle name="20% - Accent3 23 8" xfId="1228" xr:uid="{00000000-0005-0000-0000-000059040000}"/>
    <cellStyle name="20% - Accent3 23 9" xfId="1229" xr:uid="{00000000-0005-0000-0000-00005A040000}"/>
    <cellStyle name="20% - Accent3 24" xfId="1230" xr:uid="{00000000-0005-0000-0000-00005B040000}"/>
    <cellStyle name="20% - Accent3 25" xfId="1231" xr:uid="{00000000-0005-0000-0000-00005C040000}"/>
    <cellStyle name="20% - Accent3 26" xfId="1232" xr:uid="{00000000-0005-0000-0000-00005D040000}"/>
    <cellStyle name="20% - Accent3 27" xfId="1233" xr:uid="{00000000-0005-0000-0000-00005E040000}"/>
    <cellStyle name="20% - Accent3 28" xfId="1234" xr:uid="{00000000-0005-0000-0000-00005F040000}"/>
    <cellStyle name="20% - Accent3 29" xfId="1235" xr:uid="{00000000-0005-0000-0000-000060040000}"/>
    <cellStyle name="20% - Accent3 3" xfId="1236" xr:uid="{00000000-0005-0000-0000-000061040000}"/>
    <cellStyle name="20% - Accent3 3 10" xfId="1237" xr:uid="{00000000-0005-0000-0000-000062040000}"/>
    <cellStyle name="20% - Accent3 3 11" xfId="1238" xr:uid="{00000000-0005-0000-0000-000063040000}"/>
    <cellStyle name="20% - Accent3 3 12" xfId="1239" xr:uid="{00000000-0005-0000-0000-000064040000}"/>
    <cellStyle name="20% - Accent3 3 13" xfId="1240" xr:uid="{00000000-0005-0000-0000-000065040000}"/>
    <cellStyle name="20% - Accent3 3 14" xfId="1241" xr:uid="{00000000-0005-0000-0000-000066040000}"/>
    <cellStyle name="20% - Accent3 3 15" xfId="1242" xr:uid="{00000000-0005-0000-0000-000067040000}"/>
    <cellStyle name="20% - Accent3 3 2" xfId="1243" xr:uid="{00000000-0005-0000-0000-000068040000}"/>
    <cellStyle name="20% - Accent3 3 3" xfId="1244" xr:uid="{00000000-0005-0000-0000-000069040000}"/>
    <cellStyle name="20% - Accent3 3 4" xfId="1245" xr:uid="{00000000-0005-0000-0000-00006A040000}"/>
    <cellStyle name="20% - Accent3 3 5" xfId="1246" xr:uid="{00000000-0005-0000-0000-00006B040000}"/>
    <cellStyle name="20% - Accent3 3 6" xfId="1247" xr:uid="{00000000-0005-0000-0000-00006C040000}"/>
    <cellStyle name="20% - Accent3 3 7" xfId="1248" xr:uid="{00000000-0005-0000-0000-00006D040000}"/>
    <cellStyle name="20% - Accent3 3 8" xfId="1249" xr:uid="{00000000-0005-0000-0000-00006E040000}"/>
    <cellStyle name="20% - Accent3 3 9" xfId="1250" xr:uid="{00000000-0005-0000-0000-00006F040000}"/>
    <cellStyle name="20% - Accent3 30" xfId="1251" xr:uid="{00000000-0005-0000-0000-000070040000}"/>
    <cellStyle name="20% - Accent3 31" xfId="1252" xr:uid="{00000000-0005-0000-0000-000071040000}"/>
    <cellStyle name="20% - Accent3 32" xfId="1253" xr:uid="{00000000-0005-0000-0000-000072040000}"/>
    <cellStyle name="20% - Accent3 33" xfId="1254" xr:uid="{00000000-0005-0000-0000-000073040000}"/>
    <cellStyle name="20% - Accent3 34" xfId="1255" xr:uid="{00000000-0005-0000-0000-000074040000}"/>
    <cellStyle name="20% - Accent3 35" xfId="1256" xr:uid="{00000000-0005-0000-0000-000075040000}"/>
    <cellStyle name="20% - Accent3 36" xfId="1257" xr:uid="{00000000-0005-0000-0000-000076040000}"/>
    <cellStyle name="20% - Accent3 37" xfId="1258" xr:uid="{00000000-0005-0000-0000-000077040000}"/>
    <cellStyle name="20% - Accent3 38" xfId="1259" xr:uid="{00000000-0005-0000-0000-000078040000}"/>
    <cellStyle name="20% - Accent3 39" xfId="1260" xr:uid="{00000000-0005-0000-0000-000079040000}"/>
    <cellStyle name="20% - Accent3 4" xfId="1261" xr:uid="{00000000-0005-0000-0000-00007A040000}"/>
    <cellStyle name="20% - Accent3 4 10" xfId="1262" xr:uid="{00000000-0005-0000-0000-00007B040000}"/>
    <cellStyle name="20% - Accent3 4 11" xfId="1263" xr:uid="{00000000-0005-0000-0000-00007C040000}"/>
    <cellStyle name="20% - Accent3 4 12" xfId="1264" xr:uid="{00000000-0005-0000-0000-00007D040000}"/>
    <cellStyle name="20% - Accent3 4 13" xfId="1265" xr:uid="{00000000-0005-0000-0000-00007E040000}"/>
    <cellStyle name="20% - Accent3 4 14" xfId="1266" xr:uid="{00000000-0005-0000-0000-00007F040000}"/>
    <cellStyle name="20% - Accent3 4 2" xfId="1267" xr:uid="{00000000-0005-0000-0000-000080040000}"/>
    <cellStyle name="20% - Accent3 4 3" xfId="1268" xr:uid="{00000000-0005-0000-0000-000081040000}"/>
    <cellStyle name="20% - Accent3 4 4" xfId="1269" xr:uid="{00000000-0005-0000-0000-000082040000}"/>
    <cellStyle name="20% - Accent3 4 5" xfId="1270" xr:uid="{00000000-0005-0000-0000-000083040000}"/>
    <cellStyle name="20% - Accent3 4 6" xfId="1271" xr:uid="{00000000-0005-0000-0000-000084040000}"/>
    <cellStyle name="20% - Accent3 4 7" xfId="1272" xr:uid="{00000000-0005-0000-0000-000085040000}"/>
    <cellStyle name="20% - Accent3 4 8" xfId="1273" xr:uid="{00000000-0005-0000-0000-000086040000}"/>
    <cellStyle name="20% - Accent3 4 9" xfId="1274" xr:uid="{00000000-0005-0000-0000-000087040000}"/>
    <cellStyle name="20% - Accent3 40" xfId="1275" xr:uid="{00000000-0005-0000-0000-000088040000}"/>
    <cellStyle name="20% - Accent3 41" xfId="1276" xr:uid="{00000000-0005-0000-0000-000089040000}"/>
    <cellStyle name="20% - Accent3 42" xfId="1277" xr:uid="{00000000-0005-0000-0000-00008A040000}"/>
    <cellStyle name="20% - Accent3 43" xfId="1278" xr:uid="{00000000-0005-0000-0000-00008B040000}"/>
    <cellStyle name="20% - Accent3 44" xfId="1279" xr:uid="{00000000-0005-0000-0000-00008C040000}"/>
    <cellStyle name="20% - Accent3 45" xfId="1280" xr:uid="{00000000-0005-0000-0000-00008D040000}"/>
    <cellStyle name="20% - Accent3 46" xfId="1281" xr:uid="{00000000-0005-0000-0000-00008E040000}"/>
    <cellStyle name="20% - Accent3 47" xfId="1282" xr:uid="{00000000-0005-0000-0000-00008F040000}"/>
    <cellStyle name="20% - Accent3 48" xfId="1283" xr:uid="{00000000-0005-0000-0000-000090040000}"/>
    <cellStyle name="20% - Accent3 49" xfId="1284" xr:uid="{00000000-0005-0000-0000-000091040000}"/>
    <cellStyle name="20% - Accent3 5" xfId="1285" xr:uid="{00000000-0005-0000-0000-000092040000}"/>
    <cellStyle name="20% - Accent3 5 10" xfId="1286" xr:uid="{00000000-0005-0000-0000-000093040000}"/>
    <cellStyle name="20% - Accent3 5 11" xfId="1287" xr:uid="{00000000-0005-0000-0000-000094040000}"/>
    <cellStyle name="20% - Accent3 5 12" xfId="1288" xr:uid="{00000000-0005-0000-0000-000095040000}"/>
    <cellStyle name="20% - Accent3 5 13" xfId="1289" xr:uid="{00000000-0005-0000-0000-000096040000}"/>
    <cellStyle name="20% - Accent3 5 2" xfId="1290" xr:uid="{00000000-0005-0000-0000-000097040000}"/>
    <cellStyle name="20% - Accent3 5 3" xfId="1291" xr:uid="{00000000-0005-0000-0000-000098040000}"/>
    <cellStyle name="20% - Accent3 5 4" xfId="1292" xr:uid="{00000000-0005-0000-0000-000099040000}"/>
    <cellStyle name="20% - Accent3 5 5" xfId="1293" xr:uid="{00000000-0005-0000-0000-00009A040000}"/>
    <cellStyle name="20% - Accent3 5 6" xfId="1294" xr:uid="{00000000-0005-0000-0000-00009B040000}"/>
    <cellStyle name="20% - Accent3 5 7" xfId="1295" xr:uid="{00000000-0005-0000-0000-00009C040000}"/>
    <cellStyle name="20% - Accent3 5 8" xfId="1296" xr:uid="{00000000-0005-0000-0000-00009D040000}"/>
    <cellStyle name="20% - Accent3 5 9" xfId="1297" xr:uid="{00000000-0005-0000-0000-00009E040000}"/>
    <cellStyle name="20% - Accent3 50" xfId="1298" xr:uid="{00000000-0005-0000-0000-00009F040000}"/>
    <cellStyle name="20% - Accent3 51" xfId="1299" xr:uid="{00000000-0005-0000-0000-0000A0040000}"/>
    <cellStyle name="20% - Accent3 52" xfId="1300" xr:uid="{00000000-0005-0000-0000-0000A1040000}"/>
    <cellStyle name="20% - Accent3 53" xfId="1301" xr:uid="{00000000-0005-0000-0000-0000A2040000}"/>
    <cellStyle name="20% - Accent3 54" xfId="1302" xr:uid="{00000000-0005-0000-0000-0000A3040000}"/>
    <cellStyle name="20% - Accent3 55" xfId="1303" xr:uid="{00000000-0005-0000-0000-0000A4040000}"/>
    <cellStyle name="20% - Accent3 56" xfId="1304" xr:uid="{00000000-0005-0000-0000-0000A5040000}"/>
    <cellStyle name="20% - Accent3 57" xfId="1305" xr:uid="{00000000-0005-0000-0000-0000A6040000}"/>
    <cellStyle name="20% - Accent3 58" xfId="1306" xr:uid="{00000000-0005-0000-0000-0000A7040000}"/>
    <cellStyle name="20% - Accent3 59" xfId="1307" xr:uid="{00000000-0005-0000-0000-0000A8040000}"/>
    <cellStyle name="20% - Accent3 6" xfId="1308" xr:uid="{00000000-0005-0000-0000-0000A9040000}"/>
    <cellStyle name="20% - Accent3 6 10" xfId="1309" xr:uid="{00000000-0005-0000-0000-0000AA040000}"/>
    <cellStyle name="20% - Accent3 6 11" xfId="1310" xr:uid="{00000000-0005-0000-0000-0000AB040000}"/>
    <cellStyle name="20% - Accent3 6 12" xfId="1311" xr:uid="{00000000-0005-0000-0000-0000AC040000}"/>
    <cellStyle name="20% - Accent3 6 13" xfId="1312" xr:uid="{00000000-0005-0000-0000-0000AD040000}"/>
    <cellStyle name="20% - Accent3 6 2" xfId="1313" xr:uid="{00000000-0005-0000-0000-0000AE040000}"/>
    <cellStyle name="20% - Accent3 6 3" xfId="1314" xr:uid="{00000000-0005-0000-0000-0000AF040000}"/>
    <cellStyle name="20% - Accent3 6 4" xfId="1315" xr:uid="{00000000-0005-0000-0000-0000B0040000}"/>
    <cellStyle name="20% - Accent3 6 5" xfId="1316" xr:uid="{00000000-0005-0000-0000-0000B1040000}"/>
    <cellStyle name="20% - Accent3 6 6" xfId="1317" xr:uid="{00000000-0005-0000-0000-0000B2040000}"/>
    <cellStyle name="20% - Accent3 6 7" xfId="1318" xr:uid="{00000000-0005-0000-0000-0000B3040000}"/>
    <cellStyle name="20% - Accent3 6 8" xfId="1319" xr:uid="{00000000-0005-0000-0000-0000B4040000}"/>
    <cellStyle name="20% - Accent3 6 9" xfId="1320" xr:uid="{00000000-0005-0000-0000-0000B5040000}"/>
    <cellStyle name="20% - Accent3 60" xfId="1321" xr:uid="{00000000-0005-0000-0000-0000B6040000}"/>
    <cellStyle name="20% - Accent3 61" xfId="1322" xr:uid="{00000000-0005-0000-0000-0000B7040000}"/>
    <cellStyle name="20% - Accent3 62" xfId="1323" xr:uid="{00000000-0005-0000-0000-0000B8040000}"/>
    <cellStyle name="20% - Accent3 63" xfId="1324" xr:uid="{00000000-0005-0000-0000-0000B9040000}"/>
    <cellStyle name="20% - Accent3 64" xfId="1325" xr:uid="{00000000-0005-0000-0000-0000BA040000}"/>
    <cellStyle name="20% - Accent3 65" xfId="1326" xr:uid="{00000000-0005-0000-0000-0000BB040000}"/>
    <cellStyle name="20% - Accent3 66" xfId="1327" xr:uid="{00000000-0005-0000-0000-0000BC040000}"/>
    <cellStyle name="20% - Accent3 67" xfId="1328" xr:uid="{00000000-0005-0000-0000-0000BD040000}"/>
    <cellStyle name="20% - Accent3 68" xfId="1329" xr:uid="{00000000-0005-0000-0000-0000BE040000}"/>
    <cellStyle name="20% - Accent3 69" xfId="1330" xr:uid="{00000000-0005-0000-0000-0000BF040000}"/>
    <cellStyle name="20% - Accent3 7" xfId="1331" xr:uid="{00000000-0005-0000-0000-0000C0040000}"/>
    <cellStyle name="20% - Accent3 7 10" xfId="1332" xr:uid="{00000000-0005-0000-0000-0000C1040000}"/>
    <cellStyle name="20% - Accent3 7 11" xfId="1333" xr:uid="{00000000-0005-0000-0000-0000C2040000}"/>
    <cellStyle name="20% - Accent3 7 12" xfId="1334" xr:uid="{00000000-0005-0000-0000-0000C3040000}"/>
    <cellStyle name="20% - Accent3 7 13" xfId="1335" xr:uid="{00000000-0005-0000-0000-0000C4040000}"/>
    <cellStyle name="20% - Accent3 7 2" xfId="1336" xr:uid="{00000000-0005-0000-0000-0000C5040000}"/>
    <cellStyle name="20% - Accent3 7 3" xfId="1337" xr:uid="{00000000-0005-0000-0000-0000C6040000}"/>
    <cellStyle name="20% - Accent3 7 4" xfId="1338" xr:uid="{00000000-0005-0000-0000-0000C7040000}"/>
    <cellStyle name="20% - Accent3 7 5" xfId="1339" xr:uid="{00000000-0005-0000-0000-0000C8040000}"/>
    <cellStyle name="20% - Accent3 7 6" xfId="1340" xr:uid="{00000000-0005-0000-0000-0000C9040000}"/>
    <cellStyle name="20% - Accent3 7 7" xfId="1341" xr:uid="{00000000-0005-0000-0000-0000CA040000}"/>
    <cellStyle name="20% - Accent3 7 8" xfId="1342" xr:uid="{00000000-0005-0000-0000-0000CB040000}"/>
    <cellStyle name="20% - Accent3 7 9" xfId="1343" xr:uid="{00000000-0005-0000-0000-0000CC040000}"/>
    <cellStyle name="20% - Accent3 70" xfId="1344" xr:uid="{00000000-0005-0000-0000-0000CD040000}"/>
    <cellStyle name="20% - Accent3 71" xfId="1345" xr:uid="{00000000-0005-0000-0000-0000CE040000}"/>
    <cellStyle name="20% - Accent3 72" xfId="1346" xr:uid="{00000000-0005-0000-0000-0000CF040000}"/>
    <cellStyle name="20% - Accent3 8" xfId="1347" xr:uid="{00000000-0005-0000-0000-0000D0040000}"/>
    <cellStyle name="20% - Accent3 8 10" xfId="1348" xr:uid="{00000000-0005-0000-0000-0000D1040000}"/>
    <cellStyle name="20% - Accent3 8 11" xfId="1349" xr:uid="{00000000-0005-0000-0000-0000D2040000}"/>
    <cellStyle name="20% - Accent3 8 12" xfId="1350" xr:uid="{00000000-0005-0000-0000-0000D3040000}"/>
    <cellStyle name="20% - Accent3 8 13" xfId="1351" xr:uid="{00000000-0005-0000-0000-0000D4040000}"/>
    <cellStyle name="20% - Accent3 8 2" xfId="1352" xr:uid="{00000000-0005-0000-0000-0000D5040000}"/>
    <cellStyle name="20% - Accent3 8 3" xfId="1353" xr:uid="{00000000-0005-0000-0000-0000D6040000}"/>
    <cellStyle name="20% - Accent3 8 4" xfId="1354" xr:uid="{00000000-0005-0000-0000-0000D7040000}"/>
    <cellStyle name="20% - Accent3 8 5" xfId="1355" xr:uid="{00000000-0005-0000-0000-0000D8040000}"/>
    <cellStyle name="20% - Accent3 8 6" xfId="1356" xr:uid="{00000000-0005-0000-0000-0000D9040000}"/>
    <cellStyle name="20% - Accent3 8 7" xfId="1357" xr:uid="{00000000-0005-0000-0000-0000DA040000}"/>
    <cellStyle name="20% - Accent3 8 8" xfId="1358" xr:uid="{00000000-0005-0000-0000-0000DB040000}"/>
    <cellStyle name="20% - Accent3 8 9" xfId="1359" xr:uid="{00000000-0005-0000-0000-0000DC040000}"/>
    <cellStyle name="20% - Accent3 9" xfId="1360" xr:uid="{00000000-0005-0000-0000-0000DD040000}"/>
    <cellStyle name="20% - Accent3 9 2" xfId="1361" xr:uid="{00000000-0005-0000-0000-0000DE040000}"/>
    <cellStyle name="20% - Accent3 9 2 2" xfId="1362" xr:uid="{00000000-0005-0000-0000-0000DF040000}"/>
    <cellStyle name="20% - Accent3 9 2 3" xfId="1363" xr:uid="{00000000-0005-0000-0000-0000E0040000}"/>
    <cellStyle name="20% - Accent3 9 2 4" xfId="1364" xr:uid="{00000000-0005-0000-0000-0000E1040000}"/>
    <cellStyle name="20% - Accent3 9 2 5" xfId="1365" xr:uid="{00000000-0005-0000-0000-0000E2040000}"/>
    <cellStyle name="20% - Accent3 9 2 6" xfId="1366" xr:uid="{00000000-0005-0000-0000-0000E3040000}"/>
    <cellStyle name="20% - Accent3 9 2 7" xfId="1367" xr:uid="{00000000-0005-0000-0000-0000E4040000}"/>
    <cellStyle name="20% - Accent3 9 3" xfId="1368" xr:uid="{00000000-0005-0000-0000-0000E5040000}"/>
    <cellStyle name="20% - Accent3 9 4" xfId="1369" xr:uid="{00000000-0005-0000-0000-0000E6040000}"/>
    <cellStyle name="20% - Accent3 9 5" xfId="1370" xr:uid="{00000000-0005-0000-0000-0000E7040000}"/>
    <cellStyle name="20% - Accent3 9 6" xfId="1371" xr:uid="{00000000-0005-0000-0000-0000E8040000}"/>
    <cellStyle name="20% - Accent3 9 7" xfId="1372" xr:uid="{00000000-0005-0000-0000-0000E9040000}"/>
    <cellStyle name="20% - Accent4" xfId="30314" builtinId="42" customBuiltin="1"/>
    <cellStyle name="20% - Accent4 10" xfId="1373" xr:uid="{00000000-0005-0000-0000-0000EB040000}"/>
    <cellStyle name="20% - Accent4 10 2" xfId="1374" xr:uid="{00000000-0005-0000-0000-0000EC040000}"/>
    <cellStyle name="20% - Accent4 10 2 2" xfId="1375" xr:uid="{00000000-0005-0000-0000-0000ED040000}"/>
    <cellStyle name="20% - Accent4 10 2 3" xfId="1376" xr:uid="{00000000-0005-0000-0000-0000EE040000}"/>
    <cellStyle name="20% - Accent4 10 2 4" xfId="1377" xr:uid="{00000000-0005-0000-0000-0000EF040000}"/>
    <cellStyle name="20% - Accent4 10 2 5" xfId="1378" xr:uid="{00000000-0005-0000-0000-0000F0040000}"/>
    <cellStyle name="20% - Accent4 10 2 6" xfId="1379" xr:uid="{00000000-0005-0000-0000-0000F1040000}"/>
    <cellStyle name="20% - Accent4 10 2 7" xfId="1380" xr:uid="{00000000-0005-0000-0000-0000F2040000}"/>
    <cellStyle name="20% - Accent4 10 3" xfId="1381" xr:uid="{00000000-0005-0000-0000-0000F3040000}"/>
    <cellStyle name="20% - Accent4 10 4" xfId="1382" xr:uid="{00000000-0005-0000-0000-0000F4040000}"/>
    <cellStyle name="20% - Accent4 10 5" xfId="1383" xr:uid="{00000000-0005-0000-0000-0000F5040000}"/>
    <cellStyle name="20% - Accent4 10 6" xfId="1384" xr:uid="{00000000-0005-0000-0000-0000F6040000}"/>
    <cellStyle name="20% - Accent4 10 7" xfId="1385" xr:uid="{00000000-0005-0000-0000-0000F7040000}"/>
    <cellStyle name="20% - Accent4 11" xfId="1386" xr:uid="{00000000-0005-0000-0000-0000F8040000}"/>
    <cellStyle name="20% - Accent4 11 2" xfId="1387" xr:uid="{00000000-0005-0000-0000-0000F9040000}"/>
    <cellStyle name="20% - Accent4 11 2 2" xfId="1388" xr:uid="{00000000-0005-0000-0000-0000FA040000}"/>
    <cellStyle name="20% - Accent4 11 2 3" xfId="1389" xr:uid="{00000000-0005-0000-0000-0000FB040000}"/>
    <cellStyle name="20% - Accent4 11 2 4" xfId="1390" xr:uid="{00000000-0005-0000-0000-0000FC040000}"/>
    <cellStyle name="20% - Accent4 11 2 5" xfId="1391" xr:uid="{00000000-0005-0000-0000-0000FD040000}"/>
    <cellStyle name="20% - Accent4 11 2 6" xfId="1392" xr:uid="{00000000-0005-0000-0000-0000FE040000}"/>
    <cellStyle name="20% - Accent4 11 2 7" xfId="1393" xr:uid="{00000000-0005-0000-0000-0000FF040000}"/>
    <cellStyle name="20% - Accent4 11 3" xfId="1394" xr:uid="{00000000-0005-0000-0000-000000050000}"/>
    <cellStyle name="20% - Accent4 11 4" xfId="1395" xr:uid="{00000000-0005-0000-0000-000001050000}"/>
    <cellStyle name="20% - Accent4 11 5" xfId="1396" xr:uid="{00000000-0005-0000-0000-000002050000}"/>
    <cellStyle name="20% - Accent4 11 6" xfId="1397" xr:uid="{00000000-0005-0000-0000-000003050000}"/>
    <cellStyle name="20% - Accent4 11 7" xfId="1398" xr:uid="{00000000-0005-0000-0000-000004050000}"/>
    <cellStyle name="20% - Accent4 12" xfId="1399" xr:uid="{00000000-0005-0000-0000-000005050000}"/>
    <cellStyle name="20% - Accent4 12 2" xfId="1400" xr:uid="{00000000-0005-0000-0000-000006050000}"/>
    <cellStyle name="20% - Accent4 12 2 2" xfId="1401" xr:uid="{00000000-0005-0000-0000-000007050000}"/>
    <cellStyle name="20% - Accent4 12 2 3" xfId="1402" xr:uid="{00000000-0005-0000-0000-000008050000}"/>
    <cellStyle name="20% - Accent4 12 2 4" xfId="1403" xr:uid="{00000000-0005-0000-0000-000009050000}"/>
    <cellStyle name="20% - Accent4 12 2 5" xfId="1404" xr:uid="{00000000-0005-0000-0000-00000A050000}"/>
    <cellStyle name="20% - Accent4 12 2 6" xfId="1405" xr:uid="{00000000-0005-0000-0000-00000B050000}"/>
    <cellStyle name="20% - Accent4 12 2 7" xfId="1406" xr:uid="{00000000-0005-0000-0000-00000C050000}"/>
    <cellStyle name="20% - Accent4 12 3" xfId="1407" xr:uid="{00000000-0005-0000-0000-00000D050000}"/>
    <cellStyle name="20% - Accent4 12 4" xfId="1408" xr:uid="{00000000-0005-0000-0000-00000E050000}"/>
    <cellStyle name="20% - Accent4 12 5" xfId="1409" xr:uid="{00000000-0005-0000-0000-00000F050000}"/>
    <cellStyle name="20% - Accent4 12 6" xfId="1410" xr:uid="{00000000-0005-0000-0000-000010050000}"/>
    <cellStyle name="20% - Accent4 12 7" xfId="1411" xr:uid="{00000000-0005-0000-0000-000011050000}"/>
    <cellStyle name="20% - Accent4 13" xfId="1412" xr:uid="{00000000-0005-0000-0000-000012050000}"/>
    <cellStyle name="20% - Accent4 13 2" xfId="1413" xr:uid="{00000000-0005-0000-0000-000013050000}"/>
    <cellStyle name="20% - Accent4 13 2 2" xfId="1414" xr:uid="{00000000-0005-0000-0000-000014050000}"/>
    <cellStyle name="20% - Accent4 13 2 3" xfId="1415" xr:uid="{00000000-0005-0000-0000-000015050000}"/>
    <cellStyle name="20% - Accent4 13 2 4" xfId="1416" xr:uid="{00000000-0005-0000-0000-000016050000}"/>
    <cellStyle name="20% - Accent4 13 2 5" xfId="1417" xr:uid="{00000000-0005-0000-0000-000017050000}"/>
    <cellStyle name="20% - Accent4 13 2 6" xfId="1418" xr:uid="{00000000-0005-0000-0000-000018050000}"/>
    <cellStyle name="20% - Accent4 13 2 7" xfId="1419" xr:uid="{00000000-0005-0000-0000-000019050000}"/>
    <cellStyle name="20% - Accent4 13 3" xfId="1420" xr:uid="{00000000-0005-0000-0000-00001A050000}"/>
    <cellStyle name="20% - Accent4 13 4" xfId="1421" xr:uid="{00000000-0005-0000-0000-00001B050000}"/>
    <cellStyle name="20% - Accent4 13 5" xfId="1422" xr:uid="{00000000-0005-0000-0000-00001C050000}"/>
    <cellStyle name="20% - Accent4 13 6" xfId="1423" xr:uid="{00000000-0005-0000-0000-00001D050000}"/>
    <cellStyle name="20% - Accent4 13 7" xfId="1424" xr:uid="{00000000-0005-0000-0000-00001E050000}"/>
    <cellStyle name="20% - Accent4 14" xfId="1425" xr:uid="{00000000-0005-0000-0000-00001F050000}"/>
    <cellStyle name="20% - Accent4 14 2" xfId="1426" xr:uid="{00000000-0005-0000-0000-000020050000}"/>
    <cellStyle name="20% - Accent4 14 2 2" xfId="1427" xr:uid="{00000000-0005-0000-0000-000021050000}"/>
    <cellStyle name="20% - Accent4 14 2 3" xfId="1428" xr:uid="{00000000-0005-0000-0000-000022050000}"/>
    <cellStyle name="20% - Accent4 14 2 4" xfId="1429" xr:uid="{00000000-0005-0000-0000-000023050000}"/>
    <cellStyle name="20% - Accent4 14 2 5" xfId="1430" xr:uid="{00000000-0005-0000-0000-000024050000}"/>
    <cellStyle name="20% - Accent4 14 2 6" xfId="1431" xr:uid="{00000000-0005-0000-0000-000025050000}"/>
    <cellStyle name="20% - Accent4 14 2 7" xfId="1432" xr:uid="{00000000-0005-0000-0000-000026050000}"/>
    <cellStyle name="20% - Accent4 14 3" xfId="1433" xr:uid="{00000000-0005-0000-0000-000027050000}"/>
    <cellStyle name="20% - Accent4 14 4" xfId="1434" xr:uid="{00000000-0005-0000-0000-000028050000}"/>
    <cellStyle name="20% - Accent4 14 5" xfId="1435" xr:uid="{00000000-0005-0000-0000-000029050000}"/>
    <cellStyle name="20% - Accent4 14 6" xfId="1436" xr:uid="{00000000-0005-0000-0000-00002A050000}"/>
    <cellStyle name="20% - Accent4 14 7" xfId="1437" xr:uid="{00000000-0005-0000-0000-00002B050000}"/>
    <cellStyle name="20% - Accent4 15" xfId="1438" xr:uid="{00000000-0005-0000-0000-00002C050000}"/>
    <cellStyle name="20% - Accent4 15 2" xfId="1439" xr:uid="{00000000-0005-0000-0000-00002D050000}"/>
    <cellStyle name="20% - Accent4 15 2 2" xfId="1440" xr:uid="{00000000-0005-0000-0000-00002E050000}"/>
    <cellStyle name="20% - Accent4 15 2 3" xfId="1441" xr:uid="{00000000-0005-0000-0000-00002F050000}"/>
    <cellStyle name="20% - Accent4 15 2 4" xfId="1442" xr:uid="{00000000-0005-0000-0000-000030050000}"/>
    <cellStyle name="20% - Accent4 15 2 5" xfId="1443" xr:uid="{00000000-0005-0000-0000-000031050000}"/>
    <cellStyle name="20% - Accent4 15 2 6" xfId="1444" xr:uid="{00000000-0005-0000-0000-000032050000}"/>
    <cellStyle name="20% - Accent4 15 2 7" xfId="1445" xr:uid="{00000000-0005-0000-0000-000033050000}"/>
    <cellStyle name="20% - Accent4 15 3" xfId="1446" xr:uid="{00000000-0005-0000-0000-000034050000}"/>
    <cellStyle name="20% - Accent4 15 4" xfId="1447" xr:uid="{00000000-0005-0000-0000-000035050000}"/>
    <cellStyle name="20% - Accent4 15 5" xfId="1448" xr:uid="{00000000-0005-0000-0000-000036050000}"/>
    <cellStyle name="20% - Accent4 15 6" xfId="1449" xr:uid="{00000000-0005-0000-0000-000037050000}"/>
    <cellStyle name="20% - Accent4 15 7" xfId="1450" xr:uid="{00000000-0005-0000-0000-000038050000}"/>
    <cellStyle name="20% - Accent4 16" xfId="1451" xr:uid="{00000000-0005-0000-0000-000039050000}"/>
    <cellStyle name="20% - Accent4 16 2" xfId="1452" xr:uid="{00000000-0005-0000-0000-00003A050000}"/>
    <cellStyle name="20% - Accent4 16 2 2" xfId="1453" xr:uid="{00000000-0005-0000-0000-00003B050000}"/>
    <cellStyle name="20% - Accent4 16 2 3" xfId="1454" xr:uid="{00000000-0005-0000-0000-00003C050000}"/>
    <cellStyle name="20% - Accent4 16 2 4" xfId="1455" xr:uid="{00000000-0005-0000-0000-00003D050000}"/>
    <cellStyle name="20% - Accent4 16 2 5" xfId="1456" xr:uid="{00000000-0005-0000-0000-00003E050000}"/>
    <cellStyle name="20% - Accent4 16 2 6" xfId="1457" xr:uid="{00000000-0005-0000-0000-00003F050000}"/>
    <cellStyle name="20% - Accent4 16 2 7" xfId="1458" xr:uid="{00000000-0005-0000-0000-000040050000}"/>
    <cellStyle name="20% - Accent4 16 3" xfId="1459" xr:uid="{00000000-0005-0000-0000-000041050000}"/>
    <cellStyle name="20% - Accent4 16 4" xfId="1460" xr:uid="{00000000-0005-0000-0000-000042050000}"/>
    <cellStyle name="20% - Accent4 16 5" xfId="1461" xr:uid="{00000000-0005-0000-0000-000043050000}"/>
    <cellStyle name="20% - Accent4 16 6" xfId="1462" xr:uid="{00000000-0005-0000-0000-000044050000}"/>
    <cellStyle name="20% - Accent4 16 7" xfId="1463" xr:uid="{00000000-0005-0000-0000-000045050000}"/>
    <cellStyle name="20% - Accent4 17" xfId="1464" xr:uid="{00000000-0005-0000-0000-000046050000}"/>
    <cellStyle name="20% - Accent4 17 2" xfId="1465" xr:uid="{00000000-0005-0000-0000-000047050000}"/>
    <cellStyle name="20% - Accent4 17 2 2" xfId="1466" xr:uid="{00000000-0005-0000-0000-000048050000}"/>
    <cellStyle name="20% - Accent4 17 2 3" xfId="1467" xr:uid="{00000000-0005-0000-0000-000049050000}"/>
    <cellStyle name="20% - Accent4 17 2 4" xfId="1468" xr:uid="{00000000-0005-0000-0000-00004A050000}"/>
    <cellStyle name="20% - Accent4 17 2 5" xfId="1469" xr:uid="{00000000-0005-0000-0000-00004B050000}"/>
    <cellStyle name="20% - Accent4 17 2 6" xfId="1470" xr:uid="{00000000-0005-0000-0000-00004C050000}"/>
    <cellStyle name="20% - Accent4 17 2 7" xfId="1471" xr:uid="{00000000-0005-0000-0000-00004D050000}"/>
    <cellStyle name="20% - Accent4 17 3" xfId="1472" xr:uid="{00000000-0005-0000-0000-00004E050000}"/>
    <cellStyle name="20% - Accent4 17 4" xfId="1473" xr:uid="{00000000-0005-0000-0000-00004F050000}"/>
    <cellStyle name="20% - Accent4 17 5" xfId="1474" xr:uid="{00000000-0005-0000-0000-000050050000}"/>
    <cellStyle name="20% - Accent4 17 6" xfId="1475" xr:uid="{00000000-0005-0000-0000-000051050000}"/>
    <cellStyle name="20% - Accent4 17 7" xfId="1476" xr:uid="{00000000-0005-0000-0000-000052050000}"/>
    <cellStyle name="20% - Accent4 18" xfId="1477" xr:uid="{00000000-0005-0000-0000-000053050000}"/>
    <cellStyle name="20% - Accent4 18 2" xfId="1478" xr:uid="{00000000-0005-0000-0000-000054050000}"/>
    <cellStyle name="20% - Accent4 18 2 2" xfId="1479" xr:uid="{00000000-0005-0000-0000-000055050000}"/>
    <cellStyle name="20% - Accent4 18 2 3" xfId="1480" xr:uid="{00000000-0005-0000-0000-000056050000}"/>
    <cellStyle name="20% - Accent4 18 2 4" xfId="1481" xr:uid="{00000000-0005-0000-0000-000057050000}"/>
    <cellStyle name="20% - Accent4 18 2 5" xfId="1482" xr:uid="{00000000-0005-0000-0000-000058050000}"/>
    <cellStyle name="20% - Accent4 18 2 6" xfId="1483" xr:uid="{00000000-0005-0000-0000-000059050000}"/>
    <cellStyle name="20% - Accent4 18 2 7" xfId="1484" xr:uid="{00000000-0005-0000-0000-00005A050000}"/>
    <cellStyle name="20% - Accent4 18 3" xfId="1485" xr:uid="{00000000-0005-0000-0000-00005B050000}"/>
    <cellStyle name="20% - Accent4 18 4" xfId="1486" xr:uid="{00000000-0005-0000-0000-00005C050000}"/>
    <cellStyle name="20% - Accent4 18 5" xfId="1487" xr:uid="{00000000-0005-0000-0000-00005D050000}"/>
    <cellStyle name="20% - Accent4 18 6" xfId="1488" xr:uid="{00000000-0005-0000-0000-00005E050000}"/>
    <cellStyle name="20% - Accent4 18 7" xfId="1489" xr:uid="{00000000-0005-0000-0000-00005F050000}"/>
    <cellStyle name="20% - Accent4 19" xfId="1490" xr:uid="{00000000-0005-0000-0000-000060050000}"/>
    <cellStyle name="20% - Accent4 19 2" xfId="1491" xr:uid="{00000000-0005-0000-0000-000061050000}"/>
    <cellStyle name="20% - Accent4 19 2 2" xfId="1492" xr:uid="{00000000-0005-0000-0000-000062050000}"/>
    <cellStyle name="20% - Accent4 19 2 3" xfId="1493" xr:uid="{00000000-0005-0000-0000-000063050000}"/>
    <cellStyle name="20% - Accent4 19 2 4" xfId="1494" xr:uid="{00000000-0005-0000-0000-000064050000}"/>
    <cellStyle name="20% - Accent4 19 2 5" xfId="1495" xr:uid="{00000000-0005-0000-0000-000065050000}"/>
    <cellStyle name="20% - Accent4 19 2 6" xfId="1496" xr:uid="{00000000-0005-0000-0000-000066050000}"/>
    <cellStyle name="20% - Accent4 19 2 7" xfId="1497" xr:uid="{00000000-0005-0000-0000-000067050000}"/>
    <cellStyle name="20% - Accent4 19 3" xfId="1498" xr:uid="{00000000-0005-0000-0000-000068050000}"/>
    <cellStyle name="20% - Accent4 19 4" xfId="1499" xr:uid="{00000000-0005-0000-0000-000069050000}"/>
    <cellStyle name="20% - Accent4 19 5" xfId="1500" xr:uid="{00000000-0005-0000-0000-00006A050000}"/>
    <cellStyle name="20% - Accent4 19 6" xfId="1501" xr:uid="{00000000-0005-0000-0000-00006B050000}"/>
    <cellStyle name="20% - Accent4 19 7" xfId="1502" xr:uid="{00000000-0005-0000-0000-00006C050000}"/>
    <cellStyle name="20% - Accent4 2" xfId="1503" xr:uid="{00000000-0005-0000-0000-00006D050000}"/>
    <cellStyle name="20% - Accent4 2 10" xfId="1504" xr:uid="{00000000-0005-0000-0000-00006E050000}"/>
    <cellStyle name="20% - Accent4 2 10 2" xfId="1505" xr:uid="{00000000-0005-0000-0000-00006F050000}"/>
    <cellStyle name="20% - Accent4 2 11" xfId="1506" xr:uid="{00000000-0005-0000-0000-000070050000}"/>
    <cellStyle name="20% - Accent4 2 11 2" xfId="1507" xr:uid="{00000000-0005-0000-0000-000071050000}"/>
    <cellStyle name="20% - Accent4 2 12" xfId="1508" xr:uid="{00000000-0005-0000-0000-000072050000}"/>
    <cellStyle name="20% - Accent4 2 12 2" xfId="1509" xr:uid="{00000000-0005-0000-0000-000073050000}"/>
    <cellStyle name="20% - Accent4 2 13" xfId="1510" xr:uid="{00000000-0005-0000-0000-000074050000}"/>
    <cellStyle name="20% - Accent4 2 13 2" xfId="1511" xr:uid="{00000000-0005-0000-0000-000075050000}"/>
    <cellStyle name="20% - Accent4 2 14" xfId="1512" xr:uid="{00000000-0005-0000-0000-000076050000}"/>
    <cellStyle name="20% - Accent4 2 2" xfId="1513" xr:uid="{00000000-0005-0000-0000-000077050000}"/>
    <cellStyle name="20% - Accent4 2 3" xfId="1514" xr:uid="{00000000-0005-0000-0000-000078050000}"/>
    <cellStyle name="20% - Accent4 2 4" xfId="1515" xr:uid="{00000000-0005-0000-0000-000079050000}"/>
    <cellStyle name="20% - Accent4 2 5" xfId="1516" xr:uid="{00000000-0005-0000-0000-00007A050000}"/>
    <cellStyle name="20% - Accent4 2 6" xfId="1517" xr:uid="{00000000-0005-0000-0000-00007B050000}"/>
    <cellStyle name="20% - Accent4 2 7" xfId="1518" xr:uid="{00000000-0005-0000-0000-00007C050000}"/>
    <cellStyle name="20% - Accent4 2 8" xfId="1519" xr:uid="{00000000-0005-0000-0000-00007D050000}"/>
    <cellStyle name="20% - Accent4 2 9" xfId="1520" xr:uid="{00000000-0005-0000-0000-00007E050000}"/>
    <cellStyle name="20% - Accent4 2 9 2" xfId="1521" xr:uid="{00000000-0005-0000-0000-00007F050000}"/>
    <cellStyle name="20% - Accent4 20" xfId="1522" xr:uid="{00000000-0005-0000-0000-000080050000}"/>
    <cellStyle name="20% - Accent4 20 2" xfId="1523" xr:uid="{00000000-0005-0000-0000-000081050000}"/>
    <cellStyle name="20% - Accent4 20 2 2" xfId="1524" xr:uid="{00000000-0005-0000-0000-000082050000}"/>
    <cellStyle name="20% - Accent4 20 2 3" xfId="1525" xr:uid="{00000000-0005-0000-0000-000083050000}"/>
    <cellStyle name="20% - Accent4 20 2 4" xfId="1526" xr:uid="{00000000-0005-0000-0000-000084050000}"/>
    <cellStyle name="20% - Accent4 20 2 5" xfId="1527" xr:uid="{00000000-0005-0000-0000-000085050000}"/>
    <cellStyle name="20% - Accent4 20 2 6" xfId="1528" xr:uid="{00000000-0005-0000-0000-000086050000}"/>
    <cellStyle name="20% - Accent4 20 2 7" xfId="1529" xr:uid="{00000000-0005-0000-0000-000087050000}"/>
    <cellStyle name="20% - Accent4 20 3" xfId="1530" xr:uid="{00000000-0005-0000-0000-000088050000}"/>
    <cellStyle name="20% - Accent4 20 4" xfId="1531" xr:uid="{00000000-0005-0000-0000-000089050000}"/>
    <cellStyle name="20% - Accent4 20 5" xfId="1532" xr:uid="{00000000-0005-0000-0000-00008A050000}"/>
    <cellStyle name="20% - Accent4 20 6" xfId="1533" xr:uid="{00000000-0005-0000-0000-00008B050000}"/>
    <cellStyle name="20% - Accent4 20 7" xfId="1534" xr:uid="{00000000-0005-0000-0000-00008C050000}"/>
    <cellStyle name="20% - Accent4 21" xfId="1535" xr:uid="{00000000-0005-0000-0000-00008D050000}"/>
    <cellStyle name="20% - Accent4 21 2" xfId="1536" xr:uid="{00000000-0005-0000-0000-00008E050000}"/>
    <cellStyle name="20% - Accent4 21 2 2" xfId="1537" xr:uid="{00000000-0005-0000-0000-00008F050000}"/>
    <cellStyle name="20% - Accent4 21 2 3" xfId="1538" xr:uid="{00000000-0005-0000-0000-000090050000}"/>
    <cellStyle name="20% - Accent4 21 2 4" xfId="1539" xr:uid="{00000000-0005-0000-0000-000091050000}"/>
    <cellStyle name="20% - Accent4 21 2 5" xfId="1540" xr:uid="{00000000-0005-0000-0000-000092050000}"/>
    <cellStyle name="20% - Accent4 21 2 6" xfId="1541" xr:uid="{00000000-0005-0000-0000-000093050000}"/>
    <cellStyle name="20% - Accent4 21 2 7" xfId="1542" xr:uid="{00000000-0005-0000-0000-000094050000}"/>
    <cellStyle name="20% - Accent4 21 3" xfId="1543" xr:uid="{00000000-0005-0000-0000-000095050000}"/>
    <cellStyle name="20% - Accent4 21 4" xfId="1544" xr:uid="{00000000-0005-0000-0000-000096050000}"/>
    <cellStyle name="20% - Accent4 21 5" xfId="1545" xr:uid="{00000000-0005-0000-0000-000097050000}"/>
    <cellStyle name="20% - Accent4 21 6" xfId="1546" xr:uid="{00000000-0005-0000-0000-000098050000}"/>
    <cellStyle name="20% - Accent4 21 7" xfId="1547" xr:uid="{00000000-0005-0000-0000-000099050000}"/>
    <cellStyle name="20% - Accent4 22" xfId="1548" xr:uid="{00000000-0005-0000-0000-00009A050000}"/>
    <cellStyle name="20% - Accent4 22 2" xfId="1549" xr:uid="{00000000-0005-0000-0000-00009B050000}"/>
    <cellStyle name="20% - Accent4 22 2 2" xfId="1550" xr:uid="{00000000-0005-0000-0000-00009C050000}"/>
    <cellStyle name="20% - Accent4 22 2 3" xfId="1551" xr:uid="{00000000-0005-0000-0000-00009D050000}"/>
    <cellStyle name="20% - Accent4 22 2 4" xfId="1552" xr:uid="{00000000-0005-0000-0000-00009E050000}"/>
    <cellStyle name="20% - Accent4 22 2 5" xfId="1553" xr:uid="{00000000-0005-0000-0000-00009F050000}"/>
    <cellStyle name="20% - Accent4 22 2 6" xfId="1554" xr:uid="{00000000-0005-0000-0000-0000A0050000}"/>
    <cellStyle name="20% - Accent4 22 2 7" xfId="1555" xr:uid="{00000000-0005-0000-0000-0000A1050000}"/>
    <cellStyle name="20% - Accent4 22 3" xfId="1556" xr:uid="{00000000-0005-0000-0000-0000A2050000}"/>
    <cellStyle name="20% - Accent4 22 4" xfId="1557" xr:uid="{00000000-0005-0000-0000-0000A3050000}"/>
    <cellStyle name="20% - Accent4 22 5" xfId="1558" xr:uid="{00000000-0005-0000-0000-0000A4050000}"/>
    <cellStyle name="20% - Accent4 22 6" xfId="1559" xr:uid="{00000000-0005-0000-0000-0000A5050000}"/>
    <cellStyle name="20% - Accent4 22 7" xfId="1560" xr:uid="{00000000-0005-0000-0000-0000A6050000}"/>
    <cellStyle name="20% - Accent4 23" xfId="1561" xr:uid="{00000000-0005-0000-0000-0000A7050000}"/>
    <cellStyle name="20% - Accent4 23 2" xfId="1562" xr:uid="{00000000-0005-0000-0000-0000A8050000}"/>
    <cellStyle name="20% - Accent4 23 2 2" xfId="1563" xr:uid="{00000000-0005-0000-0000-0000A9050000}"/>
    <cellStyle name="20% - Accent4 23 2 2 2" xfId="1564" xr:uid="{00000000-0005-0000-0000-0000AA050000}"/>
    <cellStyle name="20% - Accent4 23 2 2 3" xfId="1565" xr:uid="{00000000-0005-0000-0000-0000AB050000}"/>
    <cellStyle name="20% - Accent4 23 2 3" xfId="1566" xr:uid="{00000000-0005-0000-0000-0000AC050000}"/>
    <cellStyle name="20% - Accent4 23 2 3 2" xfId="1567" xr:uid="{00000000-0005-0000-0000-0000AD050000}"/>
    <cellStyle name="20% - Accent4 23 2 3 3" xfId="1568" xr:uid="{00000000-0005-0000-0000-0000AE050000}"/>
    <cellStyle name="20% - Accent4 23 2 4" xfId="1569" xr:uid="{00000000-0005-0000-0000-0000AF050000}"/>
    <cellStyle name="20% - Accent4 23 2 4 2" xfId="1570" xr:uid="{00000000-0005-0000-0000-0000B0050000}"/>
    <cellStyle name="20% - Accent4 23 2 4 3" xfId="1571" xr:uid="{00000000-0005-0000-0000-0000B1050000}"/>
    <cellStyle name="20% - Accent4 23 2 5" xfId="1572" xr:uid="{00000000-0005-0000-0000-0000B2050000}"/>
    <cellStyle name="20% - Accent4 23 2 5 2" xfId="1573" xr:uid="{00000000-0005-0000-0000-0000B3050000}"/>
    <cellStyle name="20% - Accent4 23 2 5 3" xfId="1574" xr:uid="{00000000-0005-0000-0000-0000B4050000}"/>
    <cellStyle name="20% - Accent4 23 2 6" xfId="1575" xr:uid="{00000000-0005-0000-0000-0000B5050000}"/>
    <cellStyle name="20% - Accent4 23 2 6 2" xfId="1576" xr:uid="{00000000-0005-0000-0000-0000B6050000}"/>
    <cellStyle name="20% - Accent4 23 2 6 3" xfId="1577" xr:uid="{00000000-0005-0000-0000-0000B7050000}"/>
    <cellStyle name="20% - Accent4 23 2 7" xfId="1578" xr:uid="{00000000-0005-0000-0000-0000B8050000}"/>
    <cellStyle name="20% - Accent4 23 2 7 2" xfId="1579" xr:uid="{00000000-0005-0000-0000-0000B9050000}"/>
    <cellStyle name="20% - Accent4 23 2 7 3" xfId="1580" xr:uid="{00000000-0005-0000-0000-0000BA050000}"/>
    <cellStyle name="20% - Accent4 23 3" xfId="1581" xr:uid="{00000000-0005-0000-0000-0000BB050000}"/>
    <cellStyle name="20% - Accent4 23 4" xfId="1582" xr:uid="{00000000-0005-0000-0000-0000BC050000}"/>
    <cellStyle name="20% - Accent4 23 5" xfId="1583" xr:uid="{00000000-0005-0000-0000-0000BD050000}"/>
    <cellStyle name="20% - Accent4 23 6" xfId="1584" xr:uid="{00000000-0005-0000-0000-0000BE050000}"/>
    <cellStyle name="20% - Accent4 23 7" xfId="1585" xr:uid="{00000000-0005-0000-0000-0000BF050000}"/>
    <cellStyle name="20% - Accent4 23 8" xfId="1586" xr:uid="{00000000-0005-0000-0000-0000C0050000}"/>
    <cellStyle name="20% - Accent4 23 9" xfId="1587" xr:uid="{00000000-0005-0000-0000-0000C1050000}"/>
    <cellStyle name="20% - Accent4 24" xfId="1588" xr:uid="{00000000-0005-0000-0000-0000C2050000}"/>
    <cellStyle name="20% - Accent4 25" xfId="1589" xr:uid="{00000000-0005-0000-0000-0000C3050000}"/>
    <cellStyle name="20% - Accent4 26" xfId="1590" xr:uid="{00000000-0005-0000-0000-0000C4050000}"/>
    <cellStyle name="20% - Accent4 27" xfId="1591" xr:uid="{00000000-0005-0000-0000-0000C5050000}"/>
    <cellStyle name="20% - Accent4 28" xfId="1592" xr:uid="{00000000-0005-0000-0000-0000C6050000}"/>
    <cellStyle name="20% - Accent4 29" xfId="1593" xr:uid="{00000000-0005-0000-0000-0000C7050000}"/>
    <cellStyle name="20% - Accent4 3" xfId="1594" xr:uid="{00000000-0005-0000-0000-0000C8050000}"/>
    <cellStyle name="20% - Accent4 3 10" xfId="1595" xr:uid="{00000000-0005-0000-0000-0000C9050000}"/>
    <cellStyle name="20% - Accent4 3 11" xfId="1596" xr:uid="{00000000-0005-0000-0000-0000CA050000}"/>
    <cellStyle name="20% - Accent4 3 12" xfId="1597" xr:uid="{00000000-0005-0000-0000-0000CB050000}"/>
    <cellStyle name="20% - Accent4 3 13" xfId="1598" xr:uid="{00000000-0005-0000-0000-0000CC050000}"/>
    <cellStyle name="20% - Accent4 3 14" xfId="1599" xr:uid="{00000000-0005-0000-0000-0000CD050000}"/>
    <cellStyle name="20% - Accent4 3 15" xfId="1600" xr:uid="{00000000-0005-0000-0000-0000CE050000}"/>
    <cellStyle name="20% - Accent4 3 2" xfId="1601" xr:uid="{00000000-0005-0000-0000-0000CF050000}"/>
    <cellStyle name="20% - Accent4 3 3" xfId="1602" xr:uid="{00000000-0005-0000-0000-0000D0050000}"/>
    <cellStyle name="20% - Accent4 3 4" xfId="1603" xr:uid="{00000000-0005-0000-0000-0000D1050000}"/>
    <cellStyle name="20% - Accent4 3 5" xfId="1604" xr:uid="{00000000-0005-0000-0000-0000D2050000}"/>
    <cellStyle name="20% - Accent4 3 6" xfId="1605" xr:uid="{00000000-0005-0000-0000-0000D3050000}"/>
    <cellStyle name="20% - Accent4 3 7" xfId="1606" xr:uid="{00000000-0005-0000-0000-0000D4050000}"/>
    <cellStyle name="20% - Accent4 3 8" xfId="1607" xr:uid="{00000000-0005-0000-0000-0000D5050000}"/>
    <cellStyle name="20% - Accent4 3 9" xfId="1608" xr:uid="{00000000-0005-0000-0000-0000D6050000}"/>
    <cellStyle name="20% - Accent4 30" xfId="1609" xr:uid="{00000000-0005-0000-0000-0000D7050000}"/>
    <cellStyle name="20% - Accent4 31" xfId="1610" xr:uid="{00000000-0005-0000-0000-0000D8050000}"/>
    <cellStyle name="20% - Accent4 32" xfId="1611" xr:uid="{00000000-0005-0000-0000-0000D9050000}"/>
    <cellStyle name="20% - Accent4 33" xfId="1612" xr:uid="{00000000-0005-0000-0000-0000DA050000}"/>
    <cellStyle name="20% - Accent4 34" xfId="1613" xr:uid="{00000000-0005-0000-0000-0000DB050000}"/>
    <cellStyle name="20% - Accent4 35" xfId="1614" xr:uid="{00000000-0005-0000-0000-0000DC050000}"/>
    <cellStyle name="20% - Accent4 36" xfId="1615" xr:uid="{00000000-0005-0000-0000-0000DD050000}"/>
    <cellStyle name="20% - Accent4 37" xfId="1616" xr:uid="{00000000-0005-0000-0000-0000DE050000}"/>
    <cellStyle name="20% - Accent4 38" xfId="1617" xr:uid="{00000000-0005-0000-0000-0000DF050000}"/>
    <cellStyle name="20% - Accent4 39" xfId="1618" xr:uid="{00000000-0005-0000-0000-0000E0050000}"/>
    <cellStyle name="20% - Accent4 4" xfId="1619" xr:uid="{00000000-0005-0000-0000-0000E1050000}"/>
    <cellStyle name="20% - Accent4 4 10" xfId="1620" xr:uid="{00000000-0005-0000-0000-0000E2050000}"/>
    <cellStyle name="20% - Accent4 4 11" xfId="1621" xr:uid="{00000000-0005-0000-0000-0000E3050000}"/>
    <cellStyle name="20% - Accent4 4 12" xfId="1622" xr:uid="{00000000-0005-0000-0000-0000E4050000}"/>
    <cellStyle name="20% - Accent4 4 13" xfId="1623" xr:uid="{00000000-0005-0000-0000-0000E5050000}"/>
    <cellStyle name="20% - Accent4 4 14" xfId="1624" xr:uid="{00000000-0005-0000-0000-0000E6050000}"/>
    <cellStyle name="20% - Accent4 4 2" xfId="1625" xr:uid="{00000000-0005-0000-0000-0000E7050000}"/>
    <cellStyle name="20% - Accent4 4 3" xfId="1626" xr:uid="{00000000-0005-0000-0000-0000E8050000}"/>
    <cellStyle name="20% - Accent4 4 4" xfId="1627" xr:uid="{00000000-0005-0000-0000-0000E9050000}"/>
    <cellStyle name="20% - Accent4 4 5" xfId="1628" xr:uid="{00000000-0005-0000-0000-0000EA050000}"/>
    <cellStyle name="20% - Accent4 4 6" xfId="1629" xr:uid="{00000000-0005-0000-0000-0000EB050000}"/>
    <cellStyle name="20% - Accent4 4 7" xfId="1630" xr:uid="{00000000-0005-0000-0000-0000EC050000}"/>
    <cellStyle name="20% - Accent4 4 8" xfId="1631" xr:uid="{00000000-0005-0000-0000-0000ED050000}"/>
    <cellStyle name="20% - Accent4 4 9" xfId="1632" xr:uid="{00000000-0005-0000-0000-0000EE050000}"/>
    <cellStyle name="20% - Accent4 40" xfId="1633" xr:uid="{00000000-0005-0000-0000-0000EF050000}"/>
    <cellStyle name="20% - Accent4 41" xfId="1634" xr:uid="{00000000-0005-0000-0000-0000F0050000}"/>
    <cellStyle name="20% - Accent4 42" xfId="1635" xr:uid="{00000000-0005-0000-0000-0000F1050000}"/>
    <cellStyle name="20% - Accent4 43" xfId="1636" xr:uid="{00000000-0005-0000-0000-0000F2050000}"/>
    <cellStyle name="20% - Accent4 44" xfId="1637" xr:uid="{00000000-0005-0000-0000-0000F3050000}"/>
    <cellStyle name="20% - Accent4 45" xfId="1638" xr:uid="{00000000-0005-0000-0000-0000F4050000}"/>
    <cellStyle name="20% - Accent4 46" xfId="1639" xr:uid="{00000000-0005-0000-0000-0000F5050000}"/>
    <cellStyle name="20% - Accent4 47" xfId="1640" xr:uid="{00000000-0005-0000-0000-0000F6050000}"/>
    <cellStyle name="20% - Accent4 48" xfId="1641" xr:uid="{00000000-0005-0000-0000-0000F7050000}"/>
    <cellStyle name="20% - Accent4 49" xfId="1642" xr:uid="{00000000-0005-0000-0000-0000F8050000}"/>
    <cellStyle name="20% - Accent4 5" xfId="1643" xr:uid="{00000000-0005-0000-0000-0000F9050000}"/>
    <cellStyle name="20% - Accent4 5 10" xfId="1644" xr:uid="{00000000-0005-0000-0000-0000FA050000}"/>
    <cellStyle name="20% - Accent4 5 11" xfId="1645" xr:uid="{00000000-0005-0000-0000-0000FB050000}"/>
    <cellStyle name="20% - Accent4 5 12" xfId="1646" xr:uid="{00000000-0005-0000-0000-0000FC050000}"/>
    <cellStyle name="20% - Accent4 5 13" xfId="1647" xr:uid="{00000000-0005-0000-0000-0000FD050000}"/>
    <cellStyle name="20% - Accent4 5 2" xfId="1648" xr:uid="{00000000-0005-0000-0000-0000FE050000}"/>
    <cellStyle name="20% - Accent4 5 3" xfId="1649" xr:uid="{00000000-0005-0000-0000-0000FF050000}"/>
    <cellStyle name="20% - Accent4 5 4" xfId="1650" xr:uid="{00000000-0005-0000-0000-000000060000}"/>
    <cellStyle name="20% - Accent4 5 5" xfId="1651" xr:uid="{00000000-0005-0000-0000-000001060000}"/>
    <cellStyle name="20% - Accent4 5 6" xfId="1652" xr:uid="{00000000-0005-0000-0000-000002060000}"/>
    <cellStyle name="20% - Accent4 5 7" xfId="1653" xr:uid="{00000000-0005-0000-0000-000003060000}"/>
    <cellStyle name="20% - Accent4 5 8" xfId="1654" xr:uid="{00000000-0005-0000-0000-000004060000}"/>
    <cellStyle name="20% - Accent4 5 9" xfId="1655" xr:uid="{00000000-0005-0000-0000-000005060000}"/>
    <cellStyle name="20% - Accent4 50" xfId="1656" xr:uid="{00000000-0005-0000-0000-000006060000}"/>
    <cellStyle name="20% - Accent4 51" xfId="1657" xr:uid="{00000000-0005-0000-0000-000007060000}"/>
    <cellStyle name="20% - Accent4 52" xfId="1658" xr:uid="{00000000-0005-0000-0000-000008060000}"/>
    <cellStyle name="20% - Accent4 53" xfId="1659" xr:uid="{00000000-0005-0000-0000-000009060000}"/>
    <cellStyle name="20% - Accent4 54" xfId="1660" xr:uid="{00000000-0005-0000-0000-00000A060000}"/>
    <cellStyle name="20% - Accent4 55" xfId="1661" xr:uid="{00000000-0005-0000-0000-00000B060000}"/>
    <cellStyle name="20% - Accent4 56" xfId="1662" xr:uid="{00000000-0005-0000-0000-00000C060000}"/>
    <cellStyle name="20% - Accent4 57" xfId="1663" xr:uid="{00000000-0005-0000-0000-00000D060000}"/>
    <cellStyle name="20% - Accent4 58" xfId="1664" xr:uid="{00000000-0005-0000-0000-00000E060000}"/>
    <cellStyle name="20% - Accent4 59" xfId="1665" xr:uid="{00000000-0005-0000-0000-00000F060000}"/>
    <cellStyle name="20% - Accent4 6" xfId="1666" xr:uid="{00000000-0005-0000-0000-000010060000}"/>
    <cellStyle name="20% - Accent4 6 10" xfId="1667" xr:uid="{00000000-0005-0000-0000-000011060000}"/>
    <cellStyle name="20% - Accent4 6 11" xfId="1668" xr:uid="{00000000-0005-0000-0000-000012060000}"/>
    <cellStyle name="20% - Accent4 6 12" xfId="1669" xr:uid="{00000000-0005-0000-0000-000013060000}"/>
    <cellStyle name="20% - Accent4 6 13" xfId="1670" xr:uid="{00000000-0005-0000-0000-000014060000}"/>
    <cellStyle name="20% - Accent4 6 2" xfId="1671" xr:uid="{00000000-0005-0000-0000-000015060000}"/>
    <cellStyle name="20% - Accent4 6 3" xfId="1672" xr:uid="{00000000-0005-0000-0000-000016060000}"/>
    <cellStyle name="20% - Accent4 6 4" xfId="1673" xr:uid="{00000000-0005-0000-0000-000017060000}"/>
    <cellStyle name="20% - Accent4 6 5" xfId="1674" xr:uid="{00000000-0005-0000-0000-000018060000}"/>
    <cellStyle name="20% - Accent4 6 6" xfId="1675" xr:uid="{00000000-0005-0000-0000-000019060000}"/>
    <cellStyle name="20% - Accent4 6 7" xfId="1676" xr:uid="{00000000-0005-0000-0000-00001A060000}"/>
    <cellStyle name="20% - Accent4 6 8" xfId="1677" xr:uid="{00000000-0005-0000-0000-00001B060000}"/>
    <cellStyle name="20% - Accent4 6 9" xfId="1678" xr:uid="{00000000-0005-0000-0000-00001C060000}"/>
    <cellStyle name="20% - Accent4 60" xfId="1679" xr:uid="{00000000-0005-0000-0000-00001D060000}"/>
    <cellStyle name="20% - Accent4 61" xfId="1680" xr:uid="{00000000-0005-0000-0000-00001E060000}"/>
    <cellStyle name="20% - Accent4 62" xfId="1681" xr:uid="{00000000-0005-0000-0000-00001F060000}"/>
    <cellStyle name="20% - Accent4 63" xfId="1682" xr:uid="{00000000-0005-0000-0000-000020060000}"/>
    <cellStyle name="20% - Accent4 64" xfId="1683" xr:uid="{00000000-0005-0000-0000-000021060000}"/>
    <cellStyle name="20% - Accent4 65" xfId="1684" xr:uid="{00000000-0005-0000-0000-000022060000}"/>
    <cellStyle name="20% - Accent4 66" xfId="1685" xr:uid="{00000000-0005-0000-0000-000023060000}"/>
    <cellStyle name="20% - Accent4 67" xfId="1686" xr:uid="{00000000-0005-0000-0000-000024060000}"/>
    <cellStyle name="20% - Accent4 68" xfId="1687" xr:uid="{00000000-0005-0000-0000-000025060000}"/>
    <cellStyle name="20% - Accent4 69" xfId="1688" xr:uid="{00000000-0005-0000-0000-000026060000}"/>
    <cellStyle name="20% - Accent4 7" xfId="1689" xr:uid="{00000000-0005-0000-0000-000027060000}"/>
    <cellStyle name="20% - Accent4 7 10" xfId="1690" xr:uid="{00000000-0005-0000-0000-000028060000}"/>
    <cellStyle name="20% - Accent4 7 11" xfId="1691" xr:uid="{00000000-0005-0000-0000-000029060000}"/>
    <cellStyle name="20% - Accent4 7 12" xfId="1692" xr:uid="{00000000-0005-0000-0000-00002A060000}"/>
    <cellStyle name="20% - Accent4 7 13" xfId="1693" xr:uid="{00000000-0005-0000-0000-00002B060000}"/>
    <cellStyle name="20% - Accent4 7 2" xfId="1694" xr:uid="{00000000-0005-0000-0000-00002C060000}"/>
    <cellStyle name="20% - Accent4 7 3" xfId="1695" xr:uid="{00000000-0005-0000-0000-00002D060000}"/>
    <cellStyle name="20% - Accent4 7 4" xfId="1696" xr:uid="{00000000-0005-0000-0000-00002E060000}"/>
    <cellStyle name="20% - Accent4 7 5" xfId="1697" xr:uid="{00000000-0005-0000-0000-00002F060000}"/>
    <cellStyle name="20% - Accent4 7 6" xfId="1698" xr:uid="{00000000-0005-0000-0000-000030060000}"/>
    <cellStyle name="20% - Accent4 7 7" xfId="1699" xr:uid="{00000000-0005-0000-0000-000031060000}"/>
    <cellStyle name="20% - Accent4 7 8" xfId="1700" xr:uid="{00000000-0005-0000-0000-000032060000}"/>
    <cellStyle name="20% - Accent4 7 9" xfId="1701" xr:uid="{00000000-0005-0000-0000-000033060000}"/>
    <cellStyle name="20% - Accent4 70" xfId="1702" xr:uid="{00000000-0005-0000-0000-000034060000}"/>
    <cellStyle name="20% - Accent4 71" xfId="1703" xr:uid="{00000000-0005-0000-0000-000035060000}"/>
    <cellStyle name="20% - Accent4 72" xfId="1704" xr:uid="{00000000-0005-0000-0000-000036060000}"/>
    <cellStyle name="20% - Accent4 8" xfId="1705" xr:uid="{00000000-0005-0000-0000-000037060000}"/>
    <cellStyle name="20% - Accent4 8 10" xfId="1706" xr:uid="{00000000-0005-0000-0000-000038060000}"/>
    <cellStyle name="20% - Accent4 8 11" xfId="1707" xr:uid="{00000000-0005-0000-0000-000039060000}"/>
    <cellStyle name="20% - Accent4 8 12" xfId="1708" xr:uid="{00000000-0005-0000-0000-00003A060000}"/>
    <cellStyle name="20% - Accent4 8 13" xfId="1709" xr:uid="{00000000-0005-0000-0000-00003B060000}"/>
    <cellStyle name="20% - Accent4 8 2" xfId="1710" xr:uid="{00000000-0005-0000-0000-00003C060000}"/>
    <cellStyle name="20% - Accent4 8 3" xfId="1711" xr:uid="{00000000-0005-0000-0000-00003D060000}"/>
    <cellStyle name="20% - Accent4 8 4" xfId="1712" xr:uid="{00000000-0005-0000-0000-00003E060000}"/>
    <cellStyle name="20% - Accent4 8 5" xfId="1713" xr:uid="{00000000-0005-0000-0000-00003F060000}"/>
    <cellStyle name="20% - Accent4 8 6" xfId="1714" xr:uid="{00000000-0005-0000-0000-000040060000}"/>
    <cellStyle name="20% - Accent4 8 7" xfId="1715" xr:uid="{00000000-0005-0000-0000-000041060000}"/>
    <cellStyle name="20% - Accent4 8 8" xfId="1716" xr:uid="{00000000-0005-0000-0000-000042060000}"/>
    <cellStyle name="20% - Accent4 8 9" xfId="1717" xr:uid="{00000000-0005-0000-0000-000043060000}"/>
    <cellStyle name="20% - Accent4 9" xfId="1718" xr:uid="{00000000-0005-0000-0000-000044060000}"/>
    <cellStyle name="20% - Accent4 9 2" xfId="1719" xr:uid="{00000000-0005-0000-0000-000045060000}"/>
    <cellStyle name="20% - Accent4 9 2 2" xfId="1720" xr:uid="{00000000-0005-0000-0000-000046060000}"/>
    <cellStyle name="20% - Accent4 9 2 3" xfId="1721" xr:uid="{00000000-0005-0000-0000-000047060000}"/>
    <cellStyle name="20% - Accent4 9 2 4" xfId="1722" xr:uid="{00000000-0005-0000-0000-000048060000}"/>
    <cellStyle name="20% - Accent4 9 2 5" xfId="1723" xr:uid="{00000000-0005-0000-0000-000049060000}"/>
    <cellStyle name="20% - Accent4 9 2 6" xfId="1724" xr:uid="{00000000-0005-0000-0000-00004A060000}"/>
    <cellStyle name="20% - Accent4 9 2 7" xfId="1725" xr:uid="{00000000-0005-0000-0000-00004B060000}"/>
    <cellStyle name="20% - Accent4 9 3" xfId="1726" xr:uid="{00000000-0005-0000-0000-00004C060000}"/>
    <cellStyle name="20% - Accent4 9 4" xfId="1727" xr:uid="{00000000-0005-0000-0000-00004D060000}"/>
    <cellStyle name="20% - Accent4 9 5" xfId="1728" xr:uid="{00000000-0005-0000-0000-00004E060000}"/>
    <cellStyle name="20% - Accent4 9 6" xfId="1729" xr:uid="{00000000-0005-0000-0000-00004F060000}"/>
    <cellStyle name="20% - Accent4 9 7" xfId="1730" xr:uid="{00000000-0005-0000-0000-000050060000}"/>
    <cellStyle name="20% - Accent5" xfId="30318" builtinId="46" customBuiltin="1"/>
    <cellStyle name="20% - Accent5 10" xfId="1731" xr:uid="{00000000-0005-0000-0000-000052060000}"/>
    <cellStyle name="20% - Accent5 11" xfId="1732" xr:uid="{00000000-0005-0000-0000-000053060000}"/>
    <cellStyle name="20% - Accent5 12" xfId="1733" xr:uid="{00000000-0005-0000-0000-000054060000}"/>
    <cellStyle name="20% - Accent5 13" xfId="1734" xr:uid="{00000000-0005-0000-0000-000055060000}"/>
    <cellStyle name="20% - Accent5 14" xfId="1735" xr:uid="{00000000-0005-0000-0000-000056060000}"/>
    <cellStyle name="20% - Accent5 15" xfId="1736" xr:uid="{00000000-0005-0000-0000-000057060000}"/>
    <cellStyle name="20% - Accent5 16" xfId="1737" xr:uid="{00000000-0005-0000-0000-000058060000}"/>
    <cellStyle name="20% - Accent5 17" xfId="1738" xr:uid="{00000000-0005-0000-0000-000059060000}"/>
    <cellStyle name="20% - Accent5 18" xfId="1739" xr:uid="{00000000-0005-0000-0000-00005A060000}"/>
    <cellStyle name="20% - Accent5 19" xfId="1740" xr:uid="{00000000-0005-0000-0000-00005B060000}"/>
    <cellStyle name="20% - Accent5 2" xfId="1741" xr:uid="{00000000-0005-0000-0000-00005C060000}"/>
    <cellStyle name="20% - Accent5 2 2" xfId="1742" xr:uid="{00000000-0005-0000-0000-00005D060000}"/>
    <cellStyle name="20% - Accent5 2 3" xfId="1743" xr:uid="{00000000-0005-0000-0000-00005E060000}"/>
    <cellStyle name="20% - Accent5 2 4" xfId="1744" xr:uid="{00000000-0005-0000-0000-00005F060000}"/>
    <cellStyle name="20% - Accent5 2 5" xfId="1745" xr:uid="{00000000-0005-0000-0000-000060060000}"/>
    <cellStyle name="20% - Accent5 2 6" xfId="1746" xr:uid="{00000000-0005-0000-0000-000061060000}"/>
    <cellStyle name="20% - Accent5 2 7" xfId="1747" xr:uid="{00000000-0005-0000-0000-000062060000}"/>
    <cellStyle name="20% - Accent5 2 8" xfId="1748" xr:uid="{00000000-0005-0000-0000-000063060000}"/>
    <cellStyle name="20% - Accent5 20" xfId="1749" xr:uid="{00000000-0005-0000-0000-000064060000}"/>
    <cellStyle name="20% - Accent5 21" xfId="1750" xr:uid="{00000000-0005-0000-0000-000065060000}"/>
    <cellStyle name="20% - Accent5 22" xfId="1751" xr:uid="{00000000-0005-0000-0000-000066060000}"/>
    <cellStyle name="20% - Accent5 23" xfId="1752" xr:uid="{00000000-0005-0000-0000-000067060000}"/>
    <cellStyle name="20% - Accent5 23 2" xfId="1753" xr:uid="{00000000-0005-0000-0000-000068060000}"/>
    <cellStyle name="20% - Accent5 23 2 2" xfId="1754" xr:uid="{00000000-0005-0000-0000-000069060000}"/>
    <cellStyle name="20% - Accent5 23 2 2 2" xfId="1755" xr:uid="{00000000-0005-0000-0000-00006A060000}"/>
    <cellStyle name="20% - Accent5 23 2 2 3" xfId="1756" xr:uid="{00000000-0005-0000-0000-00006B060000}"/>
    <cellStyle name="20% - Accent5 23 2 3" xfId="1757" xr:uid="{00000000-0005-0000-0000-00006C060000}"/>
    <cellStyle name="20% - Accent5 23 2 3 2" xfId="1758" xr:uid="{00000000-0005-0000-0000-00006D060000}"/>
    <cellStyle name="20% - Accent5 23 2 3 3" xfId="1759" xr:uid="{00000000-0005-0000-0000-00006E060000}"/>
    <cellStyle name="20% - Accent5 23 2 4" xfId="1760" xr:uid="{00000000-0005-0000-0000-00006F060000}"/>
    <cellStyle name="20% - Accent5 23 2 4 2" xfId="1761" xr:uid="{00000000-0005-0000-0000-000070060000}"/>
    <cellStyle name="20% - Accent5 23 2 4 3" xfId="1762" xr:uid="{00000000-0005-0000-0000-000071060000}"/>
    <cellStyle name="20% - Accent5 23 2 5" xfId="1763" xr:uid="{00000000-0005-0000-0000-000072060000}"/>
    <cellStyle name="20% - Accent5 23 2 5 2" xfId="1764" xr:uid="{00000000-0005-0000-0000-000073060000}"/>
    <cellStyle name="20% - Accent5 23 2 5 3" xfId="1765" xr:uid="{00000000-0005-0000-0000-000074060000}"/>
    <cellStyle name="20% - Accent5 23 2 6" xfId="1766" xr:uid="{00000000-0005-0000-0000-000075060000}"/>
    <cellStyle name="20% - Accent5 23 2 6 2" xfId="1767" xr:uid="{00000000-0005-0000-0000-000076060000}"/>
    <cellStyle name="20% - Accent5 23 2 6 3" xfId="1768" xr:uid="{00000000-0005-0000-0000-000077060000}"/>
    <cellStyle name="20% - Accent5 23 2 7" xfId="1769" xr:uid="{00000000-0005-0000-0000-000078060000}"/>
    <cellStyle name="20% - Accent5 23 2 7 2" xfId="1770" xr:uid="{00000000-0005-0000-0000-000079060000}"/>
    <cellStyle name="20% - Accent5 23 2 7 3" xfId="1771" xr:uid="{00000000-0005-0000-0000-00007A060000}"/>
    <cellStyle name="20% - Accent5 23 3" xfId="1772" xr:uid="{00000000-0005-0000-0000-00007B060000}"/>
    <cellStyle name="20% - Accent5 23 4" xfId="1773" xr:uid="{00000000-0005-0000-0000-00007C060000}"/>
    <cellStyle name="20% - Accent5 23 5" xfId="1774" xr:uid="{00000000-0005-0000-0000-00007D060000}"/>
    <cellStyle name="20% - Accent5 23 6" xfId="1775" xr:uid="{00000000-0005-0000-0000-00007E060000}"/>
    <cellStyle name="20% - Accent5 23 7" xfId="1776" xr:uid="{00000000-0005-0000-0000-00007F060000}"/>
    <cellStyle name="20% - Accent5 23 8" xfId="1777" xr:uid="{00000000-0005-0000-0000-000080060000}"/>
    <cellStyle name="20% - Accent5 23 9" xfId="1778" xr:uid="{00000000-0005-0000-0000-000081060000}"/>
    <cellStyle name="20% - Accent5 24" xfId="1779" xr:uid="{00000000-0005-0000-0000-000082060000}"/>
    <cellStyle name="20% - Accent5 25" xfId="1780" xr:uid="{00000000-0005-0000-0000-000083060000}"/>
    <cellStyle name="20% - Accent5 26" xfId="1781" xr:uid="{00000000-0005-0000-0000-000084060000}"/>
    <cellStyle name="20% - Accent5 27" xfId="1782" xr:uid="{00000000-0005-0000-0000-000085060000}"/>
    <cellStyle name="20% - Accent5 28" xfId="1783" xr:uid="{00000000-0005-0000-0000-000086060000}"/>
    <cellStyle name="20% - Accent5 29" xfId="1784" xr:uid="{00000000-0005-0000-0000-000087060000}"/>
    <cellStyle name="20% - Accent5 3" xfId="1785" xr:uid="{00000000-0005-0000-0000-000088060000}"/>
    <cellStyle name="20% - Accent5 3 2" xfId="1786" xr:uid="{00000000-0005-0000-0000-000089060000}"/>
    <cellStyle name="20% - Accent5 3 3" xfId="1787" xr:uid="{00000000-0005-0000-0000-00008A060000}"/>
    <cellStyle name="20% - Accent5 3 4" xfId="1788" xr:uid="{00000000-0005-0000-0000-00008B060000}"/>
    <cellStyle name="20% - Accent5 3 5" xfId="1789" xr:uid="{00000000-0005-0000-0000-00008C060000}"/>
    <cellStyle name="20% - Accent5 3 6" xfId="1790" xr:uid="{00000000-0005-0000-0000-00008D060000}"/>
    <cellStyle name="20% - Accent5 3 7" xfId="1791" xr:uid="{00000000-0005-0000-0000-00008E060000}"/>
    <cellStyle name="20% - Accent5 3 8" xfId="1792" xr:uid="{00000000-0005-0000-0000-00008F060000}"/>
    <cellStyle name="20% - Accent5 30" xfId="1793" xr:uid="{00000000-0005-0000-0000-000090060000}"/>
    <cellStyle name="20% - Accent5 31" xfId="1794" xr:uid="{00000000-0005-0000-0000-000091060000}"/>
    <cellStyle name="20% - Accent5 32" xfId="1795" xr:uid="{00000000-0005-0000-0000-000092060000}"/>
    <cellStyle name="20% - Accent5 33" xfId="1796" xr:uid="{00000000-0005-0000-0000-000093060000}"/>
    <cellStyle name="20% - Accent5 34" xfId="1797" xr:uid="{00000000-0005-0000-0000-000094060000}"/>
    <cellStyle name="20% - Accent5 35" xfId="1798" xr:uid="{00000000-0005-0000-0000-000095060000}"/>
    <cellStyle name="20% - Accent5 36" xfId="1799" xr:uid="{00000000-0005-0000-0000-000096060000}"/>
    <cellStyle name="20% - Accent5 37" xfId="1800" xr:uid="{00000000-0005-0000-0000-000097060000}"/>
    <cellStyle name="20% - Accent5 38" xfId="1801" xr:uid="{00000000-0005-0000-0000-000098060000}"/>
    <cellStyle name="20% - Accent5 39" xfId="1802" xr:uid="{00000000-0005-0000-0000-000099060000}"/>
    <cellStyle name="20% - Accent5 4" xfId="1803" xr:uid="{00000000-0005-0000-0000-00009A060000}"/>
    <cellStyle name="20% - Accent5 4 2" xfId="1804" xr:uid="{00000000-0005-0000-0000-00009B060000}"/>
    <cellStyle name="20% - Accent5 4 3" xfId="1805" xr:uid="{00000000-0005-0000-0000-00009C060000}"/>
    <cellStyle name="20% - Accent5 4 4" xfId="1806" xr:uid="{00000000-0005-0000-0000-00009D060000}"/>
    <cellStyle name="20% - Accent5 4 5" xfId="1807" xr:uid="{00000000-0005-0000-0000-00009E060000}"/>
    <cellStyle name="20% - Accent5 4 6" xfId="1808" xr:uid="{00000000-0005-0000-0000-00009F060000}"/>
    <cellStyle name="20% - Accent5 4 7" xfId="1809" xr:uid="{00000000-0005-0000-0000-0000A0060000}"/>
    <cellStyle name="20% - Accent5 4 8" xfId="1810" xr:uid="{00000000-0005-0000-0000-0000A1060000}"/>
    <cellStyle name="20% - Accent5 40" xfId="1811" xr:uid="{00000000-0005-0000-0000-0000A2060000}"/>
    <cellStyle name="20% - Accent5 41" xfId="1812" xr:uid="{00000000-0005-0000-0000-0000A3060000}"/>
    <cellStyle name="20% - Accent5 42" xfId="1813" xr:uid="{00000000-0005-0000-0000-0000A4060000}"/>
    <cellStyle name="20% - Accent5 43" xfId="1814" xr:uid="{00000000-0005-0000-0000-0000A5060000}"/>
    <cellStyle name="20% - Accent5 44" xfId="1815" xr:uid="{00000000-0005-0000-0000-0000A6060000}"/>
    <cellStyle name="20% - Accent5 45" xfId="1816" xr:uid="{00000000-0005-0000-0000-0000A7060000}"/>
    <cellStyle name="20% - Accent5 46" xfId="1817" xr:uid="{00000000-0005-0000-0000-0000A8060000}"/>
    <cellStyle name="20% - Accent5 47" xfId="1818" xr:uid="{00000000-0005-0000-0000-0000A9060000}"/>
    <cellStyle name="20% - Accent5 48" xfId="1819" xr:uid="{00000000-0005-0000-0000-0000AA060000}"/>
    <cellStyle name="20% - Accent5 49" xfId="1820" xr:uid="{00000000-0005-0000-0000-0000AB060000}"/>
    <cellStyle name="20% - Accent5 5" xfId="1821" xr:uid="{00000000-0005-0000-0000-0000AC060000}"/>
    <cellStyle name="20% - Accent5 5 2" xfId="1822" xr:uid="{00000000-0005-0000-0000-0000AD060000}"/>
    <cellStyle name="20% - Accent5 5 3" xfId="1823" xr:uid="{00000000-0005-0000-0000-0000AE060000}"/>
    <cellStyle name="20% - Accent5 5 4" xfId="1824" xr:uid="{00000000-0005-0000-0000-0000AF060000}"/>
    <cellStyle name="20% - Accent5 5 5" xfId="1825" xr:uid="{00000000-0005-0000-0000-0000B0060000}"/>
    <cellStyle name="20% - Accent5 5 6" xfId="1826" xr:uid="{00000000-0005-0000-0000-0000B1060000}"/>
    <cellStyle name="20% - Accent5 5 7" xfId="1827" xr:uid="{00000000-0005-0000-0000-0000B2060000}"/>
    <cellStyle name="20% - Accent5 50" xfId="1828" xr:uid="{00000000-0005-0000-0000-0000B3060000}"/>
    <cellStyle name="20% - Accent5 51" xfId="1829" xr:uid="{00000000-0005-0000-0000-0000B4060000}"/>
    <cellStyle name="20% - Accent5 52" xfId="1830" xr:uid="{00000000-0005-0000-0000-0000B5060000}"/>
    <cellStyle name="20% - Accent5 53" xfId="1831" xr:uid="{00000000-0005-0000-0000-0000B6060000}"/>
    <cellStyle name="20% - Accent5 54" xfId="1832" xr:uid="{00000000-0005-0000-0000-0000B7060000}"/>
    <cellStyle name="20% - Accent5 55" xfId="1833" xr:uid="{00000000-0005-0000-0000-0000B8060000}"/>
    <cellStyle name="20% - Accent5 56" xfId="1834" xr:uid="{00000000-0005-0000-0000-0000B9060000}"/>
    <cellStyle name="20% - Accent5 57" xfId="1835" xr:uid="{00000000-0005-0000-0000-0000BA060000}"/>
    <cellStyle name="20% - Accent5 58" xfId="1836" xr:uid="{00000000-0005-0000-0000-0000BB060000}"/>
    <cellStyle name="20% - Accent5 59" xfId="1837" xr:uid="{00000000-0005-0000-0000-0000BC060000}"/>
    <cellStyle name="20% - Accent5 6" xfId="1838" xr:uid="{00000000-0005-0000-0000-0000BD060000}"/>
    <cellStyle name="20% - Accent5 6 2" xfId="1839" xr:uid="{00000000-0005-0000-0000-0000BE060000}"/>
    <cellStyle name="20% - Accent5 6 3" xfId="1840" xr:uid="{00000000-0005-0000-0000-0000BF060000}"/>
    <cellStyle name="20% - Accent5 6 4" xfId="1841" xr:uid="{00000000-0005-0000-0000-0000C0060000}"/>
    <cellStyle name="20% - Accent5 6 5" xfId="1842" xr:uid="{00000000-0005-0000-0000-0000C1060000}"/>
    <cellStyle name="20% - Accent5 6 6" xfId="1843" xr:uid="{00000000-0005-0000-0000-0000C2060000}"/>
    <cellStyle name="20% - Accent5 6 7" xfId="1844" xr:uid="{00000000-0005-0000-0000-0000C3060000}"/>
    <cellStyle name="20% - Accent5 60" xfId="1845" xr:uid="{00000000-0005-0000-0000-0000C4060000}"/>
    <cellStyle name="20% - Accent5 61" xfId="1846" xr:uid="{00000000-0005-0000-0000-0000C5060000}"/>
    <cellStyle name="20% - Accent5 62" xfId="1847" xr:uid="{00000000-0005-0000-0000-0000C6060000}"/>
    <cellStyle name="20% - Accent5 63" xfId="1848" xr:uid="{00000000-0005-0000-0000-0000C7060000}"/>
    <cellStyle name="20% - Accent5 64" xfId="1849" xr:uid="{00000000-0005-0000-0000-0000C8060000}"/>
    <cellStyle name="20% - Accent5 65" xfId="1850" xr:uid="{00000000-0005-0000-0000-0000C9060000}"/>
    <cellStyle name="20% - Accent5 66" xfId="1851" xr:uid="{00000000-0005-0000-0000-0000CA060000}"/>
    <cellStyle name="20% - Accent5 67" xfId="1852" xr:uid="{00000000-0005-0000-0000-0000CB060000}"/>
    <cellStyle name="20% - Accent5 68" xfId="1853" xr:uid="{00000000-0005-0000-0000-0000CC060000}"/>
    <cellStyle name="20% - Accent5 69" xfId="1854" xr:uid="{00000000-0005-0000-0000-0000CD060000}"/>
    <cellStyle name="20% - Accent5 7" xfId="1855" xr:uid="{00000000-0005-0000-0000-0000CE060000}"/>
    <cellStyle name="20% - Accent5 7 2" xfId="1856" xr:uid="{00000000-0005-0000-0000-0000CF060000}"/>
    <cellStyle name="20% - Accent5 7 3" xfId="1857" xr:uid="{00000000-0005-0000-0000-0000D0060000}"/>
    <cellStyle name="20% - Accent5 7 4" xfId="1858" xr:uid="{00000000-0005-0000-0000-0000D1060000}"/>
    <cellStyle name="20% - Accent5 7 5" xfId="1859" xr:uid="{00000000-0005-0000-0000-0000D2060000}"/>
    <cellStyle name="20% - Accent5 7 6" xfId="1860" xr:uid="{00000000-0005-0000-0000-0000D3060000}"/>
    <cellStyle name="20% - Accent5 7 7" xfId="1861" xr:uid="{00000000-0005-0000-0000-0000D4060000}"/>
    <cellStyle name="20% - Accent5 70" xfId="1862" xr:uid="{00000000-0005-0000-0000-0000D5060000}"/>
    <cellStyle name="20% - Accent5 71" xfId="1863" xr:uid="{00000000-0005-0000-0000-0000D6060000}"/>
    <cellStyle name="20% - Accent5 72" xfId="1864" xr:uid="{00000000-0005-0000-0000-0000D7060000}"/>
    <cellStyle name="20% - Accent5 8" xfId="1865" xr:uid="{00000000-0005-0000-0000-0000D8060000}"/>
    <cellStyle name="20% - Accent5 8 2" xfId="1866" xr:uid="{00000000-0005-0000-0000-0000D9060000}"/>
    <cellStyle name="20% - Accent5 8 3" xfId="1867" xr:uid="{00000000-0005-0000-0000-0000DA060000}"/>
    <cellStyle name="20% - Accent5 8 4" xfId="1868" xr:uid="{00000000-0005-0000-0000-0000DB060000}"/>
    <cellStyle name="20% - Accent5 8 5" xfId="1869" xr:uid="{00000000-0005-0000-0000-0000DC060000}"/>
    <cellStyle name="20% - Accent5 8 6" xfId="1870" xr:uid="{00000000-0005-0000-0000-0000DD060000}"/>
    <cellStyle name="20% - Accent5 8 7" xfId="1871" xr:uid="{00000000-0005-0000-0000-0000DE060000}"/>
    <cellStyle name="20% - Accent5 9" xfId="1872" xr:uid="{00000000-0005-0000-0000-0000DF060000}"/>
    <cellStyle name="20% - Accent6" xfId="30322" builtinId="50" customBuiltin="1"/>
    <cellStyle name="20% - Accent6 10" xfId="1873" xr:uid="{00000000-0005-0000-0000-0000E1060000}"/>
    <cellStyle name="20% - Accent6 10 2" xfId="1874" xr:uid="{00000000-0005-0000-0000-0000E2060000}"/>
    <cellStyle name="20% - Accent6 10 2 2" xfId="1875" xr:uid="{00000000-0005-0000-0000-0000E3060000}"/>
    <cellStyle name="20% - Accent6 10 2 3" xfId="1876" xr:uid="{00000000-0005-0000-0000-0000E4060000}"/>
    <cellStyle name="20% - Accent6 10 2 4" xfId="1877" xr:uid="{00000000-0005-0000-0000-0000E5060000}"/>
    <cellStyle name="20% - Accent6 10 2 5" xfId="1878" xr:uid="{00000000-0005-0000-0000-0000E6060000}"/>
    <cellStyle name="20% - Accent6 10 2 6" xfId="1879" xr:uid="{00000000-0005-0000-0000-0000E7060000}"/>
    <cellStyle name="20% - Accent6 10 2 7" xfId="1880" xr:uid="{00000000-0005-0000-0000-0000E8060000}"/>
    <cellStyle name="20% - Accent6 10 3" xfId="1881" xr:uid="{00000000-0005-0000-0000-0000E9060000}"/>
    <cellStyle name="20% - Accent6 10 4" xfId="1882" xr:uid="{00000000-0005-0000-0000-0000EA060000}"/>
    <cellStyle name="20% - Accent6 10 5" xfId="1883" xr:uid="{00000000-0005-0000-0000-0000EB060000}"/>
    <cellStyle name="20% - Accent6 10 6" xfId="1884" xr:uid="{00000000-0005-0000-0000-0000EC060000}"/>
    <cellStyle name="20% - Accent6 10 7" xfId="1885" xr:uid="{00000000-0005-0000-0000-0000ED060000}"/>
    <cellStyle name="20% - Accent6 11" xfId="1886" xr:uid="{00000000-0005-0000-0000-0000EE060000}"/>
    <cellStyle name="20% - Accent6 11 2" xfId="1887" xr:uid="{00000000-0005-0000-0000-0000EF060000}"/>
    <cellStyle name="20% - Accent6 11 2 2" xfId="1888" xr:uid="{00000000-0005-0000-0000-0000F0060000}"/>
    <cellStyle name="20% - Accent6 11 2 3" xfId="1889" xr:uid="{00000000-0005-0000-0000-0000F1060000}"/>
    <cellStyle name="20% - Accent6 11 2 4" xfId="1890" xr:uid="{00000000-0005-0000-0000-0000F2060000}"/>
    <cellStyle name="20% - Accent6 11 2 5" xfId="1891" xr:uid="{00000000-0005-0000-0000-0000F3060000}"/>
    <cellStyle name="20% - Accent6 11 2 6" xfId="1892" xr:uid="{00000000-0005-0000-0000-0000F4060000}"/>
    <cellStyle name="20% - Accent6 11 2 7" xfId="1893" xr:uid="{00000000-0005-0000-0000-0000F5060000}"/>
    <cellStyle name="20% - Accent6 11 3" xfId="1894" xr:uid="{00000000-0005-0000-0000-0000F6060000}"/>
    <cellStyle name="20% - Accent6 11 4" xfId="1895" xr:uid="{00000000-0005-0000-0000-0000F7060000}"/>
    <cellStyle name="20% - Accent6 11 5" xfId="1896" xr:uid="{00000000-0005-0000-0000-0000F8060000}"/>
    <cellStyle name="20% - Accent6 11 6" xfId="1897" xr:uid="{00000000-0005-0000-0000-0000F9060000}"/>
    <cellStyle name="20% - Accent6 11 7" xfId="1898" xr:uid="{00000000-0005-0000-0000-0000FA060000}"/>
    <cellStyle name="20% - Accent6 12" xfId="1899" xr:uid="{00000000-0005-0000-0000-0000FB060000}"/>
    <cellStyle name="20% - Accent6 12 2" xfId="1900" xr:uid="{00000000-0005-0000-0000-0000FC060000}"/>
    <cellStyle name="20% - Accent6 12 2 2" xfId="1901" xr:uid="{00000000-0005-0000-0000-0000FD060000}"/>
    <cellStyle name="20% - Accent6 12 2 3" xfId="1902" xr:uid="{00000000-0005-0000-0000-0000FE060000}"/>
    <cellStyle name="20% - Accent6 12 2 4" xfId="1903" xr:uid="{00000000-0005-0000-0000-0000FF060000}"/>
    <cellStyle name="20% - Accent6 12 2 5" xfId="1904" xr:uid="{00000000-0005-0000-0000-000000070000}"/>
    <cellStyle name="20% - Accent6 12 2 6" xfId="1905" xr:uid="{00000000-0005-0000-0000-000001070000}"/>
    <cellStyle name="20% - Accent6 12 2 7" xfId="1906" xr:uid="{00000000-0005-0000-0000-000002070000}"/>
    <cellStyle name="20% - Accent6 12 3" xfId="1907" xr:uid="{00000000-0005-0000-0000-000003070000}"/>
    <cellStyle name="20% - Accent6 12 4" xfId="1908" xr:uid="{00000000-0005-0000-0000-000004070000}"/>
    <cellStyle name="20% - Accent6 12 5" xfId="1909" xr:uid="{00000000-0005-0000-0000-000005070000}"/>
    <cellStyle name="20% - Accent6 12 6" xfId="1910" xr:uid="{00000000-0005-0000-0000-000006070000}"/>
    <cellStyle name="20% - Accent6 12 7" xfId="1911" xr:uid="{00000000-0005-0000-0000-000007070000}"/>
    <cellStyle name="20% - Accent6 13" xfId="1912" xr:uid="{00000000-0005-0000-0000-000008070000}"/>
    <cellStyle name="20% - Accent6 13 2" xfId="1913" xr:uid="{00000000-0005-0000-0000-000009070000}"/>
    <cellStyle name="20% - Accent6 13 2 2" xfId="1914" xr:uid="{00000000-0005-0000-0000-00000A070000}"/>
    <cellStyle name="20% - Accent6 13 2 3" xfId="1915" xr:uid="{00000000-0005-0000-0000-00000B070000}"/>
    <cellStyle name="20% - Accent6 13 2 4" xfId="1916" xr:uid="{00000000-0005-0000-0000-00000C070000}"/>
    <cellStyle name="20% - Accent6 13 2 5" xfId="1917" xr:uid="{00000000-0005-0000-0000-00000D070000}"/>
    <cellStyle name="20% - Accent6 13 2 6" xfId="1918" xr:uid="{00000000-0005-0000-0000-00000E070000}"/>
    <cellStyle name="20% - Accent6 13 2 7" xfId="1919" xr:uid="{00000000-0005-0000-0000-00000F070000}"/>
    <cellStyle name="20% - Accent6 13 3" xfId="1920" xr:uid="{00000000-0005-0000-0000-000010070000}"/>
    <cellStyle name="20% - Accent6 13 4" xfId="1921" xr:uid="{00000000-0005-0000-0000-000011070000}"/>
    <cellStyle name="20% - Accent6 13 5" xfId="1922" xr:uid="{00000000-0005-0000-0000-000012070000}"/>
    <cellStyle name="20% - Accent6 13 6" xfId="1923" xr:uid="{00000000-0005-0000-0000-000013070000}"/>
    <cellStyle name="20% - Accent6 13 7" xfId="1924" xr:uid="{00000000-0005-0000-0000-000014070000}"/>
    <cellStyle name="20% - Accent6 14" xfId="1925" xr:uid="{00000000-0005-0000-0000-000015070000}"/>
    <cellStyle name="20% - Accent6 14 2" xfId="1926" xr:uid="{00000000-0005-0000-0000-000016070000}"/>
    <cellStyle name="20% - Accent6 14 2 2" xfId="1927" xr:uid="{00000000-0005-0000-0000-000017070000}"/>
    <cellStyle name="20% - Accent6 14 2 3" xfId="1928" xr:uid="{00000000-0005-0000-0000-000018070000}"/>
    <cellStyle name="20% - Accent6 14 2 4" xfId="1929" xr:uid="{00000000-0005-0000-0000-000019070000}"/>
    <cellStyle name="20% - Accent6 14 2 5" xfId="1930" xr:uid="{00000000-0005-0000-0000-00001A070000}"/>
    <cellStyle name="20% - Accent6 14 2 6" xfId="1931" xr:uid="{00000000-0005-0000-0000-00001B070000}"/>
    <cellStyle name="20% - Accent6 14 2 7" xfId="1932" xr:uid="{00000000-0005-0000-0000-00001C070000}"/>
    <cellStyle name="20% - Accent6 14 3" xfId="1933" xr:uid="{00000000-0005-0000-0000-00001D070000}"/>
    <cellStyle name="20% - Accent6 14 4" xfId="1934" xr:uid="{00000000-0005-0000-0000-00001E070000}"/>
    <cellStyle name="20% - Accent6 14 5" xfId="1935" xr:uid="{00000000-0005-0000-0000-00001F070000}"/>
    <cellStyle name="20% - Accent6 14 6" xfId="1936" xr:uid="{00000000-0005-0000-0000-000020070000}"/>
    <cellStyle name="20% - Accent6 14 7" xfId="1937" xr:uid="{00000000-0005-0000-0000-000021070000}"/>
    <cellStyle name="20% - Accent6 15" xfId="1938" xr:uid="{00000000-0005-0000-0000-000022070000}"/>
    <cellStyle name="20% - Accent6 15 2" xfId="1939" xr:uid="{00000000-0005-0000-0000-000023070000}"/>
    <cellStyle name="20% - Accent6 15 2 2" xfId="1940" xr:uid="{00000000-0005-0000-0000-000024070000}"/>
    <cellStyle name="20% - Accent6 15 2 3" xfId="1941" xr:uid="{00000000-0005-0000-0000-000025070000}"/>
    <cellStyle name="20% - Accent6 15 2 4" xfId="1942" xr:uid="{00000000-0005-0000-0000-000026070000}"/>
    <cellStyle name="20% - Accent6 15 2 5" xfId="1943" xr:uid="{00000000-0005-0000-0000-000027070000}"/>
    <cellStyle name="20% - Accent6 15 2 6" xfId="1944" xr:uid="{00000000-0005-0000-0000-000028070000}"/>
    <cellStyle name="20% - Accent6 15 2 7" xfId="1945" xr:uid="{00000000-0005-0000-0000-000029070000}"/>
    <cellStyle name="20% - Accent6 15 3" xfId="1946" xr:uid="{00000000-0005-0000-0000-00002A070000}"/>
    <cellStyle name="20% - Accent6 15 4" xfId="1947" xr:uid="{00000000-0005-0000-0000-00002B070000}"/>
    <cellStyle name="20% - Accent6 15 5" xfId="1948" xr:uid="{00000000-0005-0000-0000-00002C070000}"/>
    <cellStyle name="20% - Accent6 15 6" xfId="1949" xr:uid="{00000000-0005-0000-0000-00002D070000}"/>
    <cellStyle name="20% - Accent6 15 7" xfId="1950" xr:uid="{00000000-0005-0000-0000-00002E070000}"/>
    <cellStyle name="20% - Accent6 16" xfId="1951" xr:uid="{00000000-0005-0000-0000-00002F070000}"/>
    <cellStyle name="20% - Accent6 16 2" xfId="1952" xr:uid="{00000000-0005-0000-0000-000030070000}"/>
    <cellStyle name="20% - Accent6 16 2 2" xfId="1953" xr:uid="{00000000-0005-0000-0000-000031070000}"/>
    <cellStyle name="20% - Accent6 16 2 3" xfId="1954" xr:uid="{00000000-0005-0000-0000-000032070000}"/>
    <cellStyle name="20% - Accent6 16 2 4" xfId="1955" xr:uid="{00000000-0005-0000-0000-000033070000}"/>
    <cellStyle name="20% - Accent6 16 2 5" xfId="1956" xr:uid="{00000000-0005-0000-0000-000034070000}"/>
    <cellStyle name="20% - Accent6 16 2 6" xfId="1957" xr:uid="{00000000-0005-0000-0000-000035070000}"/>
    <cellStyle name="20% - Accent6 16 2 7" xfId="1958" xr:uid="{00000000-0005-0000-0000-000036070000}"/>
    <cellStyle name="20% - Accent6 16 3" xfId="1959" xr:uid="{00000000-0005-0000-0000-000037070000}"/>
    <cellStyle name="20% - Accent6 16 4" xfId="1960" xr:uid="{00000000-0005-0000-0000-000038070000}"/>
    <cellStyle name="20% - Accent6 16 5" xfId="1961" xr:uid="{00000000-0005-0000-0000-000039070000}"/>
    <cellStyle name="20% - Accent6 16 6" xfId="1962" xr:uid="{00000000-0005-0000-0000-00003A070000}"/>
    <cellStyle name="20% - Accent6 16 7" xfId="1963" xr:uid="{00000000-0005-0000-0000-00003B070000}"/>
    <cellStyle name="20% - Accent6 17" xfId="1964" xr:uid="{00000000-0005-0000-0000-00003C070000}"/>
    <cellStyle name="20% - Accent6 17 2" xfId="1965" xr:uid="{00000000-0005-0000-0000-00003D070000}"/>
    <cellStyle name="20% - Accent6 17 2 2" xfId="1966" xr:uid="{00000000-0005-0000-0000-00003E070000}"/>
    <cellStyle name="20% - Accent6 17 2 3" xfId="1967" xr:uid="{00000000-0005-0000-0000-00003F070000}"/>
    <cellStyle name="20% - Accent6 17 2 4" xfId="1968" xr:uid="{00000000-0005-0000-0000-000040070000}"/>
    <cellStyle name="20% - Accent6 17 2 5" xfId="1969" xr:uid="{00000000-0005-0000-0000-000041070000}"/>
    <cellStyle name="20% - Accent6 17 2 6" xfId="1970" xr:uid="{00000000-0005-0000-0000-000042070000}"/>
    <cellStyle name="20% - Accent6 17 2 7" xfId="1971" xr:uid="{00000000-0005-0000-0000-000043070000}"/>
    <cellStyle name="20% - Accent6 17 3" xfId="1972" xr:uid="{00000000-0005-0000-0000-000044070000}"/>
    <cellStyle name="20% - Accent6 17 4" xfId="1973" xr:uid="{00000000-0005-0000-0000-000045070000}"/>
    <cellStyle name="20% - Accent6 17 5" xfId="1974" xr:uid="{00000000-0005-0000-0000-000046070000}"/>
    <cellStyle name="20% - Accent6 17 6" xfId="1975" xr:uid="{00000000-0005-0000-0000-000047070000}"/>
    <cellStyle name="20% - Accent6 17 7" xfId="1976" xr:uid="{00000000-0005-0000-0000-000048070000}"/>
    <cellStyle name="20% - Accent6 18" xfId="1977" xr:uid="{00000000-0005-0000-0000-000049070000}"/>
    <cellStyle name="20% - Accent6 18 2" xfId="1978" xr:uid="{00000000-0005-0000-0000-00004A070000}"/>
    <cellStyle name="20% - Accent6 18 2 2" xfId="1979" xr:uid="{00000000-0005-0000-0000-00004B070000}"/>
    <cellStyle name="20% - Accent6 18 2 3" xfId="1980" xr:uid="{00000000-0005-0000-0000-00004C070000}"/>
    <cellStyle name="20% - Accent6 18 2 4" xfId="1981" xr:uid="{00000000-0005-0000-0000-00004D070000}"/>
    <cellStyle name="20% - Accent6 18 2 5" xfId="1982" xr:uid="{00000000-0005-0000-0000-00004E070000}"/>
    <cellStyle name="20% - Accent6 18 2 6" xfId="1983" xr:uid="{00000000-0005-0000-0000-00004F070000}"/>
    <cellStyle name="20% - Accent6 18 2 7" xfId="1984" xr:uid="{00000000-0005-0000-0000-000050070000}"/>
    <cellStyle name="20% - Accent6 18 3" xfId="1985" xr:uid="{00000000-0005-0000-0000-000051070000}"/>
    <cellStyle name="20% - Accent6 18 4" xfId="1986" xr:uid="{00000000-0005-0000-0000-000052070000}"/>
    <cellStyle name="20% - Accent6 18 5" xfId="1987" xr:uid="{00000000-0005-0000-0000-000053070000}"/>
    <cellStyle name="20% - Accent6 18 6" xfId="1988" xr:uid="{00000000-0005-0000-0000-000054070000}"/>
    <cellStyle name="20% - Accent6 18 7" xfId="1989" xr:uid="{00000000-0005-0000-0000-000055070000}"/>
    <cellStyle name="20% - Accent6 19" xfId="1990" xr:uid="{00000000-0005-0000-0000-000056070000}"/>
    <cellStyle name="20% - Accent6 19 2" xfId="1991" xr:uid="{00000000-0005-0000-0000-000057070000}"/>
    <cellStyle name="20% - Accent6 19 2 2" xfId="1992" xr:uid="{00000000-0005-0000-0000-000058070000}"/>
    <cellStyle name="20% - Accent6 19 2 3" xfId="1993" xr:uid="{00000000-0005-0000-0000-000059070000}"/>
    <cellStyle name="20% - Accent6 19 2 4" xfId="1994" xr:uid="{00000000-0005-0000-0000-00005A070000}"/>
    <cellStyle name="20% - Accent6 19 2 5" xfId="1995" xr:uid="{00000000-0005-0000-0000-00005B070000}"/>
    <cellStyle name="20% - Accent6 19 2 6" xfId="1996" xr:uid="{00000000-0005-0000-0000-00005C070000}"/>
    <cellStyle name="20% - Accent6 19 2 7" xfId="1997" xr:uid="{00000000-0005-0000-0000-00005D070000}"/>
    <cellStyle name="20% - Accent6 19 3" xfId="1998" xr:uid="{00000000-0005-0000-0000-00005E070000}"/>
    <cellStyle name="20% - Accent6 19 4" xfId="1999" xr:uid="{00000000-0005-0000-0000-00005F070000}"/>
    <cellStyle name="20% - Accent6 19 5" xfId="2000" xr:uid="{00000000-0005-0000-0000-000060070000}"/>
    <cellStyle name="20% - Accent6 19 6" xfId="2001" xr:uid="{00000000-0005-0000-0000-000061070000}"/>
    <cellStyle name="20% - Accent6 19 7" xfId="2002" xr:uid="{00000000-0005-0000-0000-000062070000}"/>
    <cellStyle name="20% - Accent6 2" xfId="2003" xr:uid="{00000000-0005-0000-0000-000063070000}"/>
    <cellStyle name="20% - Accent6 2 10" xfId="2004" xr:uid="{00000000-0005-0000-0000-000064070000}"/>
    <cellStyle name="20% - Accent6 2 10 2" xfId="2005" xr:uid="{00000000-0005-0000-0000-000065070000}"/>
    <cellStyle name="20% - Accent6 2 11" xfId="2006" xr:uid="{00000000-0005-0000-0000-000066070000}"/>
    <cellStyle name="20% - Accent6 2 11 2" xfId="2007" xr:uid="{00000000-0005-0000-0000-000067070000}"/>
    <cellStyle name="20% - Accent6 2 12" xfId="2008" xr:uid="{00000000-0005-0000-0000-000068070000}"/>
    <cellStyle name="20% - Accent6 2 12 2" xfId="2009" xr:uid="{00000000-0005-0000-0000-000069070000}"/>
    <cellStyle name="20% - Accent6 2 13" xfId="2010" xr:uid="{00000000-0005-0000-0000-00006A070000}"/>
    <cellStyle name="20% - Accent6 2 13 2" xfId="2011" xr:uid="{00000000-0005-0000-0000-00006B070000}"/>
    <cellStyle name="20% - Accent6 2 14" xfId="2012" xr:uid="{00000000-0005-0000-0000-00006C070000}"/>
    <cellStyle name="20% - Accent6 2 2" xfId="2013" xr:uid="{00000000-0005-0000-0000-00006D070000}"/>
    <cellStyle name="20% - Accent6 2 3" xfId="2014" xr:uid="{00000000-0005-0000-0000-00006E070000}"/>
    <cellStyle name="20% - Accent6 2 4" xfId="2015" xr:uid="{00000000-0005-0000-0000-00006F070000}"/>
    <cellStyle name="20% - Accent6 2 5" xfId="2016" xr:uid="{00000000-0005-0000-0000-000070070000}"/>
    <cellStyle name="20% - Accent6 2 6" xfId="2017" xr:uid="{00000000-0005-0000-0000-000071070000}"/>
    <cellStyle name="20% - Accent6 2 7" xfId="2018" xr:uid="{00000000-0005-0000-0000-000072070000}"/>
    <cellStyle name="20% - Accent6 2 8" xfId="2019" xr:uid="{00000000-0005-0000-0000-000073070000}"/>
    <cellStyle name="20% - Accent6 2 9" xfId="2020" xr:uid="{00000000-0005-0000-0000-000074070000}"/>
    <cellStyle name="20% - Accent6 2 9 2" xfId="2021" xr:uid="{00000000-0005-0000-0000-000075070000}"/>
    <cellStyle name="20% - Accent6 20" xfId="2022" xr:uid="{00000000-0005-0000-0000-000076070000}"/>
    <cellStyle name="20% - Accent6 20 2" xfId="2023" xr:uid="{00000000-0005-0000-0000-000077070000}"/>
    <cellStyle name="20% - Accent6 20 2 2" xfId="2024" xr:uid="{00000000-0005-0000-0000-000078070000}"/>
    <cellStyle name="20% - Accent6 20 2 3" xfId="2025" xr:uid="{00000000-0005-0000-0000-000079070000}"/>
    <cellStyle name="20% - Accent6 20 2 4" xfId="2026" xr:uid="{00000000-0005-0000-0000-00007A070000}"/>
    <cellStyle name="20% - Accent6 20 2 5" xfId="2027" xr:uid="{00000000-0005-0000-0000-00007B070000}"/>
    <cellStyle name="20% - Accent6 20 2 6" xfId="2028" xr:uid="{00000000-0005-0000-0000-00007C070000}"/>
    <cellStyle name="20% - Accent6 20 2 7" xfId="2029" xr:uid="{00000000-0005-0000-0000-00007D070000}"/>
    <cellStyle name="20% - Accent6 20 3" xfId="2030" xr:uid="{00000000-0005-0000-0000-00007E070000}"/>
    <cellStyle name="20% - Accent6 20 4" xfId="2031" xr:uid="{00000000-0005-0000-0000-00007F070000}"/>
    <cellStyle name="20% - Accent6 20 5" xfId="2032" xr:uid="{00000000-0005-0000-0000-000080070000}"/>
    <cellStyle name="20% - Accent6 20 6" xfId="2033" xr:uid="{00000000-0005-0000-0000-000081070000}"/>
    <cellStyle name="20% - Accent6 20 7" xfId="2034" xr:uid="{00000000-0005-0000-0000-000082070000}"/>
    <cellStyle name="20% - Accent6 21" xfId="2035" xr:uid="{00000000-0005-0000-0000-000083070000}"/>
    <cellStyle name="20% - Accent6 21 2" xfId="2036" xr:uid="{00000000-0005-0000-0000-000084070000}"/>
    <cellStyle name="20% - Accent6 21 2 2" xfId="2037" xr:uid="{00000000-0005-0000-0000-000085070000}"/>
    <cellStyle name="20% - Accent6 21 2 3" xfId="2038" xr:uid="{00000000-0005-0000-0000-000086070000}"/>
    <cellStyle name="20% - Accent6 21 2 4" xfId="2039" xr:uid="{00000000-0005-0000-0000-000087070000}"/>
    <cellStyle name="20% - Accent6 21 2 5" xfId="2040" xr:uid="{00000000-0005-0000-0000-000088070000}"/>
    <cellStyle name="20% - Accent6 21 2 6" xfId="2041" xr:uid="{00000000-0005-0000-0000-000089070000}"/>
    <cellStyle name="20% - Accent6 21 2 7" xfId="2042" xr:uid="{00000000-0005-0000-0000-00008A070000}"/>
    <cellStyle name="20% - Accent6 21 3" xfId="2043" xr:uid="{00000000-0005-0000-0000-00008B070000}"/>
    <cellStyle name="20% - Accent6 21 4" xfId="2044" xr:uid="{00000000-0005-0000-0000-00008C070000}"/>
    <cellStyle name="20% - Accent6 21 5" xfId="2045" xr:uid="{00000000-0005-0000-0000-00008D070000}"/>
    <cellStyle name="20% - Accent6 21 6" xfId="2046" xr:uid="{00000000-0005-0000-0000-00008E070000}"/>
    <cellStyle name="20% - Accent6 21 7" xfId="2047" xr:uid="{00000000-0005-0000-0000-00008F070000}"/>
    <cellStyle name="20% - Accent6 22" xfId="2048" xr:uid="{00000000-0005-0000-0000-000090070000}"/>
    <cellStyle name="20% - Accent6 22 2" xfId="2049" xr:uid="{00000000-0005-0000-0000-000091070000}"/>
    <cellStyle name="20% - Accent6 22 2 2" xfId="2050" xr:uid="{00000000-0005-0000-0000-000092070000}"/>
    <cellStyle name="20% - Accent6 22 2 3" xfId="2051" xr:uid="{00000000-0005-0000-0000-000093070000}"/>
    <cellStyle name="20% - Accent6 22 2 4" xfId="2052" xr:uid="{00000000-0005-0000-0000-000094070000}"/>
    <cellStyle name="20% - Accent6 22 2 5" xfId="2053" xr:uid="{00000000-0005-0000-0000-000095070000}"/>
    <cellStyle name="20% - Accent6 22 2 6" xfId="2054" xr:uid="{00000000-0005-0000-0000-000096070000}"/>
    <cellStyle name="20% - Accent6 22 2 7" xfId="2055" xr:uid="{00000000-0005-0000-0000-000097070000}"/>
    <cellStyle name="20% - Accent6 22 3" xfId="2056" xr:uid="{00000000-0005-0000-0000-000098070000}"/>
    <cellStyle name="20% - Accent6 22 4" xfId="2057" xr:uid="{00000000-0005-0000-0000-000099070000}"/>
    <cellStyle name="20% - Accent6 22 5" xfId="2058" xr:uid="{00000000-0005-0000-0000-00009A070000}"/>
    <cellStyle name="20% - Accent6 22 6" xfId="2059" xr:uid="{00000000-0005-0000-0000-00009B070000}"/>
    <cellStyle name="20% - Accent6 22 7" xfId="2060" xr:uid="{00000000-0005-0000-0000-00009C070000}"/>
    <cellStyle name="20% - Accent6 23" xfId="2061" xr:uid="{00000000-0005-0000-0000-00009D070000}"/>
    <cellStyle name="20% - Accent6 23 2" xfId="2062" xr:uid="{00000000-0005-0000-0000-00009E070000}"/>
    <cellStyle name="20% - Accent6 23 2 2" xfId="2063" xr:uid="{00000000-0005-0000-0000-00009F070000}"/>
    <cellStyle name="20% - Accent6 23 2 2 2" xfId="2064" xr:uid="{00000000-0005-0000-0000-0000A0070000}"/>
    <cellStyle name="20% - Accent6 23 2 2 3" xfId="2065" xr:uid="{00000000-0005-0000-0000-0000A1070000}"/>
    <cellStyle name="20% - Accent6 23 2 3" xfId="2066" xr:uid="{00000000-0005-0000-0000-0000A2070000}"/>
    <cellStyle name="20% - Accent6 23 2 3 2" xfId="2067" xr:uid="{00000000-0005-0000-0000-0000A3070000}"/>
    <cellStyle name="20% - Accent6 23 2 3 3" xfId="2068" xr:uid="{00000000-0005-0000-0000-0000A4070000}"/>
    <cellStyle name="20% - Accent6 23 2 4" xfId="2069" xr:uid="{00000000-0005-0000-0000-0000A5070000}"/>
    <cellStyle name="20% - Accent6 23 2 4 2" xfId="2070" xr:uid="{00000000-0005-0000-0000-0000A6070000}"/>
    <cellStyle name="20% - Accent6 23 2 4 3" xfId="2071" xr:uid="{00000000-0005-0000-0000-0000A7070000}"/>
    <cellStyle name="20% - Accent6 23 2 5" xfId="2072" xr:uid="{00000000-0005-0000-0000-0000A8070000}"/>
    <cellStyle name="20% - Accent6 23 2 5 2" xfId="2073" xr:uid="{00000000-0005-0000-0000-0000A9070000}"/>
    <cellStyle name="20% - Accent6 23 2 5 3" xfId="2074" xr:uid="{00000000-0005-0000-0000-0000AA070000}"/>
    <cellStyle name="20% - Accent6 23 2 6" xfId="2075" xr:uid="{00000000-0005-0000-0000-0000AB070000}"/>
    <cellStyle name="20% - Accent6 23 2 6 2" xfId="2076" xr:uid="{00000000-0005-0000-0000-0000AC070000}"/>
    <cellStyle name="20% - Accent6 23 2 6 3" xfId="2077" xr:uid="{00000000-0005-0000-0000-0000AD070000}"/>
    <cellStyle name="20% - Accent6 23 2 7" xfId="2078" xr:uid="{00000000-0005-0000-0000-0000AE070000}"/>
    <cellStyle name="20% - Accent6 23 2 7 2" xfId="2079" xr:uid="{00000000-0005-0000-0000-0000AF070000}"/>
    <cellStyle name="20% - Accent6 23 2 7 3" xfId="2080" xr:uid="{00000000-0005-0000-0000-0000B0070000}"/>
    <cellStyle name="20% - Accent6 23 3" xfId="2081" xr:uid="{00000000-0005-0000-0000-0000B1070000}"/>
    <cellStyle name="20% - Accent6 23 4" xfId="2082" xr:uid="{00000000-0005-0000-0000-0000B2070000}"/>
    <cellStyle name="20% - Accent6 23 5" xfId="2083" xr:uid="{00000000-0005-0000-0000-0000B3070000}"/>
    <cellStyle name="20% - Accent6 23 6" xfId="2084" xr:uid="{00000000-0005-0000-0000-0000B4070000}"/>
    <cellStyle name="20% - Accent6 23 7" xfId="2085" xr:uid="{00000000-0005-0000-0000-0000B5070000}"/>
    <cellStyle name="20% - Accent6 23 8" xfId="2086" xr:uid="{00000000-0005-0000-0000-0000B6070000}"/>
    <cellStyle name="20% - Accent6 23 9" xfId="2087" xr:uid="{00000000-0005-0000-0000-0000B7070000}"/>
    <cellStyle name="20% - Accent6 24" xfId="2088" xr:uid="{00000000-0005-0000-0000-0000B8070000}"/>
    <cellStyle name="20% - Accent6 25" xfId="2089" xr:uid="{00000000-0005-0000-0000-0000B9070000}"/>
    <cellStyle name="20% - Accent6 26" xfId="2090" xr:uid="{00000000-0005-0000-0000-0000BA070000}"/>
    <cellStyle name="20% - Accent6 27" xfId="2091" xr:uid="{00000000-0005-0000-0000-0000BB070000}"/>
    <cellStyle name="20% - Accent6 28" xfId="2092" xr:uid="{00000000-0005-0000-0000-0000BC070000}"/>
    <cellStyle name="20% - Accent6 29" xfId="2093" xr:uid="{00000000-0005-0000-0000-0000BD070000}"/>
    <cellStyle name="20% - Accent6 3" xfId="2094" xr:uid="{00000000-0005-0000-0000-0000BE070000}"/>
    <cellStyle name="20% - Accent6 3 10" xfId="2095" xr:uid="{00000000-0005-0000-0000-0000BF070000}"/>
    <cellStyle name="20% - Accent6 3 11" xfId="2096" xr:uid="{00000000-0005-0000-0000-0000C0070000}"/>
    <cellStyle name="20% - Accent6 3 12" xfId="2097" xr:uid="{00000000-0005-0000-0000-0000C1070000}"/>
    <cellStyle name="20% - Accent6 3 13" xfId="2098" xr:uid="{00000000-0005-0000-0000-0000C2070000}"/>
    <cellStyle name="20% - Accent6 3 14" xfId="2099" xr:uid="{00000000-0005-0000-0000-0000C3070000}"/>
    <cellStyle name="20% - Accent6 3 15" xfId="2100" xr:uid="{00000000-0005-0000-0000-0000C4070000}"/>
    <cellStyle name="20% - Accent6 3 2" xfId="2101" xr:uid="{00000000-0005-0000-0000-0000C5070000}"/>
    <cellStyle name="20% - Accent6 3 3" xfId="2102" xr:uid="{00000000-0005-0000-0000-0000C6070000}"/>
    <cellStyle name="20% - Accent6 3 4" xfId="2103" xr:uid="{00000000-0005-0000-0000-0000C7070000}"/>
    <cellStyle name="20% - Accent6 3 5" xfId="2104" xr:uid="{00000000-0005-0000-0000-0000C8070000}"/>
    <cellStyle name="20% - Accent6 3 6" xfId="2105" xr:uid="{00000000-0005-0000-0000-0000C9070000}"/>
    <cellStyle name="20% - Accent6 3 7" xfId="2106" xr:uid="{00000000-0005-0000-0000-0000CA070000}"/>
    <cellStyle name="20% - Accent6 3 8" xfId="2107" xr:uid="{00000000-0005-0000-0000-0000CB070000}"/>
    <cellStyle name="20% - Accent6 3 9" xfId="2108" xr:uid="{00000000-0005-0000-0000-0000CC070000}"/>
    <cellStyle name="20% - Accent6 30" xfId="2109" xr:uid="{00000000-0005-0000-0000-0000CD070000}"/>
    <cellStyle name="20% - Accent6 31" xfId="2110" xr:uid="{00000000-0005-0000-0000-0000CE070000}"/>
    <cellStyle name="20% - Accent6 32" xfId="2111" xr:uid="{00000000-0005-0000-0000-0000CF070000}"/>
    <cellStyle name="20% - Accent6 33" xfId="2112" xr:uid="{00000000-0005-0000-0000-0000D0070000}"/>
    <cellStyle name="20% - Accent6 34" xfId="2113" xr:uid="{00000000-0005-0000-0000-0000D1070000}"/>
    <cellStyle name="20% - Accent6 35" xfId="2114" xr:uid="{00000000-0005-0000-0000-0000D2070000}"/>
    <cellStyle name="20% - Accent6 36" xfId="2115" xr:uid="{00000000-0005-0000-0000-0000D3070000}"/>
    <cellStyle name="20% - Accent6 37" xfId="2116" xr:uid="{00000000-0005-0000-0000-0000D4070000}"/>
    <cellStyle name="20% - Accent6 38" xfId="2117" xr:uid="{00000000-0005-0000-0000-0000D5070000}"/>
    <cellStyle name="20% - Accent6 39" xfId="2118" xr:uid="{00000000-0005-0000-0000-0000D6070000}"/>
    <cellStyle name="20% - Accent6 4" xfId="2119" xr:uid="{00000000-0005-0000-0000-0000D7070000}"/>
    <cellStyle name="20% - Accent6 4 10" xfId="2120" xr:uid="{00000000-0005-0000-0000-0000D8070000}"/>
    <cellStyle name="20% - Accent6 4 11" xfId="2121" xr:uid="{00000000-0005-0000-0000-0000D9070000}"/>
    <cellStyle name="20% - Accent6 4 12" xfId="2122" xr:uid="{00000000-0005-0000-0000-0000DA070000}"/>
    <cellStyle name="20% - Accent6 4 13" xfId="2123" xr:uid="{00000000-0005-0000-0000-0000DB070000}"/>
    <cellStyle name="20% - Accent6 4 14" xfId="2124" xr:uid="{00000000-0005-0000-0000-0000DC070000}"/>
    <cellStyle name="20% - Accent6 4 2" xfId="2125" xr:uid="{00000000-0005-0000-0000-0000DD070000}"/>
    <cellStyle name="20% - Accent6 4 3" xfId="2126" xr:uid="{00000000-0005-0000-0000-0000DE070000}"/>
    <cellStyle name="20% - Accent6 4 4" xfId="2127" xr:uid="{00000000-0005-0000-0000-0000DF070000}"/>
    <cellStyle name="20% - Accent6 4 5" xfId="2128" xr:uid="{00000000-0005-0000-0000-0000E0070000}"/>
    <cellStyle name="20% - Accent6 4 6" xfId="2129" xr:uid="{00000000-0005-0000-0000-0000E1070000}"/>
    <cellStyle name="20% - Accent6 4 7" xfId="2130" xr:uid="{00000000-0005-0000-0000-0000E2070000}"/>
    <cellStyle name="20% - Accent6 4 8" xfId="2131" xr:uid="{00000000-0005-0000-0000-0000E3070000}"/>
    <cellStyle name="20% - Accent6 4 9" xfId="2132" xr:uid="{00000000-0005-0000-0000-0000E4070000}"/>
    <cellStyle name="20% - Accent6 40" xfId="2133" xr:uid="{00000000-0005-0000-0000-0000E5070000}"/>
    <cellStyle name="20% - Accent6 41" xfId="2134" xr:uid="{00000000-0005-0000-0000-0000E6070000}"/>
    <cellStyle name="20% - Accent6 42" xfId="2135" xr:uid="{00000000-0005-0000-0000-0000E7070000}"/>
    <cellStyle name="20% - Accent6 43" xfId="2136" xr:uid="{00000000-0005-0000-0000-0000E8070000}"/>
    <cellStyle name="20% - Accent6 44" xfId="2137" xr:uid="{00000000-0005-0000-0000-0000E9070000}"/>
    <cellStyle name="20% - Accent6 45" xfId="2138" xr:uid="{00000000-0005-0000-0000-0000EA070000}"/>
    <cellStyle name="20% - Accent6 46" xfId="2139" xr:uid="{00000000-0005-0000-0000-0000EB070000}"/>
    <cellStyle name="20% - Accent6 47" xfId="2140" xr:uid="{00000000-0005-0000-0000-0000EC070000}"/>
    <cellStyle name="20% - Accent6 48" xfId="2141" xr:uid="{00000000-0005-0000-0000-0000ED070000}"/>
    <cellStyle name="20% - Accent6 49" xfId="2142" xr:uid="{00000000-0005-0000-0000-0000EE070000}"/>
    <cellStyle name="20% - Accent6 5" xfId="2143" xr:uid="{00000000-0005-0000-0000-0000EF070000}"/>
    <cellStyle name="20% - Accent6 5 10" xfId="2144" xr:uid="{00000000-0005-0000-0000-0000F0070000}"/>
    <cellStyle name="20% - Accent6 5 11" xfId="2145" xr:uid="{00000000-0005-0000-0000-0000F1070000}"/>
    <cellStyle name="20% - Accent6 5 12" xfId="2146" xr:uid="{00000000-0005-0000-0000-0000F2070000}"/>
    <cellStyle name="20% - Accent6 5 13" xfId="2147" xr:uid="{00000000-0005-0000-0000-0000F3070000}"/>
    <cellStyle name="20% - Accent6 5 2" xfId="2148" xr:uid="{00000000-0005-0000-0000-0000F4070000}"/>
    <cellStyle name="20% - Accent6 5 3" xfId="2149" xr:uid="{00000000-0005-0000-0000-0000F5070000}"/>
    <cellStyle name="20% - Accent6 5 4" xfId="2150" xr:uid="{00000000-0005-0000-0000-0000F6070000}"/>
    <cellStyle name="20% - Accent6 5 5" xfId="2151" xr:uid="{00000000-0005-0000-0000-0000F7070000}"/>
    <cellStyle name="20% - Accent6 5 6" xfId="2152" xr:uid="{00000000-0005-0000-0000-0000F8070000}"/>
    <cellStyle name="20% - Accent6 5 7" xfId="2153" xr:uid="{00000000-0005-0000-0000-0000F9070000}"/>
    <cellStyle name="20% - Accent6 5 8" xfId="2154" xr:uid="{00000000-0005-0000-0000-0000FA070000}"/>
    <cellStyle name="20% - Accent6 5 9" xfId="2155" xr:uid="{00000000-0005-0000-0000-0000FB070000}"/>
    <cellStyle name="20% - Accent6 50" xfId="2156" xr:uid="{00000000-0005-0000-0000-0000FC070000}"/>
    <cellStyle name="20% - Accent6 51" xfId="2157" xr:uid="{00000000-0005-0000-0000-0000FD070000}"/>
    <cellStyle name="20% - Accent6 52" xfId="2158" xr:uid="{00000000-0005-0000-0000-0000FE070000}"/>
    <cellStyle name="20% - Accent6 53" xfId="2159" xr:uid="{00000000-0005-0000-0000-0000FF070000}"/>
    <cellStyle name="20% - Accent6 54" xfId="2160" xr:uid="{00000000-0005-0000-0000-000000080000}"/>
    <cellStyle name="20% - Accent6 55" xfId="2161" xr:uid="{00000000-0005-0000-0000-000001080000}"/>
    <cellStyle name="20% - Accent6 56" xfId="2162" xr:uid="{00000000-0005-0000-0000-000002080000}"/>
    <cellStyle name="20% - Accent6 57" xfId="2163" xr:uid="{00000000-0005-0000-0000-000003080000}"/>
    <cellStyle name="20% - Accent6 58" xfId="2164" xr:uid="{00000000-0005-0000-0000-000004080000}"/>
    <cellStyle name="20% - Accent6 59" xfId="2165" xr:uid="{00000000-0005-0000-0000-000005080000}"/>
    <cellStyle name="20% - Accent6 6" xfId="2166" xr:uid="{00000000-0005-0000-0000-000006080000}"/>
    <cellStyle name="20% - Accent6 6 10" xfId="2167" xr:uid="{00000000-0005-0000-0000-000007080000}"/>
    <cellStyle name="20% - Accent6 6 11" xfId="2168" xr:uid="{00000000-0005-0000-0000-000008080000}"/>
    <cellStyle name="20% - Accent6 6 12" xfId="2169" xr:uid="{00000000-0005-0000-0000-000009080000}"/>
    <cellStyle name="20% - Accent6 6 13" xfId="2170" xr:uid="{00000000-0005-0000-0000-00000A080000}"/>
    <cellStyle name="20% - Accent6 6 2" xfId="2171" xr:uid="{00000000-0005-0000-0000-00000B080000}"/>
    <cellStyle name="20% - Accent6 6 3" xfId="2172" xr:uid="{00000000-0005-0000-0000-00000C080000}"/>
    <cellStyle name="20% - Accent6 6 4" xfId="2173" xr:uid="{00000000-0005-0000-0000-00000D080000}"/>
    <cellStyle name="20% - Accent6 6 5" xfId="2174" xr:uid="{00000000-0005-0000-0000-00000E080000}"/>
    <cellStyle name="20% - Accent6 6 6" xfId="2175" xr:uid="{00000000-0005-0000-0000-00000F080000}"/>
    <cellStyle name="20% - Accent6 6 7" xfId="2176" xr:uid="{00000000-0005-0000-0000-000010080000}"/>
    <cellStyle name="20% - Accent6 6 8" xfId="2177" xr:uid="{00000000-0005-0000-0000-000011080000}"/>
    <cellStyle name="20% - Accent6 6 9" xfId="2178" xr:uid="{00000000-0005-0000-0000-000012080000}"/>
    <cellStyle name="20% - Accent6 60" xfId="2179" xr:uid="{00000000-0005-0000-0000-000013080000}"/>
    <cellStyle name="20% - Accent6 61" xfId="2180" xr:uid="{00000000-0005-0000-0000-000014080000}"/>
    <cellStyle name="20% - Accent6 62" xfId="2181" xr:uid="{00000000-0005-0000-0000-000015080000}"/>
    <cellStyle name="20% - Accent6 63" xfId="2182" xr:uid="{00000000-0005-0000-0000-000016080000}"/>
    <cellStyle name="20% - Accent6 64" xfId="2183" xr:uid="{00000000-0005-0000-0000-000017080000}"/>
    <cellStyle name="20% - Accent6 65" xfId="2184" xr:uid="{00000000-0005-0000-0000-000018080000}"/>
    <cellStyle name="20% - Accent6 66" xfId="2185" xr:uid="{00000000-0005-0000-0000-000019080000}"/>
    <cellStyle name="20% - Accent6 67" xfId="2186" xr:uid="{00000000-0005-0000-0000-00001A080000}"/>
    <cellStyle name="20% - Accent6 68" xfId="2187" xr:uid="{00000000-0005-0000-0000-00001B080000}"/>
    <cellStyle name="20% - Accent6 69" xfId="2188" xr:uid="{00000000-0005-0000-0000-00001C080000}"/>
    <cellStyle name="20% - Accent6 7" xfId="2189" xr:uid="{00000000-0005-0000-0000-00001D080000}"/>
    <cellStyle name="20% - Accent6 7 10" xfId="2190" xr:uid="{00000000-0005-0000-0000-00001E080000}"/>
    <cellStyle name="20% - Accent6 7 11" xfId="2191" xr:uid="{00000000-0005-0000-0000-00001F080000}"/>
    <cellStyle name="20% - Accent6 7 12" xfId="2192" xr:uid="{00000000-0005-0000-0000-000020080000}"/>
    <cellStyle name="20% - Accent6 7 13" xfId="2193" xr:uid="{00000000-0005-0000-0000-000021080000}"/>
    <cellStyle name="20% - Accent6 7 2" xfId="2194" xr:uid="{00000000-0005-0000-0000-000022080000}"/>
    <cellStyle name="20% - Accent6 7 3" xfId="2195" xr:uid="{00000000-0005-0000-0000-000023080000}"/>
    <cellStyle name="20% - Accent6 7 4" xfId="2196" xr:uid="{00000000-0005-0000-0000-000024080000}"/>
    <cellStyle name="20% - Accent6 7 5" xfId="2197" xr:uid="{00000000-0005-0000-0000-000025080000}"/>
    <cellStyle name="20% - Accent6 7 6" xfId="2198" xr:uid="{00000000-0005-0000-0000-000026080000}"/>
    <cellStyle name="20% - Accent6 7 7" xfId="2199" xr:uid="{00000000-0005-0000-0000-000027080000}"/>
    <cellStyle name="20% - Accent6 7 8" xfId="2200" xr:uid="{00000000-0005-0000-0000-000028080000}"/>
    <cellStyle name="20% - Accent6 7 9" xfId="2201" xr:uid="{00000000-0005-0000-0000-000029080000}"/>
    <cellStyle name="20% - Accent6 70" xfId="2202" xr:uid="{00000000-0005-0000-0000-00002A080000}"/>
    <cellStyle name="20% - Accent6 71" xfId="2203" xr:uid="{00000000-0005-0000-0000-00002B080000}"/>
    <cellStyle name="20% - Accent6 72" xfId="2204" xr:uid="{00000000-0005-0000-0000-00002C080000}"/>
    <cellStyle name="20% - Accent6 8" xfId="2205" xr:uid="{00000000-0005-0000-0000-00002D080000}"/>
    <cellStyle name="20% - Accent6 8 10" xfId="2206" xr:uid="{00000000-0005-0000-0000-00002E080000}"/>
    <cellStyle name="20% - Accent6 8 11" xfId="2207" xr:uid="{00000000-0005-0000-0000-00002F080000}"/>
    <cellStyle name="20% - Accent6 8 12" xfId="2208" xr:uid="{00000000-0005-0000-0000-000030080000}"/>
    <cellStyle name="20% - Accent6 8 13" xfId="2209" xr:uid="{00000000-0005-0000-0000-000031080000}"/>
    <cellStyle name="20% - Accent6 8 2" xfId="2210" xr:uid="{00000000-0005-0000-0000-000032080000}"/>
    <cellStyle name="20% - Accent6 8 3" xfId="2211" xr:uid="{00000000-0005-0000-0000-000033080000}"/>
    <cellStyle name="20% - Accent6 8 4" xfId="2212" xr:uid="{00000000-0005-0000-0000-000034080000}"/>
    <cellStyle name="20% - Accent6 8 5" xfId="2213" xr:uid="{00000000-0005-0000-0000-000035080000}"/>
    <cellStyle name="20% - Accent6 8 6" xfId="2214" xr:uid="{00000000-0005-0000-0000-000036080000}"/>
    <cellStyle name="20% - Accent6 8 7" xfId="2215" xr:uid="{00000000-0005-0000-0000-000037080000}"/>
    <cellStyle name="20% - Accent6 8 8" xfId="2216" xr:uid="{00000000-0005-0000-0000-000038080000}"/>
    <cellStyle name="20% - Accent6 8 9" xfId="2217" xr:uid="{00000000-0005-0000-0000-000039080000}"/>
    <cellStyle name="20% - Accent6 9" xfId="2218" xr:uid="{00000000-0005-0000-0000-00003A080000}"/>
    <cellStyle name="20% - Accent6 9 2" xfId="2219" xr:uid="{00000000-0005-0000-0000-00003B080000}"/>
    <cellStyle name="20% - Accent6 9 2 2" xfId="2220" xr:uid="{00000000-0005-0000-0000-00003C080000}"/>
    <cellStyle name="20% - Accent6 9 2 3" xfId="2221" xr:uid="{00000000-0005-0000-0000-00003D080000}"/>
    <cellStyle name="20% - Accent6 9 2 4" xfId="2222" xr:uid="{00000000-0005-0000-0000-00003E080000}"/>
    <cellStyle name="20% - Accent6 9 2 5" xfId="2223" xr:uid="{00000000-0005-0000-0000-00003F080000}"/>
    <cellStyle name="20% - Accent6 9 2 6" xfId="2224" xr:uid="{00000000-0005-0000-0000-000040080000}"/>
    <cellStyle name="20% - Accent6 9 2 7" xfId="2225" xr:uid="{00000000-0005-0000-0000-000041080000}"/>
    <cellStyle name="20% - Accent6 9 3" xfId="2226" xr:uid="{00000000-0005-0000-0000-000042080000}"/>
    <cellStyle name="20% - Accent6 9 4" xfId="2227" xr:uid="{00000000-0005-0000-0000-000043080000}"/>
    <cellStyle name="20% - Accent6 9 5" xfId="2228" xr:uid="{00000000-0005-0000-0000-000044080000}"/>
    <cellStyle name="20% - Accent6 9 6" xfId="2229" xr:uid="{00000000-0005-0000-0000-000045080000}"/>
    <cellStyle name="20% - Accent6 9 7" xfId="2230" xr:uid="{00000000-0005-0000-0000-000046080000}"/>
    <cellStyle name="40% - Accent1" xfId="30303" builtinId="31" customBuiltin="1"/>
    <cellStyle name="40% - Accent1 10" xfId="2231" xr:uid="{00000000-0005-0000-0000-000048080000}"/>
    <cellStyle name="40% - Accent1 10 2" xfId="2232" xr:uid="{00000000-0005-0000-0000-000049080000}"/>
    <cellStyle name="40% - Accent1 10 2 2" xfId="2233" xr:uid="{00000000-0005-0000-0000-00004A080000}"/>
    <cellStyle name="40% - Accent1 10 2 3" xfId="2234" xr:uid="{00000000-0005-0000-0000-00004B080000}"/>
    <cellStyle name="40% - Accent1 10 2 4" xfId="2235" xr:uid="{00000000-0005-0000-0000-00004C080000}"/>
    <cellStyle name="40% - Accent1 10 2 5" xfId="2236" xr:uid="{00000000-0005-0000-0000-00004D080000}"/>
    <cellStyle name="40% - Accent1 10 2 6" xfId="2237" xr:uid="{00000000-0005-0000-0000-00004E080000}"/>
    <cellStyle name="40% - Accent1 10 2 7" xfId="2238" xr:uid="{00000000-0005-0000-0000-00004F080000}"/>
    <cellStyle name="40% - Accent1 10 3" xfId="2239" xr:uid="{00000000-0005-0000-0000-000050080000}"/>
    <cellStyle name="40% - Accent1 10 4" xfId="2240" xr:uid="{00000000-0005-0000-0000-000051080000}"/>
    <cellStyle name="40% - Accent1 10 5" xfId="2241" xr:uid="{00000000-0005-0000-0000-000052080000}"/>
    <cellStyle name="40% - Accent1 10 6" xfId="2242" xr:uid="{00000000-0005-0000-0000-000053080000}"/>
    <cellStyle name="40% - Accent1 10 7" xfId="2243" xr:uid="{00000000-0005-0000-0000-000054080000}"/>
    <cellStyle name="40% - Accent1 11" xfId="2244" xr:uid="{00000000-0005-0000-0000-000055080000}"/>
    <cellStyle name="40% - Accent1 11 2" xfId="2245" xr:uid="{00000000-0005-0000-0000-000056080000}"/>
    <cellStyle name="40% - Accent1 11 2 2" xfId="2246" xr:uid="{00000000-0005-0000-0000-000057080000}"/>
    <cellStyle name="40% - Accent1 11 2 3" xfId="2247" xr:uid="{00000000-0005-0000-0000-000058080000}"/>
    <cellStyle name="40% - Accent1 11 2 4" xfId="2248" xr:uid="{00000000-0005-0000-0000-000059080000}"/>
    <cellStyle name="40% - Accent1 11 2 5" xfId="2249" xr:uid="{00000000-0005-0000-0000-00005A080000}"/>
    <cellStyle name="40% - Accent1 11 2 6" xfId="2250" xr:uid="{00000000-0005-0000-0000-00005B080000}"/>
    <cellStyle name="40% - Accent1 11 2 7" xfId="2251" xr:uid="{00000000-0005-0000-0000-00005C080000}"/>
    <cellStyle name="40% - Accent1 11 3" xfId="2252" xr:uid="{00000000-0005-0000-0000-00005D080000}"/>
    <cellStyle name="40% - Accent1 11 4" xfId="2253" xr:uid="{00000000-0005-0000-0000-00005E080000}"/>
    <cellStyle name="40% - Accent1 11 5" xfId="2254" xr:uid="{00000000-0005-0000-0000-00005F080000}"/>
    <cellStyle name="40% - Accent1 11 6" xfId="2255" xr:uid="{00000000-0005-0000-0000-000060080000}"/>
    <cellStyle name="40% - Accent1 11 7" xfId="2256" xr:uid="{00000000-0005-0000-0000-000061080000}"/>
    <cellStyle name="40% - Accent1 12" xfId="2257" xr:uid="{00000000-0005-0000-0000-000062080000}"/>
    <cellStyle name="40% - Accent1 12 2" xfId="2258" xr:uid="{00000000-0005-0000-0000-000063080000}"/>
    <cellStyle name="40% - Accent1 12 2 2" xfId="2259" xr:uid="{00000000-0005-0000-0000-000064080000}"/>
    <cellStyle name="40% - Accent1 12 2 3" xfId="2260" xr:uid="{00000000-0005-0000-0000-000065080000}"/>
    <cellStyle name="40% - Accent1 12 2 4" xfId="2261" xr:uid="{00000000-0005-0000-0000-000066080000}"/>
    <cellStyle name="40% - Accent1 12 2 5" xfId="2262" xr:uid="{00000000-0005-0000-0000-000067080000}"/>
    <cellStyle name="40% - Accent1 12 2 6" xfId="2263" xr:uid="{00000000-0005-0000-0000-000068080000}"/>
    <cellStyle name="40% - Accent1 12 2 7" xfId="2264" xr:uid="{00000000-0005-0000-0000-000069080000}"/>
    <cellStyle name="40% - Accent1 12 3" xfId="2265" xr:uid="{00000000-0005-0000-0000-00006A080000}"/>
    <cellStyle name="40% - Accent1 12 4" xfId="2266" xr:uid="{00000000-0005-0000-0000-00006B080000}"/>
    <cellStyle name="40% - Accent1 12 5" xfId="2267" xr:uid="{00000000-0005-0000-0000-00006C080000}"/>
    <cellStyle name="40% - Accent1 12 6" xfId="2268" xr:uid="{00000000-0005-0000-0000-00006D080000}"/>
    <cellStyle name="40% - Accent1 12 7" xfId="2269" xr:uid="{00000000-0005-0000-0000-00006E080000}"/>
    <cellStyle name="40% - Accent1 13" xfId="2270" xr:uid="{00000000-0005-0000-0000-00006F080000}"/>
    <cellStyle name="40% - Accent1 13 2" xfId="2271" xr:uid="{00000000-0005-0000-0000-000070080000}"/>
    <cellStyle name="40% - Accent1 13 2 2" xfId="2272" xr:uid="{00000000-0005-0000-0000-000071080000}"/>
    <cellStyle name="40% - Accent1 13 2 3" xfId="2273" xr:uid="{00000000-0005-0000-0000-000072080000}"/>
    <cellStyle name="40% - Accent1 13 2 4" xfId="2274" xr:uid="{00000000-0005-0000-0000-000073080000}"/>
    <cellStyle name="40% - Accent1 13 2 5" xfId="2275" xr:uid="{00000000-0005-0000-0000-000074080000}"/>
    <cellStyle name="40% - Accent1 13 2 6" xfId="2276" xr:uid="{00000000-0005-0000-0000-000075080000}"/>
    <cellStyle name="40% - Accent1 13 2 7" xfId="2277" xr:uid="{00000000-0005-0000-0000-000076080000}"/>
    <cellStyle name="40% - Accent1 13 3" xfId="2278" xr:uid="{00000000-0005-0000-0000-000077080000}"/>
    <cellStyle name="40% - Accent1 13 4" xfId="2279" xr:uid="{00000000-0005-0000-0000-000078080000}"/>
    <cellStyle name="40% - Accent1 13 5" xfId="2280" xr:uid="{00000000-0005-0000-0000-000079080000}"/>
    <cellStyle name="40% - Accent1 13 6" xfId="2281" xr:uid="{00000000-0005-0000-0000-00007A080000}"/>
    <cellStyle name="40% - Accent1 13 7" xfId="2282" xr:uid="{00000000-0005-0000-0000-00007B080000}"/>
    <cellStyle name="40% - Accent1 14" xfId="2283" xr:uid="{00000000-0005-0000-0000-00007C080000}"/>
    <cellStyle name="40% - Accent1 14 2" xfId="2284" xr:uid="{00000000-0005-0000-0000-00007D080000}"/>
    <cellStyle name="40% - Accent1 14 2 2" xfId="2285" xr:uid="{00000000-0005-0000-0000-00007E080000}"/>
    <cellStyle name="40% - Accent1 14 2 3" xfId="2286" xr:uid="{00000000-0005-0000-0000-00007F080000}"/>
    <cellStyle name="40% - Accent1 14 2 4" xfId="2287" xr:uid="{00000000-0005-0000-0000-000080080000}"/>
    <cellStyle name="40% - Accent1 14 2 5" xfId="2288" xr:uid="{00000000-0005-0000-0000-000081080000}"/>
    <cellStyle name="40% - Accent1 14 2 6" xfId="2289" xr:uid="{00000000-0005-0000-0000-000082080000}"/>
    <cellStyle name="40% - Accent1 14 2 7" xfId="2290" xr:uid="{00000000-0005-0000-0000-000083080000}"/>
    <cellStyle name="40% - Accent1 14 3" xfId="2291" xr:uid="{00000000-0005-0000-0000-000084080000}"/>
    <cellStyle name="40% - Accent1 14 4" xfId="2292" xr:uid="{00000000-0005-0000-0000-000085080000}"/>
    <cellStyle name="40% - Accent1 14 5" xfId="2293" xr:uid="{00000000-0005-0000-0000-000086080000}"/>
    <cellStyle name="40% - Accent1 14 6" xfId="2294" xr:uid="{00000000-0005-0000-0000-000087080000}"/>
    <cellStyle name="40% - Accent1 14 7" xfId="2295" xr:uid="{00000000-0005-0000-0000-000088080000}"/>
    <cellStyle name="40% - Accent1 15" xfId="2296" xr:uid="{00000000-0005-0000-0000-000089080000}"/>
    <cellStyle name="40% - Accent1 15 2" xfId="2297" xr:uid="{00000000-0005-0000-0000-00008A080000}"/>
    <cellStyle name="40% - Accent1 15 2 2" xfId="2298" xr:uid="{00000000-0005-0000-0000-00008B080000}"/>
    <cellStyle name="40% - Accent1 15 2 3" xfId="2299" xr:uid="{00000000-0005-0000-0000-00008C080000}"/>
    <cellStyle name="40% - Accent1 15 2 4" xfId="2300" xr:uid="{00000000-0005-0000-0000-00008D080000}"/>
    <cellStyle name="40% - Accent1 15 2 5" xfId="2301" xr:uid="{00000000-0005-0000-0000-00008E080000}"/>
    <cellStyle name="40% - Accent1 15 2 6" xfId="2302" xr:uid="{00000000-0005-0000-0000-00008F080000}"/>
    <cellStyle name="40% - Accent1 15 2 7" xfId="2303" xr:uid="{00000000-0005-0000-0000-000090080000}"/>
    <cellStyle name="40% - Accent1 15 3" xfId="2304" xr:uid="{00000000-0005-0000-0000-000091080000}"/>
    <cellStyle name="40% - Accent1 15 4" xfId="2305" xr:uid="{00000000-0005-0000-0000-000092080000}"/>
    <cellStyle name="40% - Accent1 15 5" xfId="2306" xr:uid="{00000000-0005-0000-0000-000093080000}"/>
    <cellStyle name="40% - Accent1 15 6" xfId="2307" xr:uid="{00000000-0005-0000-0000-000094080000}"/>
    <cellStyle name="40% - Accent1 15 7" xfId="2308" xr:uid="{00000000-0005-0000-0000-000095080000}"/>
    <cellStyle name="40% - Accent1 16" xfId="2309" xr:uid="{00000000-0005-0000-0000-000096080000}"/>
    <cellStyle name="40% - Accent1 16 2" xfId="2310" xr:uid="{00000000-0005-0000-0000-000097080000}"/>
    <cellStyle name="40% - Accent1 16 2 2" xfId="2311" xr:uid="{00000000-0005-0000-0000-000098080000}"/>
    <cellStyle name="40% - Accent1 16 2 3" xfId="2312" xr:uid="{00000000-0005-0000-0000-000099080000}"/>
    <cellStyle name="40% - Accent1 16 2 4" xfId="2313" xr:uid="{00000000-0005-0000-0000-00009A080000}"/>
    <cellStyle name="40% - Accent1 16 2 5" xfId="2314" xr:uid="{00000000-0005-0000-0000-00009B080000}"/>
    <cellStyle name="40% - Accent1 16 2 6" xfId="2315" xr:uid="{00000000-0005-0000-0000-00009C080000}"/>
    <cellStyle name="40% - Accent1 16 2 7" xfId="2316" xr:uid="{00000000-0005-0000-0000-00009D080000}"/>
    <cellStyle name="40% - Accent1 16 3" xfId="2317" xr:uid="{00000000-0005-0000-0000-00009E080000}"/>
    <cellStyle name="40% - Accent1 16 4" xfId="2318" xr:uid="{00000000-0005-0000-0000-00009F080000}"/>
    <cellStyle name="40% - Accent1 16 5" xfId="2319" xr:uid="{00000000-0005-0000-0000-0000A0080000}"/>
    <cellStyle name="40% - Accent1 16 6" xfId="2320" xr:uid="{00000000-0005-0000-0000-0000A1080000}"/>
    <cellStyle name="40% - Accent1 16 7" xfId="2321" xr:uid="{00000000-0005-0000-0000-0000A2080000}"/>
    <cellStyle name="40% - Accent1 17" xfId="2322" xr:uid="{00000000-0005-0000-0000-0000A3080000}"/>
    <cellStyle name="40% - Accent1 17 2" xfId="2323" xr:uid="{00000000-0005-0000-0000-0000A4080000}"/>
    <cellStyle name="40% - Accent1 17 2 2" xfId="2324" xr:uid="{00000000-0005-0000-0000-0000A5080000}"/>
    <cellStyle name="40% - Accent1 17 2 3" xfId="2325" xr:uid="{00000000-0005-0000-0000-0000A6080000}"/>
    <cellStyle name="40% - Accent1 17 2 4" xfId="2326" xr:uid="{00000000-0005-0000-0000-0000A7080000}"/>
    <cellStyle name="40% - Accent1 17 2 5" xfId="2327" xr:uid="{00000000-0005-0000-0000-0000A8080000}"/>
    <cellStyle name="40% - Accent1 17 2 6" xfId="2328" xr:uid="{00000000-0005-0000-0000-0000A9080000}"/>
    <cellStyle name="40% - Accent1 17 2 7" xfId="2329" xr:uid="{00000000-0005-0000-0000-0000AA080000}"/>
    <cellStyle name="40% - Accent1 17 3" xfId="2330" xr:uid="{00000000-0005-0000-0000-0000AB080000}"/>
    <cellStyle name="40% - Accent1 17 4" xfId="2331" xr:uid="{00000000-0005-0000-0000-0000AC080000}"/>
    <cellStyle name="40% - Accent1 17 5" xfId="2332" xr:uid="{00000000-0005-0000-0000-0000AD080000}"/>
    <cellStyle name="40% - Accent1 17 6" xfId="2333" xr:uid="{00000000-0005-0000-0000-0000AE080000}"/>
    <cellStyle name="40% - Accent1 17 7" xfId="2334" xr:uid="{00000000-0005-0000-0000-0000AF080000}"/>
    <cellStyle name="40% - Accent1 18" xfId="2335" xr:uid="{00000000-0005-0000-0000-0000B0080000}"/>
    <cellStyle name="40% - Accent1 18 2" xfId="2336" xr:uid="{00000000-0005-0000-0000-0000B1080000}"/>
    <cellStyle name="40% - Accent1 18 2 2" xfId="2337" xr:uid="{00000000-0005-0000-0000-0000B2080000}"/>
    <cellStyle name="40% - Accent1 18 2 3" xfId="2338" xr:uid="{00000000-0005-0000-0000-0000B3080000}"/>
    <cellStyle name="40% - Accent1 18 2 4" xfId="2339" xr:uid="{00000000-0005-0000-0000-0000B4080000}"/>
    <cellStyle name="40% - Accent1 18 2 5" xfId="2340" xr:uid="{00000000-0005-0000-0000-0000B5080000}"/>
    <cellStyle name="40% - Accent1 18 2 6" xfId="2341" xr:uid="{00000000-0005-0000-0000-0000B6080000}"/>
    <cellStyle name="40% - Accent1 18 2 7" xfId="2342" xr:uid="{00000000-0005-0000-0000-0000B7080000}"/>
    <cellStyle name="40% - Accent1 18 3" xfId="2343" xr:uid="{00000000-0005-0000-0000-0000B8080000}"/>
    <cellStyle name="40% - Accent1 18 4" xfId="2344" xr:uid="{00000000-0005-0000-0000-0000B9080000}"/>
    <cellStyle name="40% - Accent1 18 5" xfId="2345" xr:uid="{00000000-0005-0000-0000-0000BA080000}"/>
    <cellStyle name="40% - Accent1 18 6" xfId="2346" xr:uid="{00000000-0005-0000-0000-0000BB080000}"/>
    <cellStyle name="40% - Accent1 18 7" xfId="2347" xr:uid="{00000000-0005-0000-0000-0000BC080000}"/>
    <cellStyle name="40% - Accent1 19" xfId="2348" xr:uid="{00000000-0005-0000-0000-0000BD080000}"/>
    <cellStyle name="40% - Accent1 19 2" xfId="2349" xr:uid="{00000000-0005-0000-0000-0000BE080000}"/>
    <cellStyle name="40% - Accent1 19 2 2" xfId="2350" xr:uid="{00000000-0005-0000-0000-0000BF080000}"/>
    <cellStyle name="40% - Accent1 19 2 3" xfId="2351" xr:uid="{00000000-0005-0000-0000-0000C0080000}"/>
    <cellStyle name="40% - Accent1 19 2 4" xfId="2352" xr:uid="{00000000-0005-0000-0000-0000C1080000}"/>
    <cellStyle name="40% - Accent1 19 2 5" xfId="2353" xr:uid="{00000000-0005-0000-0000-0000C2080000}"/>
    <cellStyle name="40% - Accent1 19 2 6" xfId="2354" xr:uid="{00000000-0005-0000-0000-0000C3080000}"/>
    <cellStyle name="40% - Accent1 19 2 7" xfId="2355" xr:uid="{00000000-0005-0000-0000-0000C4080000}"/>
    <cellStyle name="40% - Accent1 19 3" xfId="2356" xr:uid="{00000000-0005-0000-0000-0000C5080000}"/>
    <cellStyle name="40% - Accent1 19 4" xfId="2357" xr:uid="{00000000-0005-0000-0000-0000C6080000}"/>
    <cellStyle name="40% - Accent1 19 5" xfId="2358" xr:uid="{00000000-0005-0000-0000-0000C7080000}"/>
    <cellStyle name="40% - Accent1 19 6" xfId="2359" xr:uid="{00000000-0005-0000-0000-0000C8080000}"/>
    <cellStyle name="40% - Accent1 19 7" xfId="2360" xr:uid="{00000000-0005-0000-0000-0000C9080000}"/>
    <cellStyle name="40% - Accent1 2" xfId="2361" xr:uid="{00000000-0005-0000-0000-0000CA080000}"/>
    <cellStyle name="40% - Accent1 2 10" xfId="2362" xr:uid="{00000000-0005-0000-0000-0000CB080000}"/>
    <cellStyle name="40% - Accent1 2 10 2" xfId="2363" xr:uid="{00000000-0005-0000-0000-0000CC080000}"/>
    <cellStyle name="40% - Accent1 2 11" xfId="2364" xr:uid="{00000000-0005-0000-0000-0000CD080000}"/>
    <cellStyle name="40% - Accent1 2 11 2" xfId="2365" xr:uid="{00000000-0005-0000-0000-0000CE080000}"/>
    <cellStyle name="40% - Accent1 2 12" xfId="2366" xr:uid="{00000000-0005-0000-0000-0000CF080000}"/>
    <cellStyle name="40% - Accent1 2 12 2" xfId="2367" xr:uid="{00000000-0005-0000-0000-0000D0080000}"/>
    <cellStyle name="40% - Accent1 2 13" xfId="2368" xr:uid="{00000000-0005-0000-0000-0000D1080000}"/>
    <cellStyle name="40% - Accent1 2 13 2" xfId="2369" xr:uid="{00000000-0005-0000-0000-0000D2080000}"/>
    <cellStyle name="40% - Accent1 2 14" xfId="2370" xr:uid="{00000000-0005-0000-0000-0000D3080000}"/>
    <cellStyle name="40% - Accent1 2 2" xfId="2371" xr:uid="{00000000-0005-0000-0000-0000D4080000}"/>
    <cellStyle name="40% - Accent1 2 3" xfId="2372" xr:uid="{00000000-0005-0000-0000-0000D5080000}"/>
    <cellStyle name="40% - Accent1 2 4" xfId="2373" xr:uid="{00000000-0005-0000-0000-0000D6080000}"/>
    <cellStyle name="40% - Accent1 2 5" xfId="2374" xr:uid="{00000000-0005-0000-0000-0000D7080000}"/>
    <cellStyle name="40% - Accent1 2 6" xfId="2375" xr:uid="{00000000-0005-0000-0000-0000D8080000}"/>
    <cellStyle name="40% - Accent1 2 7" xfId="2376" xr:uid="{00000000-0005-0000-0000-0000D9080000}"/>
    <cellStyle name="40% - Accent1 2 8" xfId="2377" xr:uid="{00000000-0005-0000-0000-0000DA080000}"/>
    <cellStyle name="40% - Accent1 2 9" xfId="2378" xr:uid="{00000000-0005-0000-0000-0000DB080000}"/>
    <cellStyle name="40% - Accent1 2 9 2" xfId="2379" xr:uid="{00000000-0005-0000-0000-0000DC080000}"/>
    <cellStyle name="40% - Accent1 20" xfId="2380" xr:uid="{00000000-0005-0000-0000-0000DD080000}"/>
    <cellStyle name="40% - Accent1 20 2" xfId="2381" xr:uid="{00000000-0005-0000-0000-0000DE080000}"/>
    <cellStyle name="40% - Accent1 20 2 2" xfId="2382" xr:uid="{00000000-0005-0000-0000-0000DF080000}"/>
    <cellStyle name="40% - Accent1 20 2 3" xfId="2383" xr:uid="{00000000-0005-0000-0000-0000E0080000}"/>
    <cellStyle name="40% - Accent1 20 2 4" xfId="2384" xr:uid="{00000000-0005-0000-0000-0000E1080000}"/>
    <cellStyle name="40% - Accent1 20 2 5" xfId="2385" xr:uid="{00000000-0005-0000-0000-0000E2080000}"/>
    <cellStyle name="40% - Accent1 20 2 6" xfId="2386" xr:uid="{00000000-0005-0000-0000-0000E3080000}"/>
    <cellStyle name="40% - Accent1 20 2 7" xfId="2387" xr:uid="{00000000-0005-0000-0000-0000E4080000}"/>
    <cellStyle name="40% - Accent1 20 3" xfId="2388" xr:uid="{00000000-0005-0000-0000-0000E5080000}"/>
    <cellStyle name="40% - Accent1 20 4" xfId="2389" xr:uid="{00000000-0005-0000-0000-0000E6080000}"/>
    <cellStyle name="40% - Accent1 20 5" xfId="2390" xr:uid="{00000000-0005-0000-0000-0000E7080000}"/>
    <cellStyle name="40% - Accent1 20 6" xfId="2391" xr:uid="{00000000-0005-0000-0000-0000E8080000}"/>
    <cellStyle name="40% - Accent1 20 7" xfId="2392" xr:uid="{00000000-0005-0000-0000-0000E9080000}"/>
    <cellStyle name="40% - Accent1 21" xfId="2393" xr:uid="{00000000-0005-0000-0000-0000EA080000}"/>
    <cellStyle name="40% - Accent1 21 2" xfId="2394" xr:uid="{00000000-0005-0000-0000-0000EB080000}"/>
    <cellStyle name="40% - Accent1 21 2 2" xfId="2395" xr:uid="{00000000-0005-0000-0000-0000EC080000}"/>
    <cellStyle name="40% - Accent1 21 2 3" xfId="2396" xr:uid="{00000000-0005-0000-0000-0000ED080000}"/>
    <cellStyle name="40% - Accent1 21 2 4" xfId="2397" xr:uid="{00000000-0005-0000-0000-0000EE080000}"/>
    <cellStyle name="40% - Accent1 21 2 5" xfId="2398" xr:uid="{00000000-0005-0000-0000-0000EF080000}"/>
    <cellStyle name="40% - Accent1 21 2 6" xfId="2399" xr:uid="{00000000-0005-0000-0000-0000F0080000}"/>
    <cellStyle name="40% - Accent1 21 2 7" xfId="2400" xr:uid="{00000000-0005-0000-0000-0000F1080000}"/>
    <cellStyle name="40% - Accent1 21 3" xfId="2401" xr:uid="{00000000-0005-0000-0000-0000F2080000}"/>
    <cellStyle name="40% - Accent1 21 4" xfId="2402" xr:uid="{00000000-0005-0000-0000-0000F3080000}"/>
    <cellStyle name="40% - Accent1 21 5" xfId="2403" xr:uid="{00000000-0005-0000-0000-0000F4080000}"/>
    <cellStyle name="40% - Accent1 21 6" xfId="2404" xr:uid="{00000000-0005-0000-0000-0000F5080000}"/>
    <cellStyle name="40% - Accent1 21 7" xfId="2405" xr:uid="{00000000-0005-0000-0000-0000F6080000}"/>
    <cellStyle name="40% - Accent1 22" xfId="2406" xr:uid="{00000000-0005-0000-0000-0000F7080000}"/>
    <cellStyle name="40% - Accent1 22 2" xfId="2407" xr:uid="{00000000-0005-0000-0000-0000F8080000}"/>
    <cellStyle name="40% - Accent1 22 2 2" xfId="2408" xr:uid="{00000000-0005-0000-0000-0000F9080000}"/>
    <cellStyle name="40% - Accent1 22 2 3" xfId="2409" xr:uid="{00000000-0005-0000-0000-0000FA080000}"/>
    <cellStyle name="40% - Accent1 22 2 4" xfId="2410" xr:uid="{00000000-0005-0000-0000-0000FB080000}"/>
    <cellStyle name="40% - Accent1 22 2 5" xfId="2411" xr:uid="{00000000-0005-0000-0000-0000FC080000}"/>
    <cellStyle name="40% - Accent1 22 2 6" xfId="2412" xr:uid="{00000000-0005-0000-0000-0000FD080000}"/>
    <cellStyle name="40% - Accent1 22 2 7" xfId="2413" xr:uid="{00000000-0005-0000-0000-0000FE080000}"/>
    <cellStyle name="40% - Accent1 22 3" xfId="2414" xr:uid="{00000000-0005-0000-0000-0000FF080000}"/>
    <cellStyle name="40% - Accent1 22 4" xfId="2415" xr:uid="{00000000-0005-0000-0000-000000090000}"/>
    <cellStyle name="40% - Accent1 22 5" xfId="2416" xr:uid="{00000000-0005-0000-0000-000001090000}"/>
    <cellStyle name="40% - Accent1 22 6" xfId="2417" xr:uid="{00000000-0005-0000-0000-000002090000}"/>
    <cellStyle name="40% - Accent1 22 7" xfId="2418" xr:uid="{00000000-0005-0000-0000-000003090000}"/>
    <cellStyle name="40% - Accent1 23" xfId="2419" xr:uid="{00000000-0005-0000-0000-000004090000}"/>
    <cellStyle name="40% - Accent1 23 2" xfId="2420" xr:uid="{00000000-0005-0000-0000-000005090000}"/>
    <cellStyle name="40% - Accent1 23 2 2" xfId="2421" xr:uid="{00000000-0005-0000-0000-000006090000}"/>
    <cellStyle name="40% - Accent1 23 2 2 2" xfId="2422" xr:uid="{00000000-0005-0000-0000-000007090000}"/>
    <cellStyle name="40% - Accent1 23 2 2 3" xfId="2423" xr:uid="{00000000-0005-0000-0000-000008090000}"/>
    <cellStyle name="40% - Accent1 23 2 3" xfId="2424" xr:uid="{00000000-0005-0000-0000-000009090000}"/>
    <cellStyle name="40% - Accent1 23 2 3 2" xfId="2425" xr:uid="{00000000-0005-0000-0000-00000A090000}"/>
    <cellStyle name="40% - Accent1 23 2 3 3" xfId="2426" xr:uid="{00000000-0005-0000-0000-00000B090000}"/>
    <cellStyle name="40% - Accent1 23 2 4" xfId="2427" xr:uid="{00000000-0005-0000-0000-00000C090000}"/>
    <cellStyle name="40% - Accent1 23 2 4 2" xfId="2428" xr:uid="{00000000-0005-0000-0000-00000D090000}"/>
    <cellStyle name="40% - Accent1 23 2 4 3" xfId="2429" xr:uid="{00000000-0005-0000-0000-00000E090000}"/>
    <cellStyle name="40% - Accent1 23 2 5" xfId="2430" xr:uid="{00000000-0005-0000-0000-00000F090000}"/>
    <cellStyle name="40% - Accent1 23 2 5 2" xfId="2431" xr:uid="{00000000-0005-0000-0000-000010090000}"/>
    <cellStyle name="40% - Accent1 23 2 5 3" xfId="2432" xr:uid="{00000000-0005-0000-0000-000011090000}"/>
    <cellStyle name="40% - Accent1 23 2 6" xfId="2433" xr:uid="{00000000-0005-0000-0000-000012090000}"/>
    <cellStyle name="40% - Accent1 23 2 6 2" xfId="2434" xr:uid="{00000000-0005-0000-0000-000013090000}"/>
    <cellStyle name="40% - Accent1 23 2 6 3" xfId="2435" xr:uid="{00000000-0005-0000-0000-000014090000}"/>
    <cellStyle name="40% - Accent1 23 2 7" xfId="2436" xr:uid="{00000000-0005-0000-0000-000015090000}"/>
    <cellStyle name="40% - Accent1 23 2 7 2" xfId="2437" xr:uid="{00000000-0005-0000-0000-000016090000}"/>
    <cellStyle name="40% - Accent1 23 2 7 3" xfId="2438" xr:uid="{00000000-0005-0000-0000-000017090000}"/>
    <cellStyle name="40% - Accent1 23 3" xfId="2439" xr:uid="{00000000-0005-0000-0000-000018090000}"/>
    <cellStyle name="40% - Accent1 23 4" xfId="2440" xr:uid="{00000000-0005-0000-0000-000019090000}"/>
    <cellStyle name="40% - Accent1 23 5" xfId="2441" xr:uid="{00000000-0005-0000-0000-00001A090000}"/>
    <cellStyle name="40% - Accent1 23 6" xfId="2442" xr:uid="{00000000-0005-0000-0000-00001B090000}"/>
    <cellStyle name="40% - Accent1 23 7" xfId="2443" xr:uid="{00000000-0005-0000-0000-00001C090000}"/>
    <cellStyle name="40% - Accent1 23 8" xfId="2444" xr:uid="{00000000-0005-0000-0000-00001D090000}"/>
    <cellStyle name="40% - Accent1 23 9" xfId="2445" xr:uid="{00000000-0005-0000-0000-00001E090000}"/>
    <cellStyle name="40% - Accent1 24" xfId="2446" xr:uid="{00000000-0005-0000-0000-00001F090000}"/>
    <cellStyle name="40% - Accent1 25" xfId="2447" xr:uid="{00000000-0005-0000-0000-000020090000}"/>
    <cellStyle name="40% - Accent1 26" xfId="2448" xr:uid="{00000000-0005-0000-0000-000021090000}"/>
    <cellStyle name="40% - Accent1 27" xfId="2449" xr:uid="{00000000-0005-0000-0000-000022090000}"/>
    <cellStyle name="40% - Accent1 28" xfId="2450" xr:uid="{00000000-0005-0000-0000-000023090000}"/>
    <cellStyle name="40% - Accent1 29" xfId="2451" xr:uid="{00000000-0005-0000-0000-000024090000}"/>
    <cellStyle name="40% - Accent1 3" xfId="2452" xr:uid="{00000000-0005-0000-0000-000025090000}"/>
    <cellStyle name="40% - Accent1 3 10" xfId="2453" xr:uid="{00000000-0005-0000-0000-000026090000}"/>
    <cellStyle name="40% - Accent1 3 11" xfId="2454" xr:uid="{00000000-0005-0000-0000-000027090000}"/>
    <cellStyle name="40% - Accent1 3 12" xfId="2455" xr:uid="{00000000-0005-0000-0000-000028090000}"/>
    <cellStyle name="40% - Accent1 3 13" xfId="2456" xr:uid="{00000000-0005-0000-0000-000029090000}"/>
    <cellStyle name="40% - Accent1 3 14" xfId="2457" xr:uid="{00000000-0005-0000-0000-00002A090000}"/>
    <cellStyle name="40% - Accent1 3 15" xfId="2458" xr:uid="{00000000-0005-0000-0000-00002B090000}"/>
    <cellStyle name="40% - Accent1 3 2" xfId="2459" xr:uid="{00000000-0005-0000-0000-00002C090000}"/>
    <cellStyle name="40% - Accent1 3 3" xfId="2460" xr:uid="{00000000-0005-0000-0000-00002D090000}"/>
    <cellStyle name="40% - Accent1 3 4" xfId="2461" xr:uid="{00000000-0005-0000-0000-00002E090000}"/>
    <cellStyle name="40% - Accent1 3 5" xfId="2462" xr:uid="{00000000-0005-0000-0000-00002F090000}"/>
    <cellStyle name="40% - Accent1 3 6" xfId="2463" xr:uid="{00000000-0005-0000-0000-000030090000}"/>
    <cellStyle name="40% - Accent1 3 7" xfId="2464" xr:uid="{00000000-0005-0000-0000-000031090000}"/>
    <cellStyle name="40% - Accent1 3 8" xfId="2465" xr:uid="{00000000-0005-0000-0000-000032090000}"/>
    <cellStyle name="40% - Accent1 3 9" xfId="2466" xr:uid="{00000000-0005-0000-0000-000033090000}"/>
    <cellStyle name="40% - Accent1 30" xfId="2467" xr:uid="{00000000-0005-0000-0000-000034090000}"/>
    <cellStyle name="40% - Accent1 31" xfId="2468" xr:uid="{00000000-0005-0000-0000-000035090000}"/>
    <cellStyle name="40% - Accent1 32" xfId="2469" xr:uid="{00000000-0005-0000-0000-000036090000}"/>
    <cellStyle name="40% - Accent1 33" xfId="2470" xr:uid="{00000000-0005-0000-0000-000037090000}"/>
    <cellStyle name="40% - Accent1 34" xfId="2471" xr:uid="{00000000-0005-0000-0000-000038090000}"/>
    <cellStyle name="40% - Accent1 35" xfId="2472" xr:uid="{00000000-0005-0000-0000-000039090000}"/>
    <cellStyle name="40% - Accent1 36" xfId="2473" xr:uid="{00000000-0005-0000-0000-00003A090000}"/>
    <cellStyle name="40% - Accent1 37" xfId="2474" xr:uid="{00000000-0005-0000-0000-00003B090000}"/>
    <cellStyle name="40% - Accent1 38" xfId="2475" xr:uid="{00000000-0005-0000-0000-00003C090000}"/>
    <cellStyle name="40% - Accent1 39" xfId="2476" xr:uid="{00000000-0005-0000-0000-00003D090000}"/>
    <cellStyle name="40% - Accent1 4" xfId="2477" xr:uid="{00000000-0005-0000-0000-00003E090000}"/>
    <cellStyle name="40% - Accent1 4 10" xfId="2478" xr:uid="{00000000-0005-0000-0000-00003F090000}"/>
    <cellStyle name="40% - Accent1 4 11" xfId="2479" xr:uid="{00000000-0005-0000-0000-000040090000}"/>
    <cellStyle name="40% - Accent1 4 12" xfId="2480" xr:uid="{00000000-0005-0000-0000-000041090000}"/>
    <cellStyle name="40% - Accent1 4 13" xfId="2481" xr:uid="{00000000-0005-0000-0000-000042090000}"/>
    <cellStyle name="40% - Accent1 4 14" xfId="2482" xr:uid="{00000000-0005-0000-0000-000043090000}"/>
    <cellStyle name="40% - Accent1 4 2" xfId="2483" xr:uid="{00000000-0005-0000-0000-000044090000}"/>
    <cellStyle name="40% - Accent1 4 3" xfId="2484" xr:uid="{00000000-0005-0000-0000-000045090000}"/>
    <cellStyle name="40% - Accent1 4 4" xfId="2485" xr:uid="{00000000-0005-0000-0000-000046090000}"/>
    <cellStyle name="40% - Accent1 4 5" xfId="2486" xr:uid="{00000000-0005-0000-0000-000047090000}"/>
    <cellStyle name="40% - Accent1 4 6" xfId="2487" xr:uid="{00000000-0005-0000-0000-000048090000}"/>
    <cellStyle name="40% - Accent1 4 7" xfId="2488" xr:uid="{00000000-0005-0000-0000-000049090000}"/>
    <cellStyle name="40% - Accent1 4 8" xfId="2489" xr:uid="{00000000-0005-0000-0000-00004A090000}"/>
    <cellStyle name="40% - Accent1 4 9" xfId="2490" xr:uid="{00000000-0005-0000-0000-00004B090000}"/>
    <cellStyle name="40% - Accent1 40" xfId="2491" xr:uid="{00000000-0005-0000-0000-00004C090000}"/>
    <cellStyle name="40% - Accent1 41" xfId="2492" xr:uid="{00000000-0005-0000-0000-00004D090000}"/>
    <cellStyle name="40% - Accent1 42" xfId="2493" xr:uid="{00000000-0005-0000-0000-00004E090000}"/>
    <cellStyle name="40% - Accent1 43" xfId="2494" xr:uid="{00000000-0005-0000-0000-00004F090000}"/>
    <cellStyle name="40% - Accent1 44" xfId="2495" xr:uid="{00000000-0005-0000-0000-000050090000}"/>
    <cellStyle name="40% - Accent1 45" xfId="2496" xr:uid="{00000000-0005-0000-0000-000051090000}"/>
    <cellStyle name="40% - Accent1 46" xfId="2497" xr:uid="{00000000-0005-0000-0000-000052090000}"/>
    <cellStyle name="40% - Accent1 47" xfId="2498" xr:uid="{00000000-0005-0000-0000-000053090000}"/>
    <cellStyle name="40% - Accent1 48" xfId="2499" xr:uid="{00000000-0005-0000-0000-000054090000}"/>
    <cellStyle name="40% - Accent1 49" xfId="2500" xr:uid="{00000000-0005-0000-0000-000055090000}"/>
    <cellStyle name="40% - Accent1 5" xfId="2501" xr:uid="{00000000-0005-0000-0000-000056090000}"/>
    <cellStyle name="40% - Accent1 5 10" xfId="2502" xr:uid="{00000000-0005-0000-0000-000057090000}"/>
    <cellStyle name="40% - Accent1 5 11" xfId="2503" xr:uid="{00000000-0005-0000-0000-000058090000}"/>
    <cellStyle name="40% - Accent1 5 12" xfId="2504" xr:uid="{00000000-0005-0000-0000-000059090000}"/>
    <cellStyle name="40% - Accent1 5 13" xfId="2505" xr:uid="{00000000-0005-0000-0000-00005A090000}"/>
    <cellStyle name="40% - Accent1 5 2" xfId="2506" xr:uid="{00000000-0005-0000-0000-00005B090000}"/>
    <cellStyle name="40% - Accent1 5 3" xfId="2507" xr:uid="{00000000-0005-0000-0000-00005C090000}"/>
    <cellStyle name="40% - Accent1 5 4" xfId="2508" xr:uid="{00000000-0005-0000-0000-00005D090000}"/>
    <cellStyle name="40% - Accent1 5 5" xfId="2509" xr:uid="{00000000-0005-0000-0000-00005E090000}"/>
    <cellStyle name="40% - Accent1 5 6" xfId="2510" xr:uid="{00000000-0005-0000-0000-00005F090000}"/>
    <cellStyle name="40% - Accent1 5 7" xfId="2511" xr:uid="{00000000-0005-0000-0000-000060090000}"/>
    <cellStyle name="40% - Accent1 5 8" xfId="2512" xr:uid="{00000000-0005-0000-0000-000061090000}"/>
    <cellStyle name="40% - Accent1 5 9" xfId="2513" xr:uid="{00000000-0005-0000-0000-000062090000}"/>
    <cellStyle name="40% - Accent1 50" xfId="2514" xr:uid="{00000000-0005-0000-0000-000063090000}"/>
    <cellStyle name="40% - Accent1 51" xfId="2515" xr:uid="{00000000-0005-0000-0000-000064090000}"/>
    <cellStyle name="40% - Accent1 52" xfId="2516" xr:uid="{00000000-0005-0000-0000-000065090000}"/>
    <cellStyle name="40% - Accent1 53" xfId="2517" xr:uid="{00000000-0005-0000-0000-000066090000}"/>
    <cellStyle name="40% - Accent1 54" xfId="2518" xr:uid="{00000000-0005-0000-0000-000067090000}"/>
    <cellStyle name="40% - Accent1 55" xfId="2519" xr:uid="{00000000-0005-0000-0000-000068090000}"/>
    <cellStyle name="40% - Accent1 56" xfId="2520" xr:uid="{00000000-0005-0000-0000-000069090000}"/>
    <cellStyle name="40% - Accent1 57" xfId="2521" xr:uid="{00000000-0005-0000-0000-00006A090000}"/>
    <cellStyle name="40% - Accent1 58" xfId="2522" xr:uid="{00000000-0005-0000-0000-00006B090000}"/>
    <cellStyle name="40% - Accent1 59" xfId="2523" xr:uid="{00000000-0005-0000-0000-00006C090000}"/>
    <cellStyle name="40% - Accent1 6" xfId="2524" xr:uid="{00000000-0005-0000-0000-00006D090000}"/>
    <cellStyle name="40% - Accent1 6 10" xfId="2525" xr:uid="{00000000-0005-0000-0000-00006E090000}"/>
    <cellStyle name="40% - Accent1 6 11" xfId="2526" xr:uid="{00000000-0005-0000-0000-00006F090000}"/>
    <cellStyle name="40% - Accent1 6 12" xfId="2527" xr:uid="{00000000-0005-0000-0000-000070090000}"/>
    <cellStyle name="40% - Accent1 6 13" xfId="2528" xr:uid="{00000000-0005-0000-0000-000071090000}"/>
    <cellStyle name="40% - Accent1 6 2" xfId="2529" xr:uid="{00000000-0005-0000-0000-000072090000}"/>
    <cellStyle name="40% - Accent1 6 3" xfId="2530" xr:uid="{00000000-0005-0000-0000-000073090000}"/>
    <cellStyle name="40% - Accent1 6 4" xfId="2531" xr:uid="{00000000-0005-0000-0000-000074090000}"/>
    <cellStyle name="40% - Accent1 6 5" xfId="2532" xr:uid="{00000000-0005-0000-0000-000075090000}"/>
    <cellStyle name="40% - Accent1 6 6" xfId="2533" xr:uid="{00000000-0005-0000-0000-000076090000}"/>
    <cellStyle name="40% - Accent1 6 7" xfId="2534" xr:uid="{00000000-0005-0000-0000-000077090000}"/>
    <cellStyle name="40% - Accent1 6 8" xfId="2535" xr:uid="{00000000-0005-0000-0000-000078090000}"/>
    <cellStyle name="40% - Accent1 6 9" xfId="2536" xr:uid="{00000000-0005-0000-0000-000079090000}"/>
    <cellStyle name="40% - Accent1 60" xfId="2537" xr:uid="{00000000-0005-0000-0000-00007A090000}"/>
    <cellStyle name="40% - Accent1 61" xfId="2538" xr:uid="{00000000-0005-0000-0000-00007B090000}"/>
    <cellStyle name="40% - Accent1 62" xfId="2539" xr:uid="{00000000-0005-0000-0000-00007C090000}"/>
    <cellStyle name="40% - Accent1 63" xfId="2540" xr:uid="{00000000-0005-0000-0000-00007D090000}"/>
    <cellStyle name="40% - Accent1 64" xfId="2541" xr:uid="{00000000-0005-0000-0000-00007E090000}"/>
    <cellStyle name="40% - Accent1 65" xfId="2542" xr:uid="{00000000-0005-0000-0000-00007F090000}"/>
    <cellStyle name="40% - Accent1 66" xfId="2543" xr:uid="{00000000-0005-0000-0000-000080090000}"/>
    <cellStyle name="40% - Accent1 67" xfId="2544" xr:uid="{00000000-0005-0000-0000-000081090000}"/>
    <cellStyle name="40% - Accent1 68" xfId="2545" xr:uid="{00000000-0005-0000-0000-000082090000}"/>
    <cellStyle name="40% - Accent1 69" xfId="2546" xr:uid="{00000000-0005-0000-0000-000083090000}"/>
    <cellStyle name="40% - Accent1 7" xfId="2547" xr:uid="{00000000-0005-0000-0000-000084090000}"/>
    <cellStyle name="40% - Accent1 7 10" xfId="2548" xr:uid="{00000000-0005-0000-0000-000085090000}"/>
    <cellStyle name="40% - Accent1 7 11" xfId="2549" xr:uid="{00000000-0005-0000-0000-000086090000}"/>
    <cellStyle name="40% - Accent1 7 12" xfId="2550" xr:uid="{00000000-0005-0000-0000-000087090000}"/>
    <cellStyle name="40% - Accent1 7 13" xfId="2551" xr:uid="{00000000-0005-0000-0000-000088090000}"/>
    <cellStyle name="40% - Accent1 7 2" xfId="2552" xr:uid="{00000000-0005-0000-0000-000089090000}"/>
    <cellStyle name="40% - Accent1 7 3" xfId="2553" xr:uid="{00000000-0005-0000-0000-00008A090000}"/>
    <cellStyle name="40% - Accent1 7 4" xfId="2554" xr:uid="{00000000-0005-0000-0000-00008B090000}"/>
    <cellStyle name="40% - Accent1 7 5" xfId="2555" xr:uid="{00000000-0005-0000-0000-00008C090000}"/>
    <cellStyle name="40% - Accent1 7 6" xfId="2556" xr:uid="{00000000-0005-0000-0000-00008D090000}"/>
    <cellStyle name="40% - Accent1 7 7" xfId="2557" xr:uid="{00000000-0005-0000-0000-00008E090000}"/>
    <cellStyle name="40% - Accent1 7 8" xfId="2558" xr:uid="{00000000-0005-0000-0000-00008F090000}"/>
    <cellStyle name="40% - Accent1 7 9" xfId="2559" xr:uid="{00000000-0005-0000-0000-000090090000}"/>
    <cellStyle name="40% - Accent1 70" xfId="2560" xr:uid="{00000000-0005-0000-0000-000091090000}"/>
    <cellStyle name="40% - Accent1 71" xfId="2561" xr:uid="{00000000-0005-0000-0000-000092090000}"/>
    <cellStyle name="40% - Accent1 72" xfId="2562" xr:uid="{00000000-0005-0000-0000-000093090000}"/>
    <cellStyle name="40% - Accent1 8" xfId="2563" xr:uid="{00000000-0005-0000-0000-000094090000}"/>
    <cellStyle name="40% - Accent1 8 10" xfId="2564" xr:uid="{00000000-0005-0000-0000-000095090000}"/>
    <cellStyle name="40% - Accent1 8 11" xfId="2565" xr:uid="{00000000-0005-0000-0000-000096090000}"/>
    <cellStyle name="40% - Accent1 8 12" xfId="2566" xr:uid="{00000000-0005-0000-0000-000097090000}"/>
    <cellStyle name="40% - Accent1 8 13" xfId="2567" xr:uid="{00000000-0005-0000-0000-000098090000}"/>
    <cellStyle name="40% - Accent1 8 2" xfId="2568" xr:uid="{00000000-0005-0000-0000-000099090000}"/>
    <cellStyle name="40% - Accent1 8 3" xfId="2569" xr:uid="{00000000-0005-0000-0000-00009A090000}"/>
    <cellStyle name="40% - Accent1 8 4" xfId="2570" xr:uid="{00000000-0005-0000-0000-00009B090000}"/>
    <cellStyle name="40% - Accent1 8 5" xfId="2571" xr:uid="{00000000-0005-0000-0000-00009C090000}"/>
    <cellStyle name="40% - Accent1 8 6" xfId="2572" xr:uid="{00000000-0005-0000-0000-00009D090000}"/>
    <cellStyle name="40% - Accent1 8 7" xfId="2573" xr:uid="{00000000-0005-0000-0000-00009E090000}"/>
    <cellStyle name="40% - Accent1 8 8" xfId="2574" xr:uid="{00000000-0005-0000-0000-00009F090000}"/>
    <cellStyle name="40% - Accent1 8 9" xfId="2575" xr:uid="{00000000-0005-0000-0000-0000A0090000}"/>
    <cellStyle name="40% - Accent1 9" xfId="2576" xr:uid="{00000000-0005-0000-0000-0000A1090000}"/>
    <cellStyle name="40% - Accent1 9 2" xfId="2577" xr:uid="{00000000-0005-0000-0000-0000A2090000}"/>
    <cellStyle name="40% - Accent1 9 2 2" xfId="2578" xr:uid="{00000000-0005-0000-0000-0000A3090000}"/>
    <cellStyle name="40% - Accent1 9 2 3" xfId="2579" xr:uid="{00000000-0005-0000-0000-0000A4090000}"/>
    <cellStyle name="40% - Accent1 9 2 4" xfId="2580" xr:uid="{00000000-0005-0000-0000-0000A5090000}"/>
    <cellStyle name="40% - Accent1 9 2 5" xfId="2581" xr:uid="{00000000-0005-0000-0000-0000A6090000}"/>
    <cellStyle name="40% - Accent1 9 2 6" xfId="2582" xr:uid="{00000000-0005-0000-0000-0000A7090000}"/>
    <cellStyle name="40% - Accent1 9 2 7" xfId="2583" xr:uid="{00000000-0005-0000-0000-0000A8090000}"/>
    <cellStyle name="40% - Accent1 9 3" xfId="2584" xr:uid="{00000000-0005-0000-0000-0000A9090000}"/>
    <cellStyle name="40% - Accent1 9 4" xfId="2585" xr:uid="{00000000-0005-0000-0000-0000AA090000}"/>
    <cellStyle name="40% - Accent1 9 5" xfId="2586" xr:uid="{00000000-0005-0000-0000-0000AB090000}"/>
    <cellStyle name="40% - Accent1 9 6" xfId="2587" xr:uid="{00000000-0005-0000-0000-0000AC090000}"/>
    <cellStyle name="40% - Accent1 9 7" xfId="2588" xr:uid="{00000000-0005-0000-0000-0000AD090000}"/>
    <cellStyle name="40% - Accent2" xfId="30307" builtinId="35" customBuiltin="1"/>
    <cellStyle name="40% - Accent2 10" xfId="2589" xr:uid="{00000000-0005-0000-0000-0000AF090000}"/>
    <cellStyle name="40% - Accent2 11" xfId="2590" xr:uid="{00000000-0005-0000-0000-0000B0090000}"/>
    <cellStyle name="40% - Accent2 12" xfId="2591" xr:uid="{00000000-0005-0000-0000-0000B1090000}"/>
    <cellStyle name="40% - Accent2 13" xfId="2592" xr:uid="{00000000-0005-0000-0000-0000B2090000}"/>
    <cellStyle name="40% - Accent2 14" xfId="2593" xr:uid="{00000000-0005-0000-0000-0000B3090000}"/>
    <cellStyle name="40% - Accent2 15" xfId="2594" xr:uid="{00000000-0005-0000-0000-0000B4090000}"/>
    <cellStyle name="40% - Accent2 16" xfId="2595" xr:uid="{00000000-0005-0000-0000-0000B5090000}"/>
    <cellStyle name="40% - Accent2 17" xfId="2596" xr:uid="{00000000-0005-0000-0000-0000B6090000}"/>
    <cellStyle name="40% - Accent2 18" xfId="2597" xr:uid="{00000000-0005-0000-0000-0000B7090000}"/>
    <cellStyle name="40% - Accent2 19" xfId="2598" xr:uid="{00000000-0005-0000-0000-0000B8090000}"/>
    <cellStyle name="40% - Accent2 2" xfId="2599" xr:uid="{00000000-0005-0000-0000-0000B9090000}"/>
    <cellStyle name="40% - Accent2 2 2" xfId="2600" xr:uid="{00000000-0005-0000-0000-0000BA090000}"/>
    <cellStyle name="40% - Accent2 2 3" xfId="2601" xr:uid="{00000000-0005-0000-0000-0000BB090000}"/>
    <cellStyle name="40% - Accent2 2 4" xfId="2602" xr:uid="{00000000-0005-0000-0000-0000BC090000}"/>
    <cellStyle name="40% - Accent2 2 5" xfId="2603" xr:uid="{00000000-0005-0000-0000-0000BD090000}"/>
    <cellStyle name="40% - Accent2 2 6" xfId="2604" xr:uid="{00000000-0005-0000-0000-0000BE090000}"/>
    <cellStyle name="40% - Accent2 2 7" xfId="2605" xr:uid="{00000000-0005-0000-0000-0000BF090000}"/>
    <cellStyle name="40% - Accent2 2 8" xfId="2606" xr:uid="{00000000-0005-0000-0000-0000C0090000}"/>
    <cellStyle name="40% - Accent2 20" xfId="2607" xr:uid="{00000000-0005-0000-0000-0000C1090000}"/>
    <cellStyle name="40% - Accent2 21" xfId="2608" xr:uid="{00000000-0005-0000-0000-0000C2090000}"/>
    <cellStyle name="40% - Accent2 22" xfId="2609" xr:uid="{00000000-0005-0000-0000-0000C3090000}"/>
    <cellStyle name="40% - Accent2 23" xfId="2610" xr:uid="{00000000-0005-0000-0000-0000C4090000}"/>
    <cellStyle name="40% - Accent2 23 2" xfId="2611" xr:uid="{00000000-0005-0000-0000-0000C5090000}"/>
    <cellStyle name="40% - Accent2 23 2 2" xfId="2612" xr:uid="{00000000-0005-0000-0000-0000C6090000}"/>
    <cellStyle name="40% - Accent2 23 2 2 2" xfId="2613" xr:uid="{00000000-0005-0000-0000-0000C7090000}"/>
    <cellStyle name="40% - Accent2 23 2 2 3" xfId="2614" xr:uid="{00000000-0005-0000-0000-0000C8090000}"/>
    <cellStyle name="40% - Accent2 23 2 3" xfId="2615" xr:uid="{00000000-0005-0000-0000-0000C9090000}"/>
    <cellStyle name="40% - Accent2 23 2 3 2" xfId="2616" xr:uid="{00000000-0005-0000-0000-0000CA090000}"/>
    <cellStyle name="40% - Accent2 23 2 3 3" xfId="2617" xr:uid="{00000000-0005-0000-0000-0000CB090000}"/>
    <cellStyle name="40% - Accent2 23 2 4" xfId="2618" xr:uid="{00000000-0005-0000-0000-0000CC090000}"/>
    <cellStyle name="40% - Accent2 23 2 4 2" xfId="2619" xr:uid="{00000000-0005-0000-0000-0000CD090000}"/>
    <cellStyle name="40% - Accent2 23 2 4 3" xfId="2620" xr:uid="{00000000-0005-0000-0000-0000CE090000}"/>
    <cellStyle name="40% - Accent2 23 2 5" xfId="2621" xr:uid="{00000000-0005-0000-0000-0000CF090000}"/>
    <cellStyle name="40% - Accent2 23 2 5 2" xfId="2622" xr:uid="{00000000-0005-0000-0000-0000D0090000}"/>
    <cellStyle name="40% - Accent2 23 2 5 3" xfId="2623" xr:uid="{00000000-0005-0000-0000-0000D1090000}"/>
    <cellStyle name="40% - Accent2 23 2 6" xfId="2624" xr:uid="{00000000-0005-0000-0000-0000D2090000}"/>
    <cellStyle name="40% - Accent2 23 2 6 2" xfId="2625" xr:uid="{00000000-0005-0000-0000-0000D3090000}"/>
    <cellStyle name="40% - Accent2 23 2 6 3" xfId="2626" xr:uid="{00000000-0005-0000-0000-0000D4090000}"/>
    <cellStyle name="40% - Accent2 23 2 7" xfId="2627" xr:uid="{00000000-0005-0000-0000-0000D5090000}"/>
    <cellStyle name="40% - Accent2 23 2 7 2" xfId="2628" xr:uid="{00000000-0005-0000-0000-0000D6090000}"/>
    <cellStyle name="40% - Accent2 23 2 7 3" xfId="2629" xr:uid="{00000000-0005-0000-0000-0000D7090000}"/>
    <cellStyle name="40% - Accent2 23 3" xfId="2630" xr:uid="{00000000-0005-0000-0000-0000D8090000}"/>
    <cellStyle name="40% - Accent2 23 4" xfId="2631" xr:uid="{00000000-0005-0000-0000-0000D9090000}"/>
    <cellStyle name="40% - Accent2 23 5" xfId="2632" xr:uid="{00000000-0005-0000-0000-0000DA090000}"/>
    <cellStyle name="40% - Accent2 23 6" xfId="2633" xr:uid="{00000000-0005-0000-0000-0000DB090000}"/>
    <cellStyle name="40% - Accent2 23 7" xfId="2634" xr:uid="{00000000-0005-0000-0000-0000DC090000}"/>
    <cellStyle name="40% - Accent2 23 8" xfId="2635" xr:uid="{00000000-0005-0000-0000-0000DD090000}"/>
    <cellStyle name="40% - Accent2 23 9" xfId="2636" xr:uid="{00000000-0005-0000-0000-0000DE090000}"/>
    <cellStyle name="40% - Accent2 24" xfId="2637" xr:uid="{00000000-0005-0000-0000-0000DF090000}"/>
    <cellStyle name="40% - Accent2 25" xfId="2638" xr:uid="{00000000-0005-0000-0000-0000E0090000}"/>
    <cellStyle name="40% - Accent2 26" xfId="2639" xr:uid="{00000000-0005-0000-0000-0000E1090000}"/>
    <cellStyle name="40% - Accent2 27" xfId="2640" xr:uid="{00000000-0005-0000-0000-0000E2090000}"/>
    <cellStyle name="40% - Accent2 28" xfId="2641" xr:uid="{00000000-0005-0000-0000-0000E3090000}"/>
    <cellStyle name="40% - Accent2 29" xfId="2642" xr:uid="{00000000-0005-0000-0000-0000E4090000}"/>
    <cellStyle name="40% - Accent2 3" xfId="2643" xr:uid="{00000000-0005-0000-0000-0000E5090000}"/>
    <cellStyle name="40% - Accent2 3 2" xfId="2644" xr:uid="{00000000-0005-0000-0000-0000E6090000}"/>
    <cellStyle name="40% - Accent2 3 3" xfId="2645" xr:uid="{00000000-0005-0000-0000-0000E7090000}"/>
    <cellStyle name="40% - Accent2 3 4" xfId="2646" xr:uid="{00000000-0005-0000-0000-0000E8090000}"/>
    <cellStyle name="40% - Accent2 3 5" xfId="2647" xr:uid="{00000000-0005-0000-0000-0000E9090000}"/>
    <cellStyle name="40% - Accent2 3 6" xfId="2648" xr:uid="{00000000-0005-0000-0000-0000EA090000}"/>
    <cellStyle name="40% - Accent2 3 7" xfId="2649" xr:uid="{00000000-0005-0000-0000-0000EB090000}"/>
    <cellStyle name="40% - Accent2 3 8" xfId="2650" xr:uid="{00000000-0005-0000-0000-0000EC090000}"/>
    <cellStyle name="40% - Accent2 30" xfId="2651" xr:uid="{00000000-0005-0000-0000-0000ED090000}"/>
    <cellStyle name="40% - Accent2 31" xfId="2652" xr:uid="{00000000-0005-0000-0000-0000EE090000}"/>
    <cellStyle name="40% - Accent2 32" xfId="2653" xr:uid="{00000000-0005-0000-0000-0000EF090000}"/>
    <cellStyle name="40% - Accent2 33" xfId="2654" xr:uid="{00000000-0005-0000-0000-0000F0090000}"/>
    <cellStyle name="40% - Accent2 34" xfId="2655" xr:uid="{00000000-0005-0000-0000-0000F1090000}"/>
    <cellStyle name="40% - Accent2 35" xfId="2656" xr:uid="{00000000-0005-0000-0000-0000F2090000}"/>
    <cellStyle name="40% - Accent2 36" xfId="2657" xr:uid="{00000000-0005-0000-0000-0000F3090000}"/>
    <cellStyle name="40% - Accent2 37" xfId="2658" xr:uid="{00000000-0005-0000-0000-0000F4090000}"/>
    <cellStyle name="40% - Accent2 38" xfId="2659" xr:uid="{00000000-0005-0000-0000-0000F5090000}"/>
    <cellStyle name="40% - Accent2 39" xfId="2660" xr:uid="{00000000-0005-0000-0000-0000F6090000}"/>
    <cellStyle name="40% - Accent2 4" xfId="2661" xr:uid="{00000000-0005-0000-0000-0000F7090000}"/>
    <cellStyle name="40% - Accent2 4 2" xfId="2662" xr:uid="{00000000-0005-0000-0000-0000F8090000}"/>
    <cellStyle name="40% - Accent2 4 3" xfId="2663" xr:uid="{00000000-0005-0000-0000-0000F9090000}"/>
    <cellStyle name="40% - Accent2 4 4" xfId="2664" xr:uid="{00000000-0005-0000-0000-0000FA090000}"/>
    <cellStyle name="40% - Accent2 4 5" xfId="2665" xr:uid="{00000000-0005-0000-0000-0000FB090000}"/>
    <cellStyle name="40% - Accent2 4 6" xfId="2666" xr:uid="{00000000-0005-0000-0000-0000FC090000}"/>
    <cellStyle name="40% - Accent2 4 7" xfId="2667" xr:uid="{00000000-0005-0000-0000-0000FD090000}"/>
    <cellStyle name="40% - Accent2 4 8" xfId="2668" xr:uid="{00000000-0005-0000-0000-0000FE090000}"/>
    <cellStyle name="40% - Accent2 40" xfId="2669" xr:uid="{00000000-0005-0000-0000-0000FF090000}"/>
    <cellStyle name="40% - Accent2 41" xfId="2670" xr:uid="{00000000-0005-0000-0000-0000000A0000}"/>
    <cellStyle name="40% - Accent2 42" xfId="2671" xr:uid="{00000000-0005-0000-0000-0000010A0000}"/>
    <cellStyle name="40% - Accent2 43" xfId="2672" xr:uid="{00000000-0005-0000-0000-0000020A0000}"/>
    <cellStyle name="40% - Accent2 44" xfId="2673" xr:uid="{00000000-0005-0000-0000-0000030A0000}"/>
    <cellStyle name="40% - Accent2 45" xfId="2674" xr:uid="{00000000-0005-0000-0000-0000040A0000}"/>
    <cellStyle name="40% - Accent2 46" xfId="2675" xr:uid="{00000000-0005-0000-0000-0000050A0000}"/>
    <cellStyle name="40% - Accent2 47" xfId="2676" xr:uid="{00000000-0005-0000-0000-0000060A0000}"/>
    <cellStyle name="40% - Accent2 48" xfId="2677" xr:uid="{00000000-0005-0000-0000-0000070A0000}"/>
    <cellStyle name="40% - Accent2 49" xfId="2678" xr:uid="{00000000-0005-0000-0000-0000080A0000}"/>
    <cellStyle name="40% - Accent2 5" xfId="2679" xr:uid="{00000000-0005-0000-0000-0000090A0000}"/>
    <cellStyle name="40% - Accent2 5 2" xfId="2680" xr:uid="{00000000-0005-0000-0000-00000A0A0000}"/>
    <cellStyle name="40% - Accent2 5 3" xfId="2681" xr:uid="{00000000-0005-0000-0000-00000B0A0000}"/>
    <cellStyle name="40% - Accent2 5 4" xfId="2682" xr:uid="{00000000-0005-0000-0000-00000C0A0000}"/>
    <cellStyle name="40% - Accent2 5 5" xfId="2683" xr:uid="{00000000-0005-0000-0000-00000D0A0000}"/>
    <cellStyle name="40% - Accent2 5 6" xfId="2684" xr:uid="{00000000-0005-0000-0000-00000E0A0000}"/>
    <cellStyle name="40% - Accent2 5 7" xfId="2685" xr:uid="{00000000-0005-0000-0000-00000F0A0000}"/>
    <cellStyle name="40% - Accent2 50" xfId="2686" xr:uid="{00000000-0005-0000-0000-0000100A0000}"/>
    <cellStyle name="40% - Accent2 51" xfId="2687" xr:uid="{00000000-0005-0000-0000-0000110A0000}"/>
    <cellStyle name="40% - Accent2 52" xfId="2688" xr:uid="{00000000-0005-0000-0000-0000120A0000}"/>
    <cellStyle name="40% - Accent2 53" xfId="2689" xr:uid="{00000000-0005-0000-0000-0000130A0000}"/>
    <cellStyle name="40% - Accent2 54" xfId="2690" xr:uid="{00000000-0005-0000-0000-0000140A0000}"/>
    <cellStyle name="40% - Accent2 55" xfId="2691" xr:uid="{00000000-0005-0000-0000-0000150A0000}"/>
    <cellStyle name="40% - Accent2 56" xfId="2692" xr:uid="{00000000-0005-0000-0000-0000160A0000}"/>
    <cellStyle name="40% - Accent2 57" xfId="2693" xr:uid="{00000000-0005-0000-0000-0000170A0000}"/>
    <cellStyle name="40% - Accent2 58" xfId="2694" xr:uid="{00000000-0005-0000-0000-0000180A0000}"/>
    <cellStyle name="40% - Accent2 59" xfId="2695" xr:uid="{00000000-0005-0000-0000-0000190A0000}"/>
    <cellStyle name="40% - Accent2 6" xfId="2696" xr:uid="{00000000-0005-0000-0000-00001A0A0000}"/>
    <cellStyle name="40% - Accent2 6 2" xfId="2697" xr:uid="{00000000-0005-0000-0000-00001B0A0000}"/>
    <cellStyle name="40% - Accent2 6 3" xfId="2698" xr:uid="{00000000-0005-0000-0000-00001C0A0000}"/>
    <cellStyle name="40% - Accent2 6 4" xfId="2699" xr:uid="{00000000-0005-0000-0000-00001D0A0000}"/>
    <cellStyle name="40% - Accent2 6 5" xfId="2700" xr:uid="{00000000-0005-0000-0000-00001E0A0000}"/>
    <cellStyle name="40% - Accent2 6 6" xfId="2701" xr:uid="{00000000-0005-0000-0000-00001F0A0000}"/>
    <cellStyle name="40% - Accent2 6 7" xfId="2702" xr:uid="{00000000-0005-0000-0000-0000200A0000}"/>
    <cellStyle name="40% - Accent2 60" xfId="2703" xr:uid="{00000000-0005-0000-0000-0000210A0000}"/>
    <cellStyle name="40% - Accent2 61" xfId="2704" xr:uid="{00000000-0005-0000-0000-0000220A0000}"/>
    <cellStyle name="40% - Accent2 62" xfId="2705" xr:uid="{00000000-0005-0000-0000-0000230A0000}"/>
    <cellStyle name="40% - Accent2 63" xfId="2706" xr:uid="{00000000-0005-0000-0000-0000240A0000}"/>
    <cellStyle name="40% - Accent2 64" xfId="2707" xr:uid="{00000000-0005-0000-0000-0000250A0000}"/>
    <cellStyle name="40% - Accent2 65" xfId="2708" xr:uid="{00000000-0005-0000-0000-0000260A0000}"/>
    <cellStyle name="40% - Accent2 66" xfId="2709" xr:uid="{00000000-0005-0000-0000-0000270A0000}"/>
    <cellStyle name="40% - Accent2 67" xfId="2710" xr:uid="{00000000-0005-0000-0000-0000280A0000}"/>
    <cellStyle name="40% - Accent2 68" xfId="2711" xr:uid="{00000000-0005-0000-0000-0000290A0000}"/>
    <cellStyle name="40% - Accent2 69" xfId="2712" xr:uid="{00000000-0005-0000-0000-00002A0A0000}"/>
    <cellStyle name="40% - Accent2 7" xfId="2713" xr:uid="{00000000-0005-0000-0000-00002B0A0000}"/>
    <cellStyle name="40% - Accent2 7 2" xfId="2714" xr:uid="{00000000-0005-0000-0000-00002C0A0000}"/>
    <cellStyle name="40% - Accent2 7 3" xfId="2715" xr:uid="{00000000-0005-0000-0000-00002D0A0000}"/>
    <cellStyle name="40% - Accent2 7 4" xfId="2716" xr:uid="{00000000-0005-0000-0000-00002E0A0000}"/>
    <cellStyle name="40% - Accent2 7 5" xfId="2717" xr:uid="{00000000-0005-0000-0000-00002F0A0000}"/>
    <cellStyle name="40% - Accent2 7 6" xfId="2718" xr:uid="{00000000-0005-0000-0000-0000300A0000}"/>
    <cellStyle name="40% - Accent2 7 7" xfId="2719" xr:uid="{00000000-0005-0000-0000-0000310A0000}"/>
    <cellStyle name="40% - Accent2 70" xfId="2720" xr:uid="{00000000-0005-0000-0000-0000320A0000}"/>
    <cellStyle name="40% - Accent2 71" xfId="2721" xr:uid="{00000000-0005-0000-0000-0000330A0000}"/>
    <cellStyle name="40% - Accent2 72" xfId="2722" xr:uid="{00000000-0005-0000-0000-0000340A0000}"/>
    <cellStyle name="40% - Accent2 8" xfId="2723" xr:uid="{00000000-0005-0000-0000-0000350A0000}"/>
    <cellStyle name="40% - Accent2 8 2" xfId="2724" xr:uid="{00000000-0005-0000-0000-0000360A0000}"/>
    <cellStyle name="40% - Accent2 8 3" xfId="2725" xr:uid="{00000000-0005-0000-0000-0000370A0000}"/>
    <cellStyle name="40% - Accent2 8 4" xfId="2726" xr:uid="{00000000-0005-0000-0000-0000380A0000}"/>
    <cellStyle name="40% - Accent2 8 5" xfId="2727" xr:uid="{00000000-0005-0000-0000-0000390A0000}"/>
    <cellStyle name="40% - Accent2 8 6" xfId="2728" xr:uid="{00000000-0005-0000-0000-00003A0A0000}"/>
    <cellStyle name="40% - Accent2 8 7" xfId="2729" xr:uid="{00000000-0005-0000-0000-00003B0A0000}"/>
    <cellStyle name="40% - Accent2 9" xfId="2730" xr:uid="{00000000-0005-0000-0000-00003C0A0000}"/>
    <cellStyle name="40% - Accent3" xfId="30311" builtinId="39" customBuiltin="1"/>
    <cellStyle name="40% - Accent3 10" xfId="2731" xr:uid="{00000000-0005-0000-0000-00003E0A0000}"/>
    <cellStyle name="40% - Accent3 10 2" xfId="2732" xr:uid="{00000000-0005-0000-0000-00003F0A0000}"/>
    <cellStyle name="40% - Accent3 10 2 2" xfId="2733" xr:uid="{00000000-0005-0000-0000-0000400A0000}"/>
    <cellStyle name="40% - Accent3 10 2 3" xfId="2734" xr:uid="{00000000-0005-0000-0000-0000410A0000}"/>
    <cellStyle name="40% - Accent3 10 2 4" xfId="2735" xr:uid="{00000000-0005-0000-0000-0000420A0000}"/>
    <cellStyle name="40% - Accent3 10 2 5" xfId="2736" xr:uid="{00000000-0005-0000-0000-0000430A0000}"/>
    <cellStyle name="40% - Accent3 10 2 6" xfId="2737" xr:uid="{00000000-0005-0000-0000-0000440A0000}"/>
    <cellStyle name="40% - Accent3 10 2 7" xfId="2738" xr:uid="{00000000-0005-0000-0000-0000450A0000}"/>
    <cellStyle name="40% - Accent3 10 3" xfId="2739" xr:uid="{00000000-0005-0000-0000-0000460A0000}"/>
    <cellStyle name="40% - Accent3 10 4" xfId="2740" xr:uid="{00000000-0005-0000-0000-0000470A0000}"/>
    <cellStyle name="40% - Accent3 10 5" xfId="2741" xr:uid="{00000000-0005-0000-0000-0000480A0000}"/>
    <cellStyle name="40% - Accent3 10 6" xfId="2742" xr:uid="{00000000-0005-0000-0000-0000490A0000}"/>
    <cellStyle name="40% - Accent3 10 7" xfId="2743" xr:uid="{00000000-0005-0000-0000-00004A0A0000}"/>
    <cellStyle name="40% - Accent3 11" xfId="2744" xr:uid="{00000000-0005-0000-0000-00004B0A0000}"/>
    <cellStyle name="40% - Accent3 11 2" xfId="2745" xr:uid="{00000000-0005-0000-0000-00004C0A0000}"/>
    <cellStyle name="40% - Accent3 11 2 2" xfId="2746" xr:uid="{00000000-0005-0000-0000-00004D0A0000}"/>
    <cellStyle name="40% - Accent3 11 2 3" xfId="2747" xr:uid="{00000000-0005-0000-0000-00004E0A0000}"/>
    <cellStyle name="40% - Accent3 11 2 4" xfId="2748" xr:uid="{00000000-0005-0000-0000-00004F0A0000}"/>
    <cellStyle name="40% - Accent3 11 2 5" xfId="2749" xr:uid="{00000000-0005-0000-0000-0000500A0000}"/>
    <cellStyle name="40% - Accent3 11 2 6" xfId="2750" xr:uid="{00000000-0005-0000-0000-0000510A0000}"/>
    <cellStyle name="40% - Accent3 11 2 7" xfId="2751" xr:uid="{00000000-0005-0000-0000-0000520A0000}"/>
    <cellStyle name="40% - Accent3 11 3" xfId="2752" xr:uid="{00000000-0005-0000-0000-0000530A0000}"/>
    <cellStyle name="40% - Accent3 11 4" xfId="2753" xr:uid="{00000000-0005-0000-0000-0000540A0000}"/>
    <cellStyle name="40% - Accent3 11 5" xfId="2754" xr:uid="{00000000-0005-0000-0000-0000550A0000}"/>
    <cellStyle name="40% - Accent3 11 6" xfId="2755" xr:uid="{00000000-0005-0000-0000-0000560A0000}"/>
    <cellStyle name="40% - Accent3 11 7" xfId="2756" xr:uid="{00000000-0005-0000-0000-0000570A0000}"/>
    <cellStyle name="40% - Accent3 12" xfId="2757" xr:uid="{00000000-0005-0000-0000-0000580A0000}"/>
    <cellStyle name="40% - Accent3 12 2" xfId="2758" xr:uid="{00000000-0005-0000-0000-0000590A0000}"/>
    <cellStyle name="40% - Accent3 12 2 2" xfId="2759" xr:uid="{00000000-0005-0000-0000-00005A0A0000}"/>
    <cellStyle name="40% - Accent3 12 2 3" xfId="2760" xr:uid="{00000000-0005-0000-0000-00005B0A0000}"/>
    <cellStyle name="40% - Accent3 12 2 4" xfId="2761" xr:uid="{00000000-0005-0000-0000-00005C0A0000}"/>
    <cellStyle name="40% - Accent3 12 2 5" xfId="2762" xr:uid="{00000000-0005-0000-0000-00005D0A0000}"/>
    <cellStyle name="40% - Accent3 12 2 6" xfId="2763" xr:uid="{00000000-0005-0000-0000-00005E0A0000}"/>
    <cellStyle name="40% - Accent3 12 2 7" xfId="2764" xr:uid="{00000000-0005-0000-0000-00005F0A0000}"/>
    <cellStyle name="40% - Accent3 12 3" xfId="2765" xr:uid="{00000000-0005-0000-0000-0000600A0000}"/>
    <cellStyle name="40% - Accent3 12 4" xfId="2766" xr:uid="{00000000-0005-0000-0000-0000610A0000}"/>
    <cellStyle name="40% - Accent3 12 5" xfId="2767" xr:uid="{00000000-0005-0000-0000-0000620A0000}"/>
    <cellStyle name="40% - Accent3 12 6" xfId="2768" xr:uid="{00000000-0005-0000-0000-0000630A0000}"/>
    <cellStyle name="40% - Accent3 12 7" xfId="2769" xr:uid="{00000000-0005-0000-0000-0000640A0000}"/>
    <cellStyle name="40% - Accent3 13" xfId="2770" xr:uid="{00000000-0005-0000-0000-0000650A0000}"/>
    <cellStyle name="40% - Accent3 13 2" xfId="2771" xr:uid="{00000000-0005-0000-0000-0000660A0000}"/>
    <cellStyle name="40% - Accent3 13 2 2" xfId="2772" xr:uid="{00000000-0005-0000-0000-0000670A0000}"/>
    <cellStyle name="40% - Accent3 13 2 3" xfId="2773" xr:uid="{00000000-0005-0000-0000-0000680A0000}"/>
    <cellStyle name="40% - Accent3 13 2 4" xfId="2774" xr:uid="{00000000-0005-0000-0000-0000690A0000}"/>
    <cellStyle name="40% - Accent3 13 2 5" xfId="2775" xr:uid="{00000000-0005-0000-0000-00006A0A0000}"/>
    <cellStyle name="40% - Accent3 13 2 6" xfId="2776" xr:uid="{00000000-0005-0000-0000-00006B0A0000}"/>
    <cellStyle name="40% - Accent3 13 2 7" xfId="2777" xr:uid="{00000000-0005-0000-0000-00006C0A0000}"/>
    <cellStyle name="40% - Accent3 13 3" xfId="2778" xr:uid="{00000000-0005-0000-0000-00006D0A0000}"/>
    <cellStyle name="40% - Accent3 13 4" xfId="2779" xr:uid="{00000000-0005-0000-0000-00006E0A0000}"/>
    <cellStyle name="40% - Accent3 13 5" xfId="2780" xr:uid="{00000000-0005-0000-0000-00006F0A0000}"/>
    <cellStyle name="40% - Accent3 13 6" xfId="2781" xr:uid="{00000000-0005-0000-0000-0000700A0000}"/>
    <cellStyle name="40% - Accent3 13 7" xfId="2782" xr:uid="{00000000-0005-0000-0000-0000710A0000}"/>
    <cellStyle name="40% - Accent3 14" xfId="2783" xr:uid="{00000000-0005-0000-0000-0000720A0000}"/>
    <cellStyle name="40% - Accent3 14 2" xfId="2784" xr:uid="{00000000-0005-0000-0000-0000730A0000}"/>
    <cellStyle name="40% - Accent3 14 2 2" xfId="2785" xr:uid="{00000000-0005-0000-0000-0000740A0000}"/>
    <cellStyle name="40% - Accent3 14 2 3" xfId="2786" xr:uid="{00000000-0005-0000-0000-0000750A0000}"/>
    <cellStyle name="40% - Accent3 14 2 4" xfId="2787" xr:uid="{00000000-0005-0000-0000-0000760A0000}"/>
    <cellStyle name="40% - Accent3 14 2 5" xfId="2788" xr:uid="{00000000-0005-0000-0000-0000770A0000}"/>
    <cellStyle name="40% - Accent3 14 2 6" xfId="2789" xr:uid="{00000000-0005-0000-0000-0000780A0000}"/>
    <cellStyle name="40% - Accent3 14 2 7" xfId="2790" xr:uid="{00000000-0005-0000-0000-0000790A0000}"/>
    <cellStyle name="40% - Accent3 14 3" xfId="2791" xr:uid="{00000000-0005-0000-0000-00007A0A0000}"/>
    <cellStyle name="40% - Accent3 14 4" xfId="2792" xr:uid="{00000000-0005-0000-0000-00007B0A0000}"/>
    <cellStyle name="40% - Accent3 14 5" xfId="2793" xr:uid="{00000000-0005-0000-0000-00007C0A0000}"/>
    <cellStyle name="40% - Accent3 14 6" xfId="2794" xr:uid="{00000000-0005-0000-0000-00007D0A0000}"/>
    <cellStyle name="40% - Accent3 14 7" xfId="2795" xr:uid="{00000000-0005-0000-0000-00007E0A0000}"/>
    <cellStyle name="40% - Accent3 15" xfId="2796" xr:uid="{00000000-0005-0000-0000-00007F0A0000}"/>
    <cellStyle name="40% - Accent3 15 2" xfId="2797" xr:uid="{00000000-0005-0000-0000-0000800A0000}"/>
    <cellStyle name="40% - Accent3 15 2 2" xfId="2798" xr:uid="{00000000-0005-0000-0000-0000810A0000}"/>
    <cellStyle name="40% - Accent3 15 2 3" xfId="2799" xr:uid="{00000000-0005-0000-0000-0000820A0000}"/>
    <cellStyle name="40% - Accent3 15 2 4" xfId="2800" xr:uid="{00000000-0005-0000-0000-0000830A0000}"/>
    <cellStyle name="40% - Accent3 15 2 5" xfId="2801" xr:uid="{00000000-0005-0000-0000-0000840A0000}"/>
    <cellStyle name="40% - Accent3 15 2 6" xfId="2802" xr:uid="{00000000-0005-0000-0000-0000850A0000}"/>
    <cellStyle name="40% - Accent3 15 2 7" xfId="2803" xr:uid="{00000000-0005-0000-0000-0000860A0000}"/>
    <cellStyle name="40% - Accent3 15 3" xfId="2804" xr:uid="{00000000-0005-0000-0000-0000870A0000}"/>
    <cellStyle name="40% - Accent3 15 4" xfId="2805" xr:uid="{00000000-0005-0000-0000-0000880A0000}"/>
    <cellStyle name="40% - Accent3 15 5" xfId="2806" xr:uid="{00000000-0005-0000-0000-0000890A0000}"/>
    <cellStyle name="40% - Accent3 15 6" xfId="2807" xr:uid="{00000000-0005-0000-0000-00008A0A0000}"/>
    <cellStyle name="40% - Accent3 15 7" xfId="2808" xr:uid="{00000000-0005-0000-0000-00008B0A0000}"/>
    <cellStyle name="40% - Accent3 16" xfId="2809" xr:uid="{00000000-0005-0000-0000-00008C0A0000}"/>
    <cellStyle name="40% - Accent3 16 2" xfId="2810" xr:uid="{00000000-0005-0000-0000-00008D0A0000}"/>
    <cellStyle name="40% - Accent3 16 2 2" xfId="2811" xr:uid="{00000000-0005-0000-0000-00008E0A0000}"/>
    <cellStyle name="40% - Accent3 16 2 3" xfId="2812" xr:uid="{00000000-0005-0000-0000-00008F0A0000}"/>
    <cellStyle name="40% - Accent3 16 2 4" xfId="2813" xr:uid="{00000000-0005-0000-0000-0000900A0000}"/>
    <cellStyle name="40% - Accent3 16 2 5" xfId="2814" xr:uid="{00000000-0005-0000-0000-0000910A0000}"/>
    <cellStyle name="40% - Accent3 16 2 6" xfId="2815" xr:uid="{00000000-0005-0000-0000-0000920A0000}"/>
    <cellStyle name="40% - Accent3 16 2 7" xfId="2816" xr:uid="{00000000-0005-0000-0000-0000930A0000}"/>
    <cellStyle name="40% - Accent3 16 3" xfId="2817" xr:uid="{00000000-0005-0000-0000-0000940A0000}"/>
    <cellStyle name="40% - Accent3 16 4" xfId="2818" xr:uid="{00000000-0005-0000-0000-0000950A0000}"/>
    <cellStyle name="40% - Accent3 16 5" xfId="2819" xr:uid="{00000000-0005-0000-0000-0000960A0000}"/>
    <cellStyle name="40% - Accent3 16 6" xfId="2820" xr:uid="{00000000-0005-0000-0000-0000970A0000}"/>
    <cellStyle name="40% - Accent3 16 7" xfId="2821" xr:uid="{00000000-0005-0000-0000-0000980A0000}"/>
    <cellStyle name="40% - Accent3 17" xfId="2822" xr:uid="{00000000-0005-0000-0000-0000990A0000}"/>
    <cellStyle name="40% - Accent3 17 2" xfId="2823" xr:uid="{00000000-0005-0000-0000-00009A0A0000}"/>
    <cellStyle name="40% - Accent3 17 2 2" xfId="2824" xr:uid="{00000000-0005-0000-0000-00009B0A0000}"/>
    <cellStyle name="40% - Accent3 17 2 3" xfId="2825" xr:uid="{00000000-0005-0000-0000-00009C0A0000}"/>
    <cellStyle name="40% - Accent3 17 2 4" xfId="2826" xr:uid="{00000000-0005-0000-0000-00009D0A0000}"/>
    <cellStyle name="40% - Accent3 17 2 5" xfId="2827" xr:uid="{00000000-0005-0000-0000-00009E0A0000}"/>
    <cellStyle name="40% - Accent3 17 2 6" xfId="2828" xr:uid="{00000000-0005-0000-0000-00009F0A0000}"/>
    <cellStyle name="40% - Accent3 17 2 7" xfId="2829" xr:uid="{00000000-0005-0000-0000-0000A00A0000}"/>
    <cellStyle name="40% - Accent3 17 3" xfId="2830" xr:uid="{00000000-0005-0000-0000-0000A10A0000}"/>
    <cellStyle name="40% - Accent3 17 4" xfId="2831" xr:uid="{00000000-0005-0000-0000-0000A20A0000}"/>
    <cellStyle name="40% - Accent3 17 5" xfId="2832" xr:uid="{00000000-0005-0000-0000-0000A30A0000}"/>
    <cellStyle name="40% - Accent3 17 6" xfId="2833" xr:uid="{00000000-0005-0000-0000-0000A40A0000}"/>
    <cellStyle name="40% - Accent3 17 7" xfId="2834" xr:uid="{00000000-0005-0000-0000-0000A50A0000}"/>
    <cellStyle name="40% - Accent3 18" xfId="2835" xr:uid="{00000000-0005-0000-0000-0000A60A0000}"/>
    <cellStyle name="40% - Accent3 18 2" xfId="2836" xr:uid="{00000000-0005-0000-0000-0000A70A0000}"/>
    <cellStyle name="40% - Accent3 18 2 2" xfId="2837" xr:uid="{00000000-0005-0000-0000-0000A80A0000}"/>
    <cellStyle name="40% - Accent3 18 2 3" xfId="2838" xr:uid="{00000000-0005-0000-0000-0000A90A0000}"/>
    <cellStyle name="40% - Accent3 18 2 4" xfId="2839" xr:uid="{00000000-0005-0000-0000-0000AA0A0000}"/>
    <cellStyle name="40% - Accent3 18 2 5" xfId="2840" xr:uid="{00000000-0005-0000-0000-0000AB0A0000}"/>
    <cellStyle name="40% - Accent3 18 2 6" xfId="2841" xr:uid="{00000000-0005-0000-0000-0000AC0A0000}"/>
    <cellStyle name="40% - Accent3 18 2 7" xfId="2842" xr:uid="{00000000-0005-0000-0000-0000AD0A0000}"/>
    <cellStyle name="40% - Accent3 18 3" xfId="2843" xr:uid="{00000000-0005-0000-0000-0000AE0A0000}"/>
    <cellStyle name="40% - Accent3 18 4" xfId="2844" xr:uid="{00000000-0005-0000-0000-0000AF0A0000}"/>
    <cellStyle name="40% - Accent3 18 5" xfId="2845" xr:uid="{00000000-0005-0000-0000-0000B00A0000}"/>
    <cellStyle name="40% - Accent3 18 6" xfId="2846" xr:uid="{00000000-0005-0000-0000-0000B10A0000}"/>
    <cellStyle name="40% - Accent3 18 7" xfId="2847" xr:uid="{00000000-0005-0000-0000-0000B20A0000}"/>
    <cellStyle name="40% - Accent3 19" xfId="2848" xr:uid="{00000000-0005-0000-0000-0000B30A0000}"/>
    <cellStyle name="40% - Accent3 19 2" xfId="2849" xr:uid="{00000000-0005-0000-0000-0000B40A0000}"/>
    <cellStyle name="40% - Accent3 19 2 2" xfId="2850" xr:uid="{00000000-0005-0000-0000-0000B50A0000}"/>
    <cellStyle name="40% - Accent3 19 2 3" xfId="2851" xr:uid="{00000000-0005-0000-0000-0000B60A0000}"/>
    <cellStyle name="40% - Accent3 19 2 4" xfId="2852" xr:uid="{00000000-0005-0000-0000-0000B70A0000}"/>
    <cellStyle name="40% - Accent3 19 2 5" xfId="2853" xr:uid="{00000000-0005-0000-0000-0000B80A0000}"/>
    <cellStyle name="40% - Accent3 19 2 6" xfId="2854" xr:uid="{00000000-0005-0000-0000-0000B90A0000}"/>
    <cellStyle name="40% - Accent3 19 2 7" xfId="2855" xr:uid="{00000000-0005-0000-0000-0000BA0A0000}"/>
    <cellStyle name="40% - Accent3 19 3" xfId="2856" xr:uid="{00000000-0005-0000-0000-0000BB0A0000}"/>
    <cellStyle name="40% - Accent3 19 4" xfId="2857" xr:uid="{00000000-0005-0000-0000-0000BC0A0000}"/>
    <cellStyle name="40% - Accent3 19 5" xfId="2858" xr:uid="{00000000-0005-0000-0000-0000BD0A0000}"/>
    <cellStyle name="40% - Accent3 19 6" xfId="2859" xr:uid="{00000000-0005-0000-0000-0000BE0A0000}"/>
    <cellStyle name="40% - Accent3 19 7" xfId="2860" xr:uid="{00000000-0005-0000-0000-0000BF0A0000}"/>
    <cellStyle name="40% - Accent3 2" xfId="2861" xr:uid="{00000000-0005-0000-0000-0000C00A0000}"/>
    <cellStyle name="40% - Accent3 2 10" xfId="2862" xr:uid="{00000000-0005-0000-0000-0000C10A0000}"/>
    <cellStyle name="40% - Accent3 2 10 2" xfId="2863" xr:uid="{00000000-0005-0000-0000-0000C20A0000}"/>
    <cellStyle name="40% - Accent3 2 11" xfId="2864" xr:uid="{00000000-0005-0000-0000-0000C30A0000}"/>
    <cellStyle name="40% - Accent3 2 11 2" xfId="2865" xr:uid="{00000000-0005-0000-0000-0000C40A0000}"/>
    <cellStyle name="40% - Accent3 2 12" xfId="2866" xr:uid="{00000000-0005-0000-0000-0000C50A0000}"/>
    <cellStyle name="40% - Accent3 2 12 2" xfId="2867" xr:uid="{00000000-0005-0000-0000-0000C60A0000}"/>
    <cellStyle name="40% - Accent3 2 13" xfId="2868" xr:uid="{00000000-0005-0000-0000-0000C70A0000}"/>
    <cellStyle name="40% - Accent3 2 13 2" xfId="2869" xr:uid="{00000000-0005-0000-0000-0000C80A0000}"/>
    <cellStyle name="40% - Accent3 2 14" xfId="2870" xr:uid="{00000000-0005-0000-0000-0000C90A0000}"/>
    <cellStyle name="40% - Accent3 2 2" xfId="2871" xr:uid="{00000000-0005-0000-0000-0000CA0A0000}"/>
    <cellStyle name="40% - Accent3 2 3" xfId="2872" xr:uid="{00000000-0005-0000-0000-0000CB0A0000}"/>
    <cellStyle name="40% - Accent3 2 4" xfId="2873" xr:uid="{00000000-0005-0000-0000-0000CC0A0000}"/>
    <cellStyle name="40% - Accent3 2 5" xfId="2874" xr:uid="{00000000-0005-0000-0000-0000CD0A0000}"/>
    <cellStyle name="40% - Accent3 2 6" xfId="2875" xr:uid="{00000000-0005-0000-0000-0000CE0A0000}"/>
    <cellStyle name="40% - Accent3 2 7" xfId="2876" xr:uid="{00000000-0005-0000-0000-0000CF0A0000}"/>
    <cellStyle name="40% - Accent3 2 8" xfId="2877" xr:uid="{00000000-0005-0000-0000-0000D00A0000}"/>
    <cellStyle name="40% - Accent3 2 9" xfId="2878" xr:uid="{00000000-0005-0000-0000-0000D10A0000}"/>
    <cellStyle name="40% - Accent3 2 9 2" xfId="2879" xr:uid="{00000000-0005-0000-0000-0000D20A0000}"/>
    <cellStyle name="40% - Accent3 20" xfId="2880" xr:uid="{00000000-0005-0000-0000-0000D30A0000}"/>
    <cellStyle name="40% - Accent3 20 2" xfId="2881" xr:uid="{00000000-0005-0000-0000-0000D40A0000}"/>
    <cellStyle name="40% - Accent3 20 2 2" xfId="2882" xr:uid="{00000000-0005-0000-0000-0000D50A0000}"/>
    <cellStyle name="40% - Accent3 20 2 3" xfId="2883" xr:uid="{00000000-0005-0000-0000-0000D60A0000}"/>
    <cellStyle name="40% - Accent3 20 2 4" xfId="2884" xr:uid="{00000000-0005-0000-0000-0000D70A0000}"/>
    <cellStyle name="40% - Accent3 20 2 5" xfId="2885" xr:uid="{00000000-0005-0000-0000-0000D80A0000}"/>
    <cellStyle name="40% - Accent3 20 2 6" xfId="2886" xr:uid="{00000000-0005-0000-0000-0000D90A0000}"/>
    <cellStyle name="40% - Accent3 20 2 7" xfId="2887" xr:uid="{00000000-0005-0000-0000-0000DA0A0000}"/>
    <cellStyle name="40% - Accent3 20 3" xfId="2888" xr:uid="{00000000-0005-0000-0000-0000DB0A0000}"/>
    <cellStyle name="40% - Accent3 20 4" xfId="2889" xr:uid="{00000000-0005-0000-0000-0000DC0A0000}"/>
    <cellStyle name="40% - Accent3 20 5" xfId="2890" xr:uid="{00000000-0005-0000-0000-0000DD0A0000}"/>
    <cellStyle name="40% - Accent3 20 6" xfId="2891" xr:uid="{00000000-0005-0000-0000-0000DE0A0000}"/>
    <cellStyle name="40% - Accent3 20 7" xfId="2892" xr:uid="{00000000-0005-0000-0000-0000DF0A0000}"/>
    <cellStyle name="40% - Accent3 21" xfId="2893" xr:uid="{00000000-0005-0000-0000-0000E00A0000}"/>
    <cellStyle name="40% - Accent3 21 2" xfId="2894" xr:uid="{00000000-0005-0000-0000-0000E10A0000}"/>
    <cellStyle name="40% - Accent3 21 2 2" xfId="2895" xr:uid="{00000000-0005-0000-0000-0000E20A0000}"/>
    <cellStyle name="40% - Accent3 21 2 3" xfId="2896" xr:uid="{00000000-0005-0000-0000-0000E30A0000}"/>
    <cellStyle name="40% - Accent3 21 2 4" xfId="2897" xr:uid="{00000000-0005-0000-0000-0000E40A0000}"/>
    <cellStyle name="40% - Accent3 21 2 5" xfId="2898" xr:uid="{00000000-0005-0000-0000-0000E50A0000}"/>
    <cellStyle name="40% - Accent3 21 2 6" xfId="2899" xr:uid="{00000000-0005-0000-0000-0000E60A0000}"/>
    <cellStyle name="40% - Accent3 21 2 7" xfId="2900" xr:uid="{00000000-0005-0000-0000-0000E70A0000}"/>
    <cellStyle name="40% - Accent3 21 3" xfId="2901" xr:uid="{00000000-0005-0000-0000-0000E80A0000}"/>
    <cellStyle name="40% - Accent3 21 4" xfId="2902" xr:uid="{00000000-0005-0000-0000-0000E90A0000}"/>
    <cellStyle name="40% - Accent3 21 5" xfId="2903" xr:uid="{00000000-0005-0000-0000-0000EA0A0000}"/>
    <cellStyle name="40% - Accent3 21 6" xfId="2904" xr:uid="{00000000-0005-0000-0000-0000EB0A0000}"/>
    <cellStyle name="40% - Accent3 21 7" xfId="2905" xr:uid="{00000000-0005-0000-0000-0000EC0A0000}"/>
    <cellStyle name="40% - Accent3 22" xfId="2906" xr:uid="{00000000-0005-0000-0000-0000ED0A0000}"/>
    <cellStyle name="40% - Accent3 22 2" xfId="2907" xr:uid="{00000000-0005-0000-0000-0000EE0A0000}"/>
    <cellStyle name="40% - Accent3 22 2 2" xfId="2908" xr:uid="{00000000-0005-0000-0000-0000EF0A0000}"/>
    <cellStyle name="40% - Accent3 22 2 3" xfId="2909" xr:uid="{00000000-0005-0000-0000-0000F00A0000}"/>
    <cellStyle name="40% - Accent3 22 2 4" xfId="2910" xr:uid="{00000000-0005-0000-0000-0000F10A0000}"/>
    <cellStyle name="40% - Accent3 22 2 5" xfId="2911" xr:uid="{00000000-0005-0000-0000-0000F20A0000}"/>
    <cellStyle name="40% - Accent3 22 2 6" xfId="2912" xr:uid="{00000000-0005-0000-0000-0000F30A0000}"/>
    <cellStyle name="40% - Accent3 22 2 7" xfId="2913" xr:uid="{00000000-0005-0000-0000-0000F40A0000}"/>
    <cellStyle name="40% - Accent3 22 3" xfId="2914" xr:uid="{00000000-0005-0000-0000-0000F50A0000}"/>
    <cellStyle name="40% - Accent3 22 4" xfId="2915" xr:uid="{00000000-0005-0000-0000-0000F60A0000}"/>
    <cellStyle name="40% - Accent3 22 5" xfId="2916" xr:uid="{00000000-0005-0000-0000-0000F70A0000}"/>
    <cellStyle name="40% - Accent3 22 6" xfId="2917" xr:uid="{00000000-0005-0000-0000-0000F80A0000}"/>
    <cellStyle name="40% - Accent3 22 7" xfId="2918" xr:uid="{00000000-0005-0000-0000-0000F90A0000}"/>
    <cellStyle name="40% - Accent3 23" xfId="2919" xr:uid="{00000000-0005-0000-0000-0000FA0A0000}"/>
    <cellStyle name="40% - Accent3 23 2" xfId="2920" xr:uid="{00000000-0005-0000-0000-0000FB0A0000}"/>
    <cellStyle name="40% - Accent3 23 2 2" xfId="2921" xr:uid="{00000000-0005-0000-0000-0000FC0A0000}"/>
    <cellStyle name="40% - Accent3 23 2 2 2" xfId="2922" xr:uid="{00000000-0005-0000-0000-0000FD0A0000}"/>
    <cellStyle name="40% - Accent3 23 2 2 3" xfId="2923" xr:uid="{00000000-0005-0000-0000-0000FE0A0000}"/>
    <cellStyle name="40% - Accent3 23 2 3" xfId="2924" xr:uid="{00000000-0005-0000-0000-0000FF0A0000}"/>
    <cellStyle name="40% - Accent3 23 2 3 2" xfId="2925" xr:uid="{00000000-0005-0000-0000-0000000B0000}"/>
    <cellStyle name="40% - Accent3 23 2 3 3" xfId="2926" xr:uid="{00000000-0005-0000-0000-0000010B0000}"/>
    <cellStyle name="40% - Accent3 23 2 4" xfId="2927" xr:uid="{00000000-0005-0000-0000-0000020B0000}"/>
    <cellStyle name="40% - Accent3 23 2 4 2" xfId="2928" xr:uid="{00000000-0005-0000-0000-0000030B0000}"/>
    <cellStyle name="40% - Accent3 23 2 4 3" xfId="2929" xr:uid="{00000000-0005-0000-0000-0000040B0000}"/>
    <cellStyle name="40% - Accent3 23 2 5" xfId="2930" xr:uid="{00000000-0005-0000-0000-0000050B0000}"/>
    <cellStyle name="40% - Accent3 23 2 5 2" xfId="2931" xr:uid="{00000000-0005-0000-0000-0000060B0000}"/>
    <cellStyle name="40% - Accent3 23 2 5 3" xfId="2932" xr:uid="{00000000-0005-0000-0000-0000070B0000}"/>
    <cellStyle name="40% - Accent3 23 2 6" xfId="2933" xr:uid="{00000000-0005-0000-0000-0000080B0000}"/>
    <cellStyle name="40% - Accent3 23 2 6 2" xfId="2934" xr:uid="{00000000-0005-0000-0000-0000090B0000}"/>
    <cellStyle name="40% - Accent3 23 2 6 3" xfId="2935" xr:uid="{00000000-0005-0000-0000-00000A0B0000}"/>
    <cellStyle name="40% - Accent3 23 2 7" xfId="2936" xr:uid="{00000000-0005-0000-0000-00000B0B0000}"/>
    <cellStyle name="40% - Accent3 23 2 7 2" xfId="2937" xr:uid="{00000000-0005-0000-0000-00000C0B0000}"/>
    <cellStyle name="40% - Accent3 23 2 7 3" xfId="2938" xr:uid="{00000000-0005-0000-0000-00000D0B0000}"/>
    <cellStyle name="40% - Accent3 23 3" xfId="2939" xr:uid="{00000000-0005-0000-0000-00000E0B0000}"/>
    <cellStyle name="40% - Accent3 23 4" xfId="2940" xr:uid="{00000000-0005-0000-0000-00000F0B0000}"/>
    <cellStyle name="40% - Accent3 23 5" xfId="2941" xr:uid="{00000000-0005-0000-0000-0000100B0000}"/>
    <cellStyle name="40% - Accent3 23 6" xfId="2942" xr:uid="{00000000-0005-0000-0000-0000110B0000}"/>
    <cellStyle name="40% - Accent3 23 7" xfId="2943" xr:uid="{00000000-0005-0000-0000-0000120B0000}"/>
    <cellStyle name="40% - Accent3 23 8" xfId="2944" xr:uid="{00000000-0005-0000-0000-0000130B0000}"/>
    <cellStyle name="40% - Accent3 23 9" xfId="2945" xr:uid="{00000000-0005-0000-0000-0000140B0000}"/>
    <cellStyle name="40% - Accent3 24" xfId="2946" xr:uid="{00000000-0005-0000-0000-0000150B0000}"/>
    <cellStyle name="40% - Accent3 25" xfId="2947" xr:uid="{00000000-0005-0000-0000-0000160B0000}"/>
    <cellStyle name="40% - Accent3 26" xfId="2948" xr:uid="{00000000-0005-0000-0000-0000170B0000}"/>
    <cellStyle name="40% - Accent3 27" xfId="2949" xr:uid="{00000000-0005-0000-0000-0000180B0000}"/>
    <cellStyle name="40% - Accent3 28" xfId="2950" xr:uid="{00000000-0005-0000-0000-0000190B0000}"/>
    <cellStyle name="40% - Accent3 29" xfId="2951" xr:uid="{00000000-0005-0000-0000-00001A0B0000}"/>
    <cellStyle name="40% - Accent3 3" xfId="2952" xr:uid="{00000000-0005-0000-0000-00001B0B0000}"/>
    <cellStyle name="40% - Accent3 3 10" xfId="2953" xr:uid="{00000000-0005-0000-0000-00001C0B0000}"/>
    <cellStyle name="40% - Accent3 3 11" xfId="2954" xr:uid="{00000000-0005-0000-0000-00001D0B0000}"/>
    <cellStyle name="40% - Accent3 3 12" xfId="2955" xr:uid="{00000000-0005-0000-0000-00001E0B0000}"/>
    <cellStyle name="40% - Accent3 3 13" xfId="2956" xr:uid="{00000000-0005-0000-0000-00001F0B0000}"/>
    <cellStyle name="40% - Accent3 3 14" xfId="2957" xr:uid="{00000000-0005-0000-0000-0000200B0000}"/>
    <cellStyle name="40% - Accent3 3 15" xfId="2958" xr:uid="{00000000-0005-0000-0000-0000210B0000}"/>
    <cellStyle name="40% - Accent3 3 2" xfId="2959" xr:uid="{00000000-0005-0000-0000-0000220B0000}"/>
    <cellStyle name="40% - Accent3 3 3" xfId="2960" xr:uid="{00000000-0005-0000-0000-0000230B0000}"/>
    <cellStyle name="40% - Accent3 3 4" xfId="2961" xr:uid="{00000000-0005-0000-0000-0000240B0000}"/>
    <cellStyle name="40% - Accent3 3 5" xfId="2962" xr:uid="{00000000-0005-0000-0000-0000250B0000}"/>
    <cellStyle name="40% - Accent3 3 6" xfId="2963" xr:uid="{00000000-0005-0000-0000-0000260B0000}"/>
    <cellStyle name="40% - Accent3 3 7" xfId="2964" xr:uid="{00000000-0005-0000-0000-0000270B0000}"/>
    <cellStyle name="40% - Accent3 3 8" xfId="2965" xr:uid="{00000000-0005-0000-0000-0000280B0000}"/>
    <cellStyle name="40% - Accent3 3 9" xfId="2966" xr:uid="{00000000-0005-0000-0000-0000290B0000}"/>
    <cellStyle name="40% - Accent3 30" xfId="2967" xr:uid="{00000000-0005-0000-0000-00002A0B0000}"/>
    <cellStyle name="40% - Accent3 31" xfId="2968" xr:uid="{00000000-0005-0000-0000-00002B0B0000}"/>
    <cellStyle name="40% - Accent3 32" xfId="2969" xr:uid="{00000000-0005-0000-0000-00002C0B0000}"/>
    <cellStyle name="40% - Accent3 33" xfId="2970" xr:uid="{00000000-0005-0000-0000-00002D0B0000}"/>
    <cellStyle name="40% - Accent3 34" xfId="2971" xr:uid="{00000000-0005-0000-0000-00002E0B0000}"/>
    <cellStyle name="40% - Accent3 35" xfId="2972" xr:uid="{00000000-0005-0000-0000-00002F0B0000}"/>
    <cellStyle name="40% - Accent3 36" xfId="2973" xr:uid="{00000000-0005-0000-0000-0000300B0000}"/>
    <cellStyle name="40% - Accent3 37" xfId="2974" xr:uid="{00000000-0005-0000-0000-0000310B0000}"/>
    <cellStyle name="40% - Accent3 38" xfId="2975" xr:uid="{00000000-0005-0000-0000-0000320B0000}"/>
    <cellStyle name="40% - Accent3 39" xfId="2976" xr:uid="{00000000-0005-0000-0000-0000330B0000}"/>
    <cellStyle name="40% - Accent3 4" xfId="2977" xr:uid="{00000000-0005-0000-0000-0000340B0000}"/>
    <cellStyle name="40% - Accent3 4 10" xfId="2978" xr:uid="{00000000-0005-0000-0000-0000350B0000}"/>
    <cellStyle name="40% - Accent3 4 11" xfId="2979" xr:uid="{00000000-0005-0000-0000-0000360B0000}"/>
    <cellStyle name="40% - Accent3 4 12" xfId="2980" xr:uid="{00000000-0005-0000-0000-0000370B0000}"/>
    <cellStyle name="40% - Accent3 4 13" xfId="2981" xr:uid="{00000000-0005-0000-0000-0000380B0000}"/>
    <cellStyle name="40% - Accent3 4 14" xfId="2982" xr:uid="{00000000-0005-0000-0000-0000390B0000}"/>
    <cellStyle name="40% - Accent3 4 2" xfId="2983" xr:uid="{00000000-0005-0000-0000-00003A0B0000}"/>
    <cellStyle name="40% - Accent3 4 3" xfId="2984" xr:uid="{00000000-0005-0000-0000-00003B0B0000}"/>
    <cellStyle name="40% - Accent3 4 4" xfId="2985" xr:uid="{00000000-0005-0000-0000-00003C0B0000}"/>
    <cellStyle name="40% - Accent3 4 5" xfId="2986" xr:uid="{00000000-0005-0000-0000-00003D0B0000}"/>
    <cellStyle name="40% - Accent3 4 6" xfId="2987" xr:uid="{00000000-0005-0000-0000-00003E0B0000}"/>
    <cellStyle name="40% - Accent3 4 7" xfId="2988" xr:uid="{00000000-0005-0000-0000-00003F0B0000}"/>
    <cellStyle name="40% - Accent3 4 8" xfId="2989" xr:uid="{00000000-0005-0000-0000-0000400B0000}"/>
    <cellStyle name="40% - Accent3 4 9" xfId="2990" xr:uid="{00000000-0005-0000-0000-0000410B0000}"/>
    <cellStyle name="40% - Accent3 40" xfId="2991" xr:uid="{00000000-0005-0000-0000-0000420B0000}"/>
    <cellStyle name="40% - Accent3 41" xfId="2992" xr:uid="{00000000-0005-0000-0000-0000430B0000}"/>
    <cellStyle name="40% - Accent3 42" xfId="2993" xr:uid="{00000000-0005-0000-0000-0000440B0000}"/>
    <cellStyle name="40% - Accent3 43" xfId="2994" xr:uid="{00000000-0005-0000-0000-0000450B0000}"/>
    <cellStyle name="40% - Accent3 44" xfId="2995" xr:uid="{00000000-0005-0000-0000-0000460B0000}"/>
    <cellStyle name="40% - Accent3 45" xfId="2996" xr:uid="{00000000-0005-0000-0000-0000470B0000}"/>
    <cellStyle name="40% - Accent3 46" xfId="2997" xr:uid="{00000000-0005-0000-0000-0000480B0000}"/>
    <cellStyle name="40% - Accent3 47" xfId="2998" xr:uid="{00000000-0005-0000-0000-0000490B0000}"/>
    <cellStyle name="40% - Accent3 48" xfId="2999" xr:uid="{00000000-0005-0000-0000-00004A0B0000}"/>
    <cellStyle name="40% - Accent3 49" xfId="3000" xr:uid="{00000000-0005-0000-0000-00004B0B0000}"/>
    <cellStyle name="40% - Accent3 5" xfId="3001" xr:uid="{00000000-0005-0000-0000-00004C0B0000}"/>
    <cellStyle name="40% - Accent3 5 10" xfId="3002" xr:uid="{00000000-0005-0000-0000-00004D0B0000}"/>
    <cellStyle name="40% - Accent3 5 11" xfId="3003" xr:uid="{00000000-0005-0000-0000-00004E0B0000}"/>
    <cellStyle name="40% - Accent3 5 12" xfId="3004" xr:uid="{00000000-0005-0000-0000-00004F0B0000}"/>
    <cellStyle name="40% - Accent3 5 13" xfId="3005" xr:uid="{00000000-0005-0000-0000-0000500B0000}"/>
    <cellStyle name="40% - Accent3 5 2" xfId="3006" xr:uid="{00000000-0005-0000-0000-0000510B0000}"/>
    <cellStyle name="40% - Accent3 5 3" xfId="3007" xr:uid="{00000000-0005-0000-0000-0000520B0000}"/>
    <cellStyle name="40% - Accent3 5 4" xfId="3008" xr:uid="{00000000-0005-0000-0000-0000530B0000}"/>
    <cellStyle name="40% - Accent3 5 5" xfId="3009" xr:uid="{00000000-0005-0000-0000-0000540B0000}"/>
    <cellStyle name="40% - Accent3 5 6" xfId="3010" xr:uid="{00000000-0005-0000-0000-0000550B0000}"/>
    <cellStyle name="40% - Accent3 5 7" xfId="3011" xr:uid="{00000000-0005-0000-0000-0000560B0000}"/>
    <cellStyle name="40% - Accent3 5 8" xfId="3012" xr:uid="{00000000-0005-0000-0000-0000570B0000}"/>
    <cellStyle name="40% - Accent3 5 9" xfId="3013" xr:uid="{00000000-0005-0000-0000-0000580B0000}"/>
    <cellStyle name="40% - Accent3 50" xfId="3014" xr:uid="{00000000-0005-0000-0000-0000590B0000}"/>
    <cellStyle name="40% - Accent3 51" xfId="3015" xr:uid="{00000000-0005-0000-0000-00005A0B0000}"/>
    <cellStyle name="40% - Accent3 52" xfId="3016" xr:uid="{00000000-0005-0000-0000-00005B0B0000}"/>
    <cellStyle name="40% - Accent3 53" xfId="3017" xr:uid="{00000000-0005-0000-0000-00005C0B0000}"/>
    <cellStyle name="40% - Accent3 54" xfId="3018" xr:uid="{00000000-0005-0000-0000-00005D0B0000}"/>
    <cellStyle name="40% - Accent3 55" xfId="3019" xr:uid="{00000000-0005-0000-0000-00005E0B0000}"/>
    <cellStyle name="40% - Accent3 56" xfId="3020" xr:uid="{00000000-0005-0000-0000-00005F0B0000}"/>
    <cellStyle name="40% - Accent3 57" xfId="3021" xr:uid="{00000000-0005-0000-0000-0000600B0000}"/>
    <cellStyle name="40% - Accent3 58" xfId="3022" xr:uid="{00000000-0005-0000-0000-0000610B0000}"/>
    <cellStyle name="40% - Accent3 59" xfId="3023" xr:uid="{00000000-0005-0000-0000-0000620B0000}"/>
    <cellStyle name="40% - Accent3 6" xfId="3024" xr:uid="{00000000-0005-0000-0000-0000630B0000}"/>
    <cellStyle name="40% - Accent3 6 10" xfId="3025" xr:uid="{00000000-0005-0000-0000-0000640B0000}"/>
    <cellStyle name="40% - Accent3 6 11" xfId="3026" xr:uid="{00000000-0005-0000-0000-0000650B0000}"/>
    <cellStyle name="40% - Accent3 6 12" xfId="3027" xr:uid="{00000000-0005-0000-0000-0000660B0000}"/>
    <cellStyle name="40% - Accent3 6 13" xfId="3028" xr:uid="{00000000-0005-0000-0000-0000670B0000}"/>
    <cellStyle name="40% - Accent3 6 2" xfId="3029" xr:uid="{00000000-0005-0000-0000-0000680B0000}"/>
    <cellStyle name="40% - Accent3 6 3" xfId="3030" xr:uid="{00000000-0005-0000-0000-0000690B0000}"/>
    <cellStyle name="40% - Accent3 6 4" xfId="3031" xr:uid="{00000000-0005-0000-0000-00006A0B0000}"/>
    <cellStyle name="40% - Accent3 6 5" xfId="3032" xr:uid="{00000000-0005-0000-0000-00006B0B0000}"/>
    <cellStyle name="40% - Accent3 6 6" xfId="3033" xr:uid="{00000000-0005-0000-0000-00006C0B0000}"/>
    <cellStyle name="40% - Accent3 6 7" xfId="3034" xr:uid="{00000000-0005-0000-0000-00006D0B0000}"/>
    <cellStyle name="40% - Accent3 6 8" xfId="3035" xr:uid="{00000000-0005-0000-0000-00006E0B0000}"/>
    <cellStyle name="40% - Accent3 6 9" xfId="3036" xr:uid="{00000000-0005-0000-0000-00006F0B0000}"/>
    <cellStyle name="40% - Accent3 60" xfId="3037" xr:uid="{00000000-0005-0000-0000-0000700B0000}"/>
    <cellStyle name="40% - Accent3 61" xfId="3038" xr:uid="{00000000-0005-0000-0000-0000710B0000}"/>
    <cellStyle name="40% - Accent3 62" xfId="3039" xr:uid="{00000000-0005-0000-0000-0000720B0000}"/>
    <cellStyle name="40% - Accent3 63" xfId="3040" xr:uid="{00000000-0005-0000-0000-0000730B0000}"/>
    <cellStyle name="40% - Accent3 64" xfId="3041" xr:uid="{00000000-0005-0000-0000-0000740B0000}"/>
    <cellStyle name="40% - Accent3 65" xfId="3042" xr:uid="{00000000-0005-0000-0000-0000750B0000}"/>
    <cellStyle name="40% - Accent3 66" xfId="3043" xr:uid="{00000000-0005-0000-0000-0000760B0000}"/>
    <cellStyle name="40% - Accent3 67" xfId="3044" xr:uid="{00000000-0005-0000-0000-0000770B0000}"/>
    <cellStyle name="40% - Accent3 68" xfId="3045" xr:uid="{00000000-0005-0000-0000-0000780B0000}"/>
    <cellStyle name="40% - Accent3 69" xfId="3046" xr:uid="{00000000-0005-0000-0000-0000790B0000}"/>
    <cellStyle name="40% - Accent3 7" xfId="3047" xr:uid="{00000000-0005-0000-0000-00007A0B0000}"/>
    <cellStyle name="40% - Accent3 7 10" xfId="3048" xr:uid="{00000000-0005-0000-0000-00007B0B0000}"/>
    <cellStyle name="40% - Accent3 7 11" xfId="3049" xr:uid="{00000000-0005-0000-0000-00007C0B0000}"/>
    <cellStyle name="40% - Accent3 7 12" xfId="3050" xr:uid="{00000000-0005-0000-0000-00007D0B0000}"/>
    <cellStyle name="40% - Accent3 7 13" xfId="3051" xr:uid="{00000000-0005-0000-0000-00007E0B0000}"/>
    <cellStyle name="40% - Accent3 7 2" xfId="3052" xr:uid="{00000000-0005-0000-0000-00007F0B0000}"/>
    <cellStyle name="40% - Accent3 7 3" xfId="3053" xr:uid="{00000000-0005-0000-0000-0000800B0000}"/>
    <cellStyle name="40% - Accent3 7 4" xfId="3054" xr:uid="{00000000-0005-0000-0000-0000810B0000}"/>
    <cellStyle name="40% - Accent3 7 5" xfId="3055" xr:uid="{00000000-0005-0000-0000-0000820B0000}"/>
    <cellStyle name="40% - Accent3 7 6" xfId="3056" xr:uid="{00000000-0005-0000-0000-0000830B0000}"/>
    <cellStyle name="40% - Accent3 7 7" xfId="3057" xr:uid="{00000000-0005-0000-0000-0000840B0000}"/>
    <cellStyle name="40% - Accent3 7 8" xfId="3058" xr:uid="{00000000-0005-0000-0000-0000850B0000}"/>
    <cellStyle name="40% - Accent3 7 9" xfId="3059" xr:uid="{00000000-0005-0000-0000-0000860B0000}"/>
    <cellStyle name="40% - Accent3 70" xfId="3060" xr:uid="{00000000-0005-0000-0000-0000870B0000}"/>
    <cellStyle name="40% - Accent3 71" xfId="3061" xr:uid="{00000000-0005-0000-0000-0000880B0000}"/>
    <cellStyle name="40% - Accent3 72" xfId="3062" xr:uid="{00000000-0005-0000-0000-0000890B0000}"/>
    <cellStyle name="40% - Accent3 8" xfId="3063" xr:uid="{00000000-0005-0000-0000-00008A0B0000}"/>
    <cellStyle name="40% - Accent3 8 10" xfId="3064" xr:uid="{00000000-0005-0000-0000-00008B0B0000}"/>
    <cellStyle name="40% - Accent3 8 11" xfId="3065" xr:uid="{00000000-0005-0000-0000-00008C0B0000}"/>
    <cellStyle name="40% - Accent3 8 12" xfId="3066" xr:uid="{00000000-0005-0000-0000-00008D0B0000}"/>
    <cellStyle name="40% - Accent3 8 13" xfId="3067" xr:uid="{00000000-0005-0000-0000-00008E0B0000}"/>
    <cellStyle name="40% - Accent3 8 2" xfId="3068" xr:uid="{00000000-0005-0000-0000-00008F0B0000}"/>
    <cellStyle name="40% - Accent3 8 3" xfId="3069" xr:uid="{00000000-0005-0000-0000-0000900B0000}"/>
    <cellStyle name="40% - Accent3 8 4" xfId="3070" xr:uid="{00000000-0005-0000-0000-0000910B0000}"/>
    <cellStyle name="40% - Accent3 8 5" xfId="3071" xr:uid="{00000000-0005-0000-0000-0000920B0000}"/>
    <cellStyle name="40% - Accent3 8 6" xfId="3072" xr:uid="{00000000-0005-0000-0000-0000930B0000}"/>
    <cellStyle name="40% - Accent3 8 7" xfId="3073" xr:uid="{00000000-0005-0000-0000-0000940B0000}"/>
    <cellStyle name="40% - Accent3 8 8" xfId="3074" xr:uid="{00000000-0005-0000-0000-0000950B0000}"/>
    <cellStyle name="40% - Accent3 8 9" xfId="3075" xr:uid="{00000000-0005-0000-0000-0000960B0000}"/>
    <cellStyle name="40% - Accent3 9" xfId="3076" xr:uid="{00000000-0005-0000-0000-0000970B0000}"/>
    <cellStyle name="40% - Accent3 9 2" xfId="3077" xr:uid="{00000000-0005-0000-0000-0000980B0000}"/>
    <cellStyle name="40% - Accent3 9 2 2" xfId="3078" xr:uid="{00000000-0005-0000-0000-0000990B0000}"/>
    <cellStyle name="40% - Accent3 9 2 3" xfId="3079" xr:uid="{00000000-0005-0000-0000-00009A0B0000}"/>
    <cellStyle name="40% - Accent3 9 2 4" xfId="3080" xr:uid="{00000000-0005-0000-0000-00009B0B0000}"/>
    <cellStyle name="40% - Accent3 9 2 5" xfId="3081" xr:uid="{00000000-0005-0000-0000-00009C0B0000}"/>
    <cellStyle name="40% - Accent3 9 2 6" xfId="3082" xr:uid="{00000000-0005-0000-0000-00009D0B0000}"/>
    <cellStyle name="40% - Accent3 9 2 7" xfId="3083" xr:uid="{00000000-0005-0000-0000-00009E0B0000}"/>
    <cellStyle name="40% - Accent3 9 3" xfId="3084" xr:uid="{00000000-0005-0000-0000-00009F0B0000}"/>
    <cellStyle name="40% - Accent3 9 4" xfId="3085" xr:uid="{00000000-0005-0000-0000-0000A00B0000}"/>
    <cellStyle name="40% - Accent3 9 5" xfId="3086" xr:uid="{00000000-0005-0000-0000-0000A10B0000}"/>
    <cellStyle name="40% - Accent3 9 6" xfId="3087" xr:uid="{00000000-0005-0000-0000-0000A20B0000}"/>
    <cellStyle name="40% - Accent3 9 7" xfId="3088" xr:uid="{00000000-0005-0000-0000-0000A30B0000}"/>
    <cellStyle name="40% - Accent4" xfId="30315" builtinId="43" customBuiltin="1"/>
    <cellStyle name="40% - Accent4 10" xfId="3089" xr:uid="{00000000-0005-0000-0000-0000A50B0000}"/>
    <cellStyle name="40% - Accent4 10 2" xfId="3090" xr:uid="{00000000-0005-0000-0000-0000A60B0000}"/>
    <cellStyle name="40% - Accent4 10 2 2" xfId="3091" xr:uid="{00000000-0005-0000-0000-0000A70B0000}"/>
    <cellStyle name="40% - Accent4 10 2 3" xfId="3092" xr:uid="{00000000-0005-0000-0000-0000A80B0000}"/>
    <cellStyle name="40% - Accent4 10 2 4" xfId="3093" xr:uid="{00000000-0005-0000-0000-0000A90B0000}"/>
    <cellStyle name="40% - Accent4 10 2 5" xfId="3094" xr:uid="{00000000-0005-0000-0000-0000AA0B0000}"/>
    <cellStyle name="40% - Accent4 10 2 6" xfId="3095" xr:uid="{00000000-0005-0000-0000-0000AB0B0000}"/>
    <cellStyle name="40% - Accent4 10 2 7" xfId="3096" xr:uid="{00000000-0005-0000-0000-0000AC0B0000}"/>
    <cellStyle name="40% - Accent4 10 3" xfId="3097" xr:uid="{00000000-0005-0000-0000-0000AD0B0000}"/>
    <cellStyle name="40% - Accent4 10 4" xfId="3098" xr:uid="{00000000-0005-0000-0000-0000AE0B0000}"/>
    <cellStyle name="40% - Accent4 10 5" xfId="3099" xr:uid="{00000000-0005-0000-0000-0000AF0B0000}"/>
    <cellStyle name="40% - Accent4 10 6" xfId="3100" xr:uid="{00000000-0005-0000-0000-0000B00B0000}"/>
    <cellStyle name="40% - Accent4 10 7" xfId="3101" xr:uid="{00000000-0005-0000-0000-0000B10B0000}"/>
    <cellStyle name="40% - Accent4 11" xfId="3102" xr:uid="{00000000-0005-0000-0000-0000B20B0000}"/>
    <cellStyle name="40% - Accent4 11 2" xfId="3103" xr:uid="{00000000-0005-0000-0000-0000B30B0000}"/>
    <cellStyle name="40% - Accent4 11 2 2" xfId="3104" xr:uid="{00000000-0005-0000-0000-0000B40B0000}"/>
    <cellStyle name="40% - Accent4 11 2 3" xfId="3105" xr:uid="{00000000-0005-0000-0000-0000B50B0000}"/>
    <cellStyle name="40% - Accent4 11 2 4" xfId="3106" xr:uid="{00000000-0005-0000-0000-0000B60B0000}"/>
    <cellStyle name="40% - Accent4 11 2 5" xfId="3107" xr:uid="{00000000-0005-0000-0000-0000B70B0000}"/>
    <cellStyle name="40% - Accent4 11 2 6" xfId="3108" xr:uid="{00000000-0005-0000-0000-0000B80B0000}"/>
    <cellStyle name="40% - Accent4 11 2 7" xfId="3109" xr:uid="{00000000-0005-0000-0000-0000B90B0000}"/>
    <cellStyle name="40% - Accent4 11 3" xfId="3110" xr:uid="{00000000-0005-0000-0000-0000BA0B0000}"/>
    <cellStyle name="40% - Accent4 11 4" xfId="3111" xr:uid="{00000000-0005-0000-0000-0000BB0B0000}"/>
    <cellStyle name="40% - Accent4 11 5" xfId="3112" xr:uid="{00000000-0005-0000-0000-0000BC0B0000}"/>
    <cellStyle name="40% - Accent4 11 6" xfId="3113" xr:uid="{00000000-0005-0000-0000-0000BD0B0000}"/>
    <cellStyle name="40% - Accent4 11 7" xfId="3114" xr:uid="{00000000-0005-0000-0000-0000BE0B0000}"/>
    <cellStyle name="40% - Accent4 12" xfId="3115" xr:uid="{00000000-0005-0000-0000-0000BF0B0000}"/>
    <cellStyle name="40% - Accent4 12 2" xfId="3116" xr:uid="{00000000-0005-0000-0000-0000C00B0000}"/>
    <cellStyle name="40% - Accent4 12 2 2" xfId="3117" xr:uid="{00000000-0005-0000-0000-0000C10B0000}"/>
    <cellStyle name="40% - Accent4 12 2 3" xfId="3118" xr:uid="{00000000-0005-0000-0000-0000C20B0000}"/>
    <cellStyle name="40% - Accent4 12 2 4" xfId="3119" xr:uid="{00000000-0005-0000-0000-0000C30B0000}"/>
    <cellStyle name="40% - Accent4 12 2 5" xfId="3120" xr:uid="{00000000-0005-0000-0000-0000C40B0000}"/>
    <cellStyle name="40% - Accent4 12 2 6" xfId="3121" xr:uid="{00000000-0005-0000-0000-0000C50B0000}"/>
    <cellStyle name="40% - Accent4 12 2 7" xfId="3122" xr:uid="{00000000-0005-0000-0000-0000C60B0000}"/>
    <cellStyle name="40% - Accent4 12 3" xfId="3123" xr:uid="{00000000-0005-0000-0000-0000C70B0000}"/>
    <cellStyle name="40% - Accent4 12 4" xfId="3124" xr:uid="{00000000-0005-0000-0000-0000C80B0000}"/>
    <cellStyle name="40% - Accent4 12 5" xfId="3125" xr:uid="{00000000-0005-0000-0000-0000C90B0000}"/>
    <cellStyle name="40% - Accent4 12 6" xfId="3126" xr:uid="{00000000-0005-0000-0000-0000CA0B0000}"/>
    <cellStyle name="40% - Accent4 12 7" xfId="3127" xr:uid="{00000000-0005-0000-0000-0000CB0B0000}"/>
    <cellStyle name="40% - Accent4 13" xfId="3128" xr:uid="{00000000-0005-0000-0000-0000CC0B0000}"/>
    <cellStyle name="40% - Accent4 13 2" xfId="3129" xr:uid="{00000000-0005-0000-0000-0000CD0B0000}"/>
    <cellStyle name="40% - Accent4 13 2 2" xfId="3130" xr:uid="{00000000-0005-0000-0000-0000CE0B0000}"/>
    <cellStyle name="40% - Accent4 13 2 3" xfId="3131" xr:uid="{00000000-0005-0000-0000-0000CF0B0000}"/>
    <cellStyle name="40% - Accent4 13 2 4" xfId="3132" xr:uid="{00000000-0005-0000-0000-0000D00B0000}"/>
    <cellStyle name="40% - Accent4 13 2 5" xfId="3133" xr:uid="{00000000-0005-0000-0000-0000D10B0000}"/>
    <cellStyle name="40% - Accent4 13 2 6" xfId="3134" xr:uid="{00000000-0005-0000-0000-0000D20B0000}"/>
    <cellStyle name="40% - Accent4 13 2 7" xfId="3135" xr:uid="{00000000-0005-0000-0000-0000D30B0000}"/>
    <cellStyle name="40% - Accent4 13 3" xfId="3136" xr:uid="{00000000-0005-0000-0000-0000D40B0000}"/>
    <cellStyle name="40% - Accent4 13 4" xfId="3137" xr:uid="{00000000-0005-0000-0000-0000D50B0000}"/>
    <cellStyle name="40% - Accent4 13 5" xfId="3138" xr:uid="{00000000-0005-0000-0000-0000D60B0000}"/>
    <cellStyle name="40% - Accent4 13 6" xfId="3139" xr:uid="{00000000-0005-0000-0000-0000D70B0000}"/>
    <cellStyle name="40% - Accent4 13 7" xfId="3140" xr:uid="{00000000-0005-0000-0000-0000D80B0000}"/>
    <cellStyle name="40% - Accent4 14" xfId="3141" xr:uid="{00000000-0005-0000-0000-0000D90B0000}"/>
    <cellStyle name="40% - Accent4 14 2" xfId="3142" xr:uid="{00000000-0005-0000-0000-0000DA0B0000}"/>
    <cellStyle name="40% - Accent4 14 2 2" xfId="3143" xr:uid="{00000000-0005-0000-0000-0000DB0B0000}"/>
    <cellStyle name="40% - Accent4 14 2 3" xfId="3144" xr:uid="{00000000-0005-0000-0000-0000DC0B0000}"/>
    <cellStyle name="40% - Accent4 14 2 4" xfId="3145" xr:uid="{00000000-0005-0000-0000-0000DD0B0000}"/>
    <cellStyle name="40% - Accent4 14 2 5" xfId="3146" xr:uid="{00000000-0005-0000-0000-0000DE0B0000}"/>
    <cellStyle name="40% - Accent4 14 2 6" xfId="3147" xr:uid="{00000000-0005-0000-0000-0000DF0B0000}"/>
    <cellStyle name="40% - Accent4 14 2 7" xfId="3148" xr:uid="{00000000-0005-0000-0000-0000E00B0000}"/>
    <cellStyle name="40% - Accent4 14 3" xfId="3149" xr:uid="{00000000-0005-0000-0000-0000E10B0000}"/>
    <cellStyle name="40% - Accent4 14 4" xfId="3150" xr:uid="{00000000-0005-0000-0000-0000E20B0000}"/>
    <cellStyle name="40% - Accent4 14 5" xfId="3151" xr:uid="{00000000-0005-0000-0000-0000E30B0000}"/>
    <cellStyle name="40% - Accent4 14 6" xfId="3152" xr:uid="{00000000-0005-0000-0000-0000E40B0000}"/>
    <cellStyle name="40% - Accent4 14 7" xfId="3153" xr:uid="{00000000-0005-0000-0000-0000E50B0000}"/>
    <cellStyle name="40% - Accent4 15" xfId="3154" xr:uid="{00000000-0005-0000-0000-0000E60B0000}"/>
    <cellStyle name="40% - Accent4 15 2" xfId="3155" xr:uid="{00000000-0005-0000-0000-0000E70B0000}"/>
    <cellStyle name="40% - Accent4 15 2 2" xfId="3156" xr:uid="{00000000-0005-0000-0000-0000E80B0000}"/>
    <cellStyle name="40% - Accent4 15 2 3" xfId="3157" xr:uid="{00000000-0005-0000-0000-0000E90B0000}"/>
    <cellStyle name="40% - Accent4 15 2 4" xfId="3158" xr:uid="{00000000-0005-0000-0000-0000EA0B0000}"/>
    <cellStyle name="40% - Accent4 15 2 5" xfId="3159" xr:uid="{00000000-0005-0000-0000-0000EB0B0000}"/>
    <cellStyle name="40% - Accent4 15 2 6" xfId="3160" xr:uid="{00000000-0005-0000-0000-0000EC0B0000}"/>
    <cellStyle name="40% - Accent4 15 2 7" xfId="3161" xr:uid="{00000000-0005-0000-0000-0000ED0B0000}"/>
    <cellStyle name="40% - Accent4 15 3" xfId="3162" xr:uid="{00000000-0005-0000-0000-0000EE0B0000}"/>
    <cellStyle name="40% - Accent4 15 4" xfId="3163" xr:uid="{00000000-0005-0000-0000-0000EF0B0000}"/>
    <cellStyle name="40% - Accent4 15 5" xfId="3164" xr:uid="{00000000-0005-0000-0000-0000F00B0000}"/>
    <cellStyle name="40% - Accent4 15 6" xfId="3165" xr:uid="{00000000-0005-0000-0000-0000F10B0000}"/>
    <cellStyle name="40% - Accent4 15 7" xfId="3166" xr:uid="{00000000-0005-0000-0000-0000F20B0000}"/>
    <cellStyle name="40% - Accent4 16" xfId="3167" xr:uid="{00000000-0005-0000-0000-0000F30B0000}"/>
    <cellStyle name="40% - Accent4 16 2" xfId="3168" xr:uid="{00000000-0005-0000-0000-0000F40B0000}"/>
    <cellStyle name="40% - Accent4 16 2 2" xfId="3169" xr:uid="{00000000-0005-0000-0000-0000F50B0000}"/>
    <cellStyle name="40% - Accent4 16 2 3" xfId="3170" xr:uid="{00000000-0005-0000-0000-0000F60B0000}"/>
    <cellStyle name="40% - Accent4 16 2 4" xfId="3171" xr:uid="{00000000-0005-0000-0000-0000F70B0000}"/>
    <cellStyle name="40% - Accent4 16 2 5" xfId="3172" xr:uid="{00000000-0005-0000-0000-0000F80B0000}"/>
    <cellStyle name="40% - Accent4 16 2 6" xfId="3173" xr:uid="{00000000-0005-0000-0000-0000F90B0000}"/>
    <cellStyle name="40% - Accent4 16 2 7" xfId="3174" xr:uid="{00000000-0005-0000-0000-0000FA0B0000}"/>
    <cellStyle name="40% - Accent4 16 3" xfId="3175" xr:uid="{00000000-0005-0000-0000-0000FB0B0000}"/>
    <cellStyle name="40% - Accent4 16 4" xfId="3176" xr:uid="{00000000-0005-0000-0000-0000FC0B0000}"/>
    <cellStyle name="40% - Accent4 16 5" xfId="3177" xr:uid="{00000000-0005-0000-0000-0000FD0B0000}"/>
    <cellStyle name="40% - Accent4 16 6" xfId="3178" xr:uid="{00000000-0005-0000-0000-0000FE0B0000}"/>
    <cellStyle name="40% - Accent4 16 7" xfId="3179" xr:uid="{00000000-0005-0000-0000-0000FF0B0000}"/>
    <cellStyle name="40% - Accent4 17" xfId="3180" xr:uid="{00000000-0005-0000-0000-0000000C0000}"/>
    <cellStyle name="40% - Accent4 17 2" xfId="3181" xr:uid="{00000000-0005-0000-0000-0000010C0000}"/>
    <cellStyle name="40% - Accent4 17 2 2" xfId="3182" xr:uid="{00000000-0005-0000-0000-0000020C0000}"/>
    <cellStyle name="40% - Accent4 17 2 3" xfId="3183" xr:uid="{00000000-0005-0000-0000-0000030C0000}"/>
    <cellStyle name="40% - Accent4 17 2 4" xfId="3184" xr:uid="{00000000-0005-0000-0000-0000040C0000}"/>
    <cellStyle name="40% - Accent4 17 2 5" xfId="3185" xr:uid="{00000000-0005-0000-0000-0000050C0000}"/>
    <cellStyle name="40% - Accent4 17 2 6" xfId="3186" xr:uid="{00000000-0005-0000-0000-0000060C0000}"/>
    <cellStyle name="40% - Accent4 17 2 7" xfId="3187" xr:uid="{00000000-0005-0000-0000-0000070C0000}"/>
    <cellStyle name="40% - Accent4 17 3" xfId="3188" xr:uid="{00000000-0005-0000-0000-0000080C0000}"/>
    <cellStyle name="40% - Accent4 17 4" xfId="3189" xr:uid="{00000000-0005-0000-0000-0000090C0000}"/>
    <cellStyle name="40% - Accent4 17 5" xfId="3190" xr:uid="{00000000-0005-0000-0000-00000A0C0000}"/>
    <cellStyle name="40% - Accent4 17 6" xfId="3191" xr:uid="{00000000-0005-0000-0000-00000B0C0000}"/>
    <cellStyle name="40% - Accent4 17 7" xfId="3192" xr:uid="{00000000-0005-0000-0000-00000C0C0000}"/>
    <cellStyle name="40% - Accent4 18" xfId="3193" xr:uid="{00000000-0005-0000-0000-00000D0C0000}"/>
    <cellStyle name="40% - Accent4 18 2" xfId="3194" xr:uid="{00000000-0005-0000-0000-00000E0C0000}"/>
    <cellStyle name="40% - Accent4 18 2 2" xfId="3195" xr:uid="{00000000-0005-0000-0000-00000F0C0000}"/>
    <cellStyle name="40% - Accent4 18 2 3" xfId="3196" xr:uid="{00000000-0005-0000-0000-0000100C0000}"/>
    <cellStyle name="40% - Accent4 18 2 4" xfId="3197" xr:uid="{00000000-0005-0000-0000-0000110C0000}"/>
    <cellStyle name="40% - Accent4 18 2 5" xfId="3198" xr:uid="{00000000-0005-0000-0000-0000120C0000}"/>
    <cellStyle name="40% - Accent4 18 2 6" xfId="3199" xr:uid="{00000000-0005-0000-0000-0000130C0000}"/>
    <cellStyle name="40% - Accent4 18 2 7" xfId="3200" xr:uid="{00000000-0005-0000-0000-0000140C0000}"/>
    <cellStyle name="40% - Accent4 18 3" xfId="3201" xr:uid="{00000000-0005-0000-0000-0000150C0000}"/>
    <cellStyle name="40% - Accent4 18 4" xfId="3202" xr:uid="{00000000-0005-0000-0000-0000160C0000}"/>
    <cellStyle name="40% - Accent4 18 5" xfId="3203" xr:uid="{00000000-0005-0000-0000-0000170C0000}"/>
    <cellStyle name="40% - Accent4 18 6" xfId="3204" xr:uid="{00000000-0005-0000-0000-0000180C0000}"/>
    <cellStyle name="40% - Accent4 18 7" xfId="3205" xr:uid="{00000000-0005-0000-0000-0000190C0000}"/>
    <cellStyle name="40% - Accent4 19" xfId="3206" xr:uid="{00000000-0005-0000-0000-00001A0C0000}"/>
    <cellStyle name="40% - Accent4 19 2" xfId="3207" xr:uid="{00000000-0005-0000-0000-00001B0C0000}"/>
    <cellStyle name="40% - Accent4 19 2 2" xfId="3208" xr:uid="{00000000-0005-0000-0000-00001C0C0000}"/>
    <cellStyle name="40% - Accent4 19 2 3" xfId="3209" xr:uid="{00000000-0005-0000-0000-00001D0C0000}"/>
    <cellStyle name="40% - Accent4 19 2 4" xfId="3210" xr:uid="{00000000-0005-0000-0000-00001E0C0000}"/>
    <cellStyle name="40% - Accent4 19 2 5" xfId="3211" xr:uid="{00000000-0005-0000-0000-00001F0C0000}"/>
    <cellStyle name="40% - Accent4 19 2 6" xfId="3212" xr:uid="{00000000-0005-0000-0000-0000200C0000}"/>
    <cellStyle name="40% - Accent4 19 2 7" xfId="3213" xr:uid="{00000000-0005-0000-0000-0000210C0000}"/>
    <cellStyle name="40% - Accent4 19 3" xfId="3214" xr:uid="{00000000-0005-0000-0000-0000220C0000}"/>
    <cellStyle name="40% - Accent4 19 4" xfId="3215" xr:uid="{00000000-0005-0000-0000-0000230C0000}"/>
    <cellStyle name="40% - Accent4 19 5" xfId="3216" xr:uid="{00000000-0005-0000-0000-0000240C0000}"/>
    <cellStyle name="40% - Accent4 19 6" xfId="3217" xr:uid="{00000000-0005-0000-0000-0000250C0000}"/>
    <cellStyle name="40% - Accent4 19 7" xfId="3218" xr:uid="{00000000-0005-0000-0000-0000260C0000}"/>
    <cellStyle name="40% - Accent4 2" xfId="3219" xr:uid="{00000000-0005-0000-0000-0000270C0000}"/>
    <cellStyle name="40% - Accent4 2 10" xfId="3220" xr:uid="{00000000-0005-0000-0000-0000280C0000}"/>
    <cellStyle name="40% - Accent4 2 10 2" xfId="3221" xr:uid="{00000000-0005-0000-0000-0000290C0000}"/>
    <cellStyle name="40% - Accent4 2 11" xfId="3222" xr:uid="{00000000-0005-0000-0000-00002A0C0000}"/>
    <cellStyle name="40% - Accent4 2 11 2" xfId="3223" xr:uid="{00000000-0005-0000-0000-00002B0C0000}"/>
    <cellStyle name="40% - Accent4 2 12" xfId="3224" xr:uid="{00000000-0005-0000-0000-00002C0C0000}"/>
    <cellStyle name="40% - Accent4 2 12 2" xfId="3225" xr:uid="{00000000-0005-0000-0000-00002D0C0000}"/>
    <cellStyle name="40% - Accent4 2 13" xfId="3226" xr:uid="{00000000-0005-0000-0000-00002E0C0000}"/>
    <cellStyle name="40% - Accent4 2 13 2" xfId="3227" xr:uid="{00000000-0005-0000-0000-00002F0C0000}"/>
    <cellStyle name="40% - Accent4 2 14" xfId="3228" xr:uid="{00000000-0005-0000-0000-0000300C0000}"/>
    <cellStyle name="40% - Accent4 2 2" xfId="3229" xr:uid="{00000000-0005-0000-0000-0000310C0000}"/>
    <cellStyle name="40% - Accent4 2 3" xfId="3230" xr:uid="{00000000-0005-0000-0000-0000320C0000}"/>
    <cellStyle name="40% - Accent4 2 4" xfId="3231" xr:uid="{00000000-0005-0000-0000-0000330C0000}"/>
    <cellStyle name="40% - Accent4 2 5" xfId="3232" xr:uid="{00000000-0005-0000-0000-0000340C0000}"/>
    <cellStyle name="40% - Accent4 2 6" xfId="3233" xr:uid="{00000000-0005-0000-0000-0000350C0000}"/>
    <cellStyle name="40% - Accent4 2 7" xfId="3234" xr:uid="{00000000-0005-0000-0000-0000360C0000}"/>
    <cellStyle name="40% - Accent4 2 8" xfId="3235" xr:uid="{00000000-0005-0000-0000-0000370C0000}"/>
    <cellStyle name="40% - Accent4 2 9" xfId="3236" xr:uid="{00000000-0005-0000-0000-0000380C0000}"/>
    <cellStyle name="40% - Accent4 2 9 2" xfId="3237" xr:uid="{00000000-0005-0000-0000-0000390C0000}"/>
    <cellStyle name="40% - Accent4 20" xfId="3238" xr:uid="{00000000-0005-0000-0000-00003A0C0000}"/>
    <cellStyle name="40% - Accent4 20 2" xfId="3239" xr:uid="{00000000-0005-0000-0000-00003B0C0000}"/>
    <cellStyle name="40% - Accent4 20 2 2" xfId="3240" xr:uid="{00000000-0005-0000-0000-00003C0C0000}"/>
    <cellStyle name="40% - Accent4 20 2 3" xfId="3241" xr:uid="{00000000-0005-0000-0000-00003D0C0000}"/>
    <cellStyle name="40% - Accent4 20 2 4" xfId="3242" xr:uid="{00000000-0005-0000-0000-00003E0C0000}"/>
    <cellStyle name="40% - Accent4 20 2 5" xfId="3243" xr:uid="{00000000-0005-0000-0000-00003F0C0000}"/>
    <cellStyle name="40% - Accent4 20 2 6" xfId="3244" xr:uid="{00000000-0005-0000-0000-0000400C0000}"/>
    <cellStyle name="40% - Accent4 20 2 7" xfId="3245" xr:uid="{00000000-0005-0000-0000-0000410C0000}"/>
    <cellStyle name="40% - Accent4 20 3" xfId="3246" xr:uid="{00000000-0005-0000-0000-0000420C0000}"/>
    <cellStyle name="40% - Accent4 20 4" xfId="3247" xr:uid="{00000000-0005-0000-0000-0000430C0000}"/>
    <cellStyle name="40% - Accent4 20 5" xfId="3248" xr:uid="{00000000-0005-0000-0000-0000440C0000}"/>
    <cellStyle name="40% - Accent4 20 6" xfId="3249" xr:uid="{00000000-0005-0000-0000-0000450C0000}"/>
    <cellStyle name="40% - Accent4 20 7" xfId="3250" xr:uid="{00000000-0005-0000-0000-0000460C0000}"/>
    <cellStyle name="40% - Accent4 21" xfId="3251" xr:uid="{00000000-0005-0000-0000-0000470C0000}"/>
    <cellStyle name="40% - Accent4 21 2" xfId="3252" xr:uid="{00000000-0005-0000-0000-0000480C0000}"/>
    <cellStyle name="40% - Accent4 21 2 2" xfId="3253" xr:uid="{00000000-0005-0000-0000-0000490C0000}"/>
    <cellStyle name="40% - Accent4 21 2 3" xfId="3254" xr:uid="{00000000-0005-0000-0000-00004A0C0000}"/>
    <cellStyle name="40% - Accent4 21 2 4" xfId="3255" xr:uid="{00000000-0005-0000-0000-00004B0C0000}"/>
    <cellStyle name="40% - Accent4 21 2 5" xfId="3256" xr:uid="{00000000-0005-0000-0000-00004C0C0000}"/>
    <cellStyle name="40% - Accent4 21 2 6" xfId="3257" xr:uid="{00000000-0005-0000-0000-00004D0C0000}"/>
    <cellStyle name="40% - Accent4 21 2 7" xfId="3258" xr:uid="{00000000-0005-0000-0000-00004E0C0000}"/>
    <cellStyle name="40% - Accent4 21 3" xfId="3259" xr:uid="{00000000-0005-0000-0000-00004F0C0000}"/>
    <cellStyle name="40% - Accent4 21 4" xfId="3260" xr:uid="{00000000-0005-0000-0000-0000500C0000}"/>
    <cellStyle name="40% - Accent4 21 5" xfId="3261" xr:uid="{00000000-0005-0000-0000-0000510C0000}"/>
    <cellStyle name="40% - Accent4 21 6" xfId="3262" xr:uid="{00000000-0005-0000-0000-0000520C0000}"/>
    <cellStyle name="40% - Accent4 21 7" xfId="3263" xr:uid="{00000000-0005-0000-0000-0000530C0000}"/>
    <cellStyle name="40% - Accent4 22" xfId="3264" xr:uid="{00000000-0005-0000-0000-0000540C0000}"/>
    <cellStyle name="40% - Accent4 22 2" xfId="3265" xr:uid="{00000000-0005-0000-0000-0000550C0000}"/>
    <cellStyle name="40% - Accent4 22 2 2" xfId="3266" xr:uid="{00000000-0005-0000-0000-0000560C0000}"/>
    <cellStyle name="40% - Accent4 22 2 3" xfId="3267" xr:uid="{00000000-0005-0000-0000-0000570C0000}"/>
    <cellStyle name="40% - Accent4 22 2 4" xfId="3268" xr:uid="{00000000-0005-0000-0000-0000580C0000}"/>
    <cellStyle name="40% - Accent4 22 2 5" xfId="3269" xr:uid="{00000000-0005-0000-0000-0000590C0000}"/>
    <cellStyle name="40% - Accent4 22 2 6" xfId="3270" xr:uid="{00000000-0005-0000-0000-00005A0C0000}"/>
    <cellStyle name="40% - Accent4 22 2 7" xfId="3271" xr:uid="{00000000-0005-0000-0000-00005B0C0000}"/>
    <cellStyle name="40% - Accent4 22 3" xfId="3272" xr:uid="{00000000-0005-0000-0000-00005C0C0000}"/>
    <cellStyle name="40% - Accent4 22 4" xfId="3273" xr:uid="{00000000-0005-0000-0000-00005D0C0000}"/>
    <cellStyle name="40% - Accent4 22 5" xfId="3274" xr:uid="{00000000-0005-0000-0000-00005E0C0000}"/>
    <cellStyle name="40% - Accent4 22 6" xfId="3275" xr:uid="{00000000-0005-0000-0000-00005F0C0000}"/>
    <cellStyle name="40% - Accent4 22 7" xfId="3276" xr:uid="{00000000-0005-0000-0000-0000600C0000}"/>
    <cellStyle name="40% - Accent4 23" xfId="3277" xr:uid="{00000000-0005-0000-0000-0000610C0000}"/>
    <cellStyle name="40% - Accent4 23 2" xfId="3278" xr:uid="{00000000-0005-0000-0000-0000620C0000}"/>
    <cellStyle name="40% - Accent4 23 2 2" xfId="3279" xr:uid="{00000000-0005-0000-0000-0000630C0000}"/>
    <cellStyle name="40% - Accent4 23 2 2 2" xfId="3280" xr:uid="{00000000-0005-0000-0000-0000640C0000}"/>
    <cellStyle name="40% - Accent4 23 2 2 3" xfId="3281" xr:uid="{00000000-0005-0000-0000-0000650C0000}"/>
    <cellStyle name="40% - Accent4 23 2 3" xfId="3282" xr:uid="{00000000-0005-0000-0000-0000660C0000}"/>
    <cellStyle name="40% - Accent4 23 2 3 2" xfId="3283" xr:uid="{00000000-0005-0000-0000-0000670C0000}"/>
    <cellStyle name="40% - Accent4 23 2 3 3" xfId="3284" xr:uid="{00000000-0005-0000-0000-0000680C0000}"/>
    <cellStyle name="40% - Accent4 23 2 4" xfId="3285" xr:uid="{00000000-0005-0000-0000-0000690C0000}"/>
    <cellStyle name="40% - Accent4 23 2 4 2" xfId="3286" xr:uid="{00000000-0005-0000-0000-00006A0C0000}"/>
    <cellStyle name="40% - Accent4 23 2 4 3" xfId="3287" xr:uid="{00000000-0005-0000-0000-00006B0C0000}"/>
    <cellStyle name="40% - Accent4 23 2 5" xfId="3288" xr:uid="{00000000-0005-0000-0000-00006C0C0000}"/>
    <cellStyle name="40% - Accent4 23 2 5 2" xfId="3289" xr:uid="{00000000-0005-0000-0000-00006D0C0000}"/>
    <cellStyle name="40% - Accent4 23 2 5 3" xfId="3290" xr:uid="{00000000-0005-0000-0000-00006E0C0000}"/>
    <cellStyle name="40% - Accent4 23 2 6" xfId="3291" xr:uid="{00000000-0005-0000-0000-00006F0C0000}"/>
    <cellStyle name="40% - Accent4 23 2 6 2" xfId="3292" xr:uid="{00000000-0005-0000-0000-0000700C0000}"/>
    <cellStyle name="40% - Accent4 23 2 6 3" xfId="3293" xr:uid="{00000000-0005-0000-0000-0000710C0000}"/>
    <cellStyle name="40% - Accent4 23 2 7" xfId="3294" xr:uid="{00000000-0005-0000-0000-0000720C0000}"/>
    <cellStyle name="40% - Accent4 23 2 7 2" xfId="3295" xr:uid="{00000000-0005-0000-0000-0000730C0000}"/>
    <cellStyle name="40% - Accent4 23 2 7 3" xfId="3296" xr:uid="{00000000-0005-0000-0000-0000740C0000}"/>
    <cellStyle name="40% - Accent4 23 3" xfId="3297" xr:uid="{00000000-0005-0000-0000-0000750C0000}"/>
    <cellStyle name="40% - Accent4 23 4" xfId="3298" xr:uid="{00000000-0005-0000-0000-0000760C0000}"/>
    <cellStyle name="40% - Accent4 23 5" xfId="3299" xr:uid="{00000000-0005-0000-0000-0000770C0000}"/>
    <cellStyle name="40% - Accent4 23 6" xfId="3300" xr:uid="{00000000-0005-0000-0000-0000780C0000}"/>
    <cellStyle name="40% - Accent4 23 7" xfId="3301" xr:uid="{00000000-0005-0000-0000-0000790C0000}"/>
    <cellStyle name="40% - Accent4 23 8" xfId="3302" xr:uid="{00000000-0005-0000-0000-00007A0C0000}"/>
    <cellStyle name="40% - Accent4 23 9" xfId="3303" xr:uid="{00000000-0005-0000-0000-00007B0C0000}"/>
    <cellStyle name="40% - Accent4 24" xfId="3304" xr:uid="{00000000-0005-0000-0000-00007C0C0000}"/>
    <cellStyle name="40% - Accent4 25" xfId="3305" xr:uid="{00000000-0005-0000-0000-00007D0C0000}"/>
    <cellStyle name="40% - Accent4 26" xfId="3306" xr:uid="{00000000-0005-0000-0000-00007E0C0000}"/>
    <cellStyle name="40% - Accent4 27" xfId="3307" xr:uid="{00000000-0005-0000-0000-00007F0C0000}"/>
    <cellStyle name="40% - Accent4 28" xfId="3308" xr:uid="{00000000-0005-0000-0000-0000800C0000}"/>
    <cellStyle name="40% - Accent4 29" xfId="3309" xr:uid="{00000000-0005-0000-0000-0000810C0000}"/>
    <cellStyle name="40% - Accent4 3" xfId="3310" xr:uid="{00000000-0005-0000-0000-0000820C0000}"/>
    <cellStyle name="40% - Accent4 3 10" xfId="3311" xr:uid="{00000000-0005-0000-0000-0000830C0000}"/>
    <cellStyle name="40% - Accent4 3 11" xfId="3312" xr:uid="{00000000-0005-0000-0000-0000840C0000}"/>
    <cellStyle name="40% - Accent4 3 12" xfId="3313" xr:uid="{00000000-0005-0000-0000-0000850C0000}"/>
    <cellStyle name="40% - Accent4 3 13" xfId="3314" xr:uid="{00000000-0005-0000-0000-0000860C0000}"/>
    <cellStyle name="40% - Accent4 3 14" xfId="3315" xr:uid="{00000000-0005-0000-0000-0000870C0000}"/>
    <cellStyle name="40% - Accent4 3 15" xfId="3316" xr:uid="{00000000-0005-0000-0000-0000880C0000}"/>
    <cellStyle name="40% - Accent4 3 2" xfId="3317" xr:uid="{00000000-0005-0000-0000-0000890C0000}"/>
    <cellStyle name="40% - Accent4 3 3" xfId="3318" xr:uid="{00000000-0005-0000-0000-00008A0C0000}"/>
    <cellStyle name="40% - Accent4 3 4" xfId="3319" xr:uid="{00000000-0005-0000-0000-00008B0C0000}"/>
    <cellStyle name="40% - Accent4 3 5" xfId="3320" xr:uid="{00000000-0005-0000-0000-00008C0C0000}"/>
    <cellStyle name="40% - Accent4 3 6" xfId="3321" xr:uid="{00000000-0005-0000-0000-00008D0C0000}"/>
    <cellStyle name="40% - Accent4 3 7" xfId="3322" xr:uid="{00000000-0005-0000-0000-00008E0C0000}"/>
    <cellStyle name="40% - Accent4 3 8" xfId="3323" xr:uid="{00000000-0005-0000-0000-00008F0C0000}"/>
    <cellStyle name="40% - Accent4 3 9" xfId="3324" xr:uid="{00000000-0005-0000-0000-0000900C0000}"/>
    <cellStyle name="40% - Accent4 30" xfId="3325" xr:uid="{00000000-0005-0000-0000-0000910C0000}"/>
    <cellStyle name="40% - Accent4 31" xfId="3326" xr:uid="{00000000-0005-0000-0000-0000920C0000}"/>
    <cellStyle name="40% - Accent4 32" xfId="3327" xr:uid="{00000000-0005-0000-0000-0000930C0000}"/>
    <cellStyle name="40% - Accent4 33" xfId="3328" xr:uid="{00000000-0005-0000-0000-0000940C0000}"/>
    <cellStyle name="40% - Accent4 34" xfId="3329" xr:uid="{00000000-0005-0000-0000-0000950C0000}"/>
    <cellStyle name="40% - Accent4 35" xfId="3330" xr:uid="{00000000-0005-0000-0000-0000960C0000}"/>
    <cellStyle name="40% - Accent4 36" xfId="3331" xr:uid="{00000000-0005-0000-0000-0000970C0000}"/>
    <cellStyle name="40% - Accent4 37" xfId="3332" xr:uid="{00000000-0005-0000-0000-0000980C0000}"/>
    <cellStyle name="40% - Accent4 38" xfId="3333" xr:uid="{00000000-0005-0000-0000-0000990C0000}"/>
    <cellStyle name="40% - Accent4 39" xfId="3334" xr:uid="{00000000-0005-0000-0000-00009A0C0000}"/>
    <cellStyle name="40% - Accent4 4" xfId="3335" xr:uid="{00000000-0005-0000-0000-00009B0C0000}"/>
    <cellStyle name="40% - Accent4 4 10" xfId="3336" xr:uid="{00000000-0005-0000-0000-00009C0C0000}"/>
    <cellStyle name="40% - Accent4 4 11" xfId="3337" xr:uid="{00000000-0005-0000-0000-00009D0C0000}"/>
    <cellStyle name="40% - Accent4 4 12" xfId="3338" xr:uid="{00000000-0005-0000-0000-00009E0C0000}"/>
    <cellStyle name="40% - Accent4 4 13" xfId="3339" xr:uid="{00000000-0005-0000-0000-00009F0C0000}"/>
    <cellStyle name="40% - Accent4 4 14" xfId="3340" xr:uid="{00000000-0005-0000-0000-0000A00C0000}"/>
    <cellStyle name="40% - Accent4 4 2" xfId="3341" xr:uid="{00000000-0005-0000-0000-0000A10C0000}"/>
    <cellStyle name="40% - Accent4 4 3" xfId="3342" xr:uid="{00000000-0005-0000-0000-0000A20C0000}"/>
    <cellStyle name="40% - Accent4 4 4" xfId="3343" xr:uid="{00000000-0005-0000-0000-0000A30C0000}"/>
    <cellStyle name="40% - Accent4 4 5" xfId="3344" xr:uid="{00000000-0005-0000-0000-0000A40C0000}"/>
    <cellStyle name="40% - Accent4 4 6" xfId="3345" xr:uid="{00000000-0005-0000-0000-0000A50C0000}"/>
    <cellStyle name="40% - Accent4 4 7" xfId="3346" xr:uid="{00000000-0005-0000-0000-0000A60C0000}"/>
    <cellStyle name="40% - Accent4 4 8" xfId="3347" xr:uid="{00000000-0005-0000-0000-0000A70C0000}"/>
    <cellStyle name="40% - Accent4 4 9" xfId="3348" xr:uid="{00000000-0005-0000-0000-0000A80C0000}"/>
    <cellStyle name="40% - Accent4 40" xfId="3349" xr:uid="{00000000-0005-0000-0000-0000A90C0000}"/>
    <cellStyle name="40% - Accent4 41" xfId="3350" xr:uid="{00000000-0005-0000-0000-0000AA0C0000}"/>
    <cellStyle name="40% - Accent4 42" xfId="3351" xr:uid="{00000000-0005-0000-0000-0000AB0C0000}"/>
    <cellStyle name="40% - Accent4 43" xfId="3352" xr:uid="{00000000-0005-0000-0000-0000AC0C0000}"/>
    <cellStyle name="40% - Accent4 44" xfId="3353" xr:uid="{00000000-0005-0000-0000-0000AD0C0000}"/>
    <cellStyle name="40% - Accent4 45" xfId="3354" xr:uid="{00000000-0005-0000-0000-0000AE0C0000}"/>
    <cellStyle name="40% - Accent4 46" xfId="3355" xr:uid="{00000000-0005-0000-0000-0000AF0C0000}"/>
    <cellStyle name="40% - Accent4 47" xfId="3356" xr:uid="{00000000-0005-0000-0000-0000B00C0000}"/>
    <cellStyle name="40% - Accent4 48" xfId="3357" xr:uid="{00000000-0005-0000-0000-0000B10C0000}"/>
    <cellStyle name="40% - Accent4 49" xfId="3358" xr:uid="{00000000-0005-0000-0000-0000B20C0000}"/>
    <cellStyle name="40% - Accent4 5" xfId="3359" xr:uid="{00000000-0005-0000-0000-0000B30C0000}"/>
    <cellStyle name="40% - Accent4 5 10" xfId="3360" xr:uid="{00000000-0005-0000-0000-0000B40C0000}"/>
    <cellStyle name="40% - Accent4 5 11" xfId="3361" xr:uid="{00000000-0005-0000-0000-0000B50C0000}"/>
    <cellStyle name="40% - Accent4 5 12" xfId="3362" xr:uid="{00000000-0005-0000-0000-0000B60C0000}"/>
    <cellStyle name="40% - Accent4 5 13" xfId="3363" xr:uid="{00000000-0005-0000-0000-0000B70C0000}"/>
    <cellStyle name="40% - Accent4 5 2" xfId="3364" xr:uid="{00000000-0005-0000-0000-0000B80C0000}"/>
    <cellStyle name="40% - Accent4 5 3" xfId="3365" xr:uid="{00000000-0005-0000-0000-0000B90C0000}"/>
    <cellStyle name="40% - Accent4 5 4" xfId="3366" xr:uid="{00000000-0005-0000-0000-0000BA0C0000}"/>
    <cellStyle name="40% - Accent4 5 5" xfId="3367" xr:uid="{00000000-0005-0000-0000-0000BB0C0000}"/>
    <cellStyle name="40% - Accent4 5 6" xfId="3368" xr:uid="{00000000-0005-0000-0000-0000BC0C0000}"/>
    <cellStyle name="40% - Accent4 5 7" xfId="3369" xr:uid="{00000000-0005-0000-0000-0000BD0C0000}"/>
    <cellStyle name="40% - Accent4 5 8" xfId="3370" xr:uid="{00000000-0005-0000-0000-0000BE0C0000}"/>
    <cellStyle name="40% - Accent4 5 9" xfId="3371" xr:uid="{00000000-0005-0000-0000-0000BF0C0000}"/>
    <cellStyle name="40% - Accent4 50" xfId="3372" xr:uid="{00000000-0005-0000-0000-0000C00C0000}"/>
    <cellStyle name="40% - Accent4 51" xfId="3373" xr:uid="{00000000-0005-0000-0000-0000C10C0000}"/>
    <cellStyle name="40% - Accent4 52" xfId="3374" xr:uid="{00000000-0005-0000-0000-0000C20C0000}"/>
    <cellStyle name="40% - Accent4 53" xfId="3375" xr:uid="{00000000-0005-0000-0000-0000C30C0000}"/>
    <cellStyle name="40% - Accent4 54" xfId="3376" xr:uid="{00000000-0005-0000-0000-0000C40C0000}"/>
    <cellStyle name="40% - Accent4 55" xfId="3377" xr:uid="{00000000-0005-0000-0000-0000C50C0000}"/>
    <cellStyle name="40% - Accent4 56" xfId="3378" xr:uid="{00000000-0005-0000-0000-0000C60C0000}"/>
    <cellStyle name="40% - Accent4 57" xfId="3379" xr:uid="{00000000-0005-0000-0000-0000C70C0000}"/>
    <cellStyle name="40% - Accent4 58" xfId="3380" xr:uid="{00000000-0005-0000-0000-0000C80C0000}"/>
    <cellStyle name="40% - Accent4 59" xfId="3381" xr:uid="{00000000-0005-0000-0000-0000C90C0000}"/>
    <cellStyle name="40% - Accent4 6" xfId="3382" xr:uid="{00000000-0005-0000-0000-0000CA0C0000}"/>
    <cellStyle name="40% - Accent4 6 10" xfId="3383" xr:uid="{00000000-0005-0000-0000-0000CB0C0000}"/>
    <cellStyle name="40% - Accent4 6 11" xfId="3384" xr:uid="{00000000-0005-0000-0000-0000CC0C0000}"/>
    <cellStyle name="40% - Accent4 6 12" xfId="3385" xr:uid="{00000000-0005-0000-0000-0000CD0C0000}"/>
    <cellStyle name="40% - Accent4 6 13" xfId="3386" xr:uid="{00000000-0005-0000-0000-0000CE0C0000}"/>
    <cellStyle name="40% - Accent4 6 2" xfId="3387" xr:uid="{00000000-0005-0000-0000-0000CF0C0000}"/>
    <cellStyle name="40% - Accent4 6 3" xfId="3388" xr:uid="{00000000-0005-0000-0000-0000D00C0000}"/>
    <cellStyle name="40% - Accent4 6 4" xfId="3389" xr:uid="{00000000-0005-0000-0000-0000D10C0000}"/>
    <cellStyle name="40% - Accent4 6 5" xfId="3390" xr:uid="{00000000-0005-0000-0000-0000D20C0000}"/>
    <cellStyle name="40% - Accent4 6 6" xfId="3391" xr:uid="{00000000-0005-0000-0000-0000D30C0000}"/>
    <cellStyle name="40% - Accent4 6 7" xfId="3392" xr:uid="{00000000-0005-0000-0000-0000D40C0000}"/>
    <cellStyle name="40% - Accent4 6 8" xfId="3393" xr:uid="{00000000-0005-0000-0000-0000D50C0000}"/>
    <cellStyle name="40% - Accent4 6 9" xfId="3394" xr:uid="{00000000-0005-0000-0000-0000D60C0000}"/>
    <cellStyle name="40% - Accent4 60" xfId="3395" xr:uid="{00000000-0005-0000-0000-0000D70C0000}"/>
    <cellStyle name="40% - Accent4 61" xfId="3396" xr:uid="{00000000-0005-0000-0000-0000D80C0000}"/>
    <cellStyle name="40% - Accent4 62" xfId="3397" xr:uid="{00000000-0005-0000-0000-0000D90C0000}"/>
    <cellStyle name="40% - Accent4 63" xfId="3398" xr:uid="{00000000-0005-0000-0000-0000DA0C0000}"/>
    <cellStyle name="40% - Accent4 64" xfId="3399" xr:uid="{00000000-0005-0000-0000-0000DB0C0000}"/>
    <cellStyle name="40% - Accent4 65" xfId="3400" xr:uid="{00000000-0005-0000-0000-0000DC0C0000}"/>
    <cellStyle name="40% - Accent4 66" xfId="3401" xr:uid="{00000000-0005-0000-0000-0000DD0C0000}"/>
    <cellStyle name="40% - Accent4 67" xfId="3402" xr:uid="{00000000-0005-0000-0000-0000DE0C0000}"/>
    <cellStyle name="40% - Accent4 68" xfId="3403" xr:uid="{00000000-0005-0000-0000-0000DF0C0000}"/>
    <cellStyle name="40% - Accent4 69" xfId="3404" xr:uid="{00000000-0005-0000-0000-0000E00C0000}"/>
    <cellStyle name="40% - Accent4 7" xfId="3405" xr:uid="{00000000-0005-0000-0000-0000E10C0000}"/>
    <cellStyle name="40% - Accent4 7 10" xfId="3406" xr:uid="{00000000-0005-0000-0000-0000E20C0000}"/>
    <cellStyle name="40% - Accent4 7 11" xfId="3407" xr:uid="{00000000-0005-0000-0000-0000E30C0000}"/>
    <cellStyle name="40% - Accent4 7 12" xfId="3408" xr:uid="{00000000-0005-0000-0000-0000E40C0000}"/>
    <cellStyle name="40% - Accent4 7 13" xfId="3409" xr:uid="{00000000-0005-0000-0000-0000E50C0000}"/>
    <cellStyle name="40% - Accent4 7 2" xfId="3410" xr:uid="{00000000-0005-0000-0000-0000E60C0000}"/>
    <cellStyle name="40% - Accent4 7 3" xfId="3411" xr:uid="{00000000-0005-0000-0000-0000E70C0000}"/>
    <cellStyle name="40% - Accent4 7 4" xfId="3412" xr:uid="{00000000-0005-0000-0000-0000E80C0000}"/>
    <cellStyle name="40% - Accent4 7 5" xfId="3413" xr:uid="{00000000-0005-0000-0000-0000E90C0000}"/>
    <cellStyle name="40% - Accent4 7 6" xfId="3414" xr:uid="{00000000-0005-0000-0000-0000EA0C0000}"/>
    <cellStyle name="40% - Accent4 7 7" xfId="3415" xr:uid="{00000000-0005-0000-0000-0000EB0C0000}"/>
    <cellStyle name="40% - Accent4 7 8" xfId="3416" xr:uid="{00000000-0005-0000-0000-0000EC0C0000}"/>
    <cellStyle name="40% - Accent4 7 9" xfId="3417" xr:uid="{00000000-0005-0000-0000-0000ED0C0000}"/>
    <cellStyle name="40% - Accent4 70" xfId="3418" xr:uid="{00000000-0005-0000-0000-0000EE0C0000}"/>
    <cellStyle name="40% - Accent4 71" xfId="3419" xr:uid="{00000000-0005-0000-0000-0000EF0C0000}"/>
    <cellStyle name="40% - Accent4 72" xfId="3420" xr:uid="{00000000-0005-0000-0000-0000F00C0000}"/>
    <cellStyle name="40% - Accent4 8" xfId="3421" xr:uid="{00000000-0005-0000-0000-0000F10C0000}"/>
    <cellStyle name="40% - Accent4 8 10" xfId="3422" xr:uid="{00000000-0005-0000-0000-0000F20C0000}"/>
    <cellStyle name="40% - Accent4 8 11" xfId="3423" xr:uid="{00000000-0005-0000-0000-0000F30C0000}"/>
    <cellStyle name="40% - Accent4 8 12" xfId="3424" xr:uid="{00000000-0005-0000-0000-0000F40C0000}"/>
    <cellStyle name="40% - Accent4 8 13" xfId="3425" xr:uid="{00000000-0005-0000-0000-0000F50C0000}"/>
    <cellStyle name="40% - Accent4 8 2" xfId="3426" xr:uid="{00000000-0005-0000-0000-0000F60C0000}"/>
    <cellStyle name="40% - Accent4 8 3" xfId="3427" xr:uid="{00000000-0005-0000-0000-0000F70C0000}"/>
    <cellStyle name="40% - Accent4 8 4" xfId="3428" xr:uid="{00000000-0005-0000-0000-0000F80C0000}"/>
    <cellStyle name="40% - Accent4 8 5" xfId="3429" xr:uid="{00000000-0005-0000-0000-0000F90C0000}"/>
    <cellStyle name="40% - Accent4 8 6" xfId="3430" xr:uid="{00000000-0005-0000-0000-0000FA0C0000}"/>
    <cellStyle name="40% - Accent4 8 7" xfId="3431" xr:uid="{00000000-0005-0000-0000-0000FB0C0000}"/>
    <cellStyle name="40% - Accent4 8 8" xfId="3432" xr:uid="{00000000-0005-0000-0000-0000FC0C0000}"/>
    <cellStyle name="40% - Accent4 8 9" xfId="3433" xr:uid="{00000000-0005-0000-0000-0000FD0C0000}"/>
    <cellStyle name="40% - Accent4 9" xfId="3434" xr:uid="{00000000-0005-0000-0000-0000FE0C0000}"/>
    <cellStyle name="40% - Accent4 9 2" xfId="3435" xr:uid="{00000000-0005-0000-0000-0000FF0C0000}"/>
    <cellStyle name="40% - Accent4 9 2 2" xfId="3436" xr:uid="{00000000-0005-0000-0000-0000000D0000}"/>
    <cellStyle name="40% - Accent4 9 2 3" xfId="3437" xr:uid="{00000000-0005-0000-0000-0000010D0000}"/>
    <cellStyle name="40% - Accent4 9 2 4" xfId="3438" xr:uid="{00000000-0005-0000-0000-0000020D0000}"/>
    <cellStyle name="40% - Accent4 9 2 5" xfId="3439" xr:uid="{00000000-0005-0000-0000-0000030D0000}"/>
    <cellStyle name="40% - Accent4 9 2 6" xfId="3440" xr:uid="{00000000-0005-0000-0000-0000040D0000}"/>
    <cellStyle name="40% - Accent4 9 2 7" xfId="3441" xr:uid="{00000000-0005-0000-0000-0000050D0000}"/>
    <cellStyle name="40% - Accent4 9 3" xfId="3442" xr:uid="{00000000-0005-0000-0000-0000060D0000}"/>
    <cellStyle name="40% - Accent4 9 4" xfId="3443" xr:uid="{00000000-0005-0000-0000-0000070D0000}"/>
    <cellStyle name="40% - Accent4 9 5" xfId="3444" xr:uid="{00000000-0005-0000-0000-0000080D0000}"/>
    <cellStyle name="40% - Accent4 9 6" xfId="3445" xr:uid="{00000000-0005-0000-0000-0000090D0000}"/>
    <cellStyle name="40% - Accent4 9 7" xfId="3446" xr:uid="{00000000-0005-0000-0000-00000A0D0000}"/>
    <cellStyle name="40% - Accent5" xfId="30319" builtinId="47" customBuiltin="1"/>
    <cellStyle name="40% - Accent5 10" xfId="3447" xr:uid="{00000000-0005-0000-0000-00000C0D0000}"/>
    <cellStyle name="40% - Accent5 11" xfId="3448" xr:uid="{00000000-0005-0000-0000-00000D0D0000}"/>
    <cellStyle name="40% - Accent5 12" xfId="3449" xr:uid="{00000000-0005-0000-0000-00000E0D0000}"/>
    <cellStyle name="40% - Accent5 13" xfId="3450" xr:uid="{00000000-0005-0000-0000-00000F0D0000}"/>
    <cellStyle name="40% - Accent5 14" xfId="3451" xr:uid="{00000000-0005-0000-0000-0000100D0000}"/>
    <cellStyle name="40% - Accent5 15" xfId="3452" xr:uid="{00000000-0005-0000-0000-0000110D0000}"/>
    <cellStyle name="40% - Accent5 16" xfId="3453" xr:uid="{00000000-0005-0000-0000-0000120D0000}"/>
    <cellStyle name="40% - Accent5 17" xfId="3454" xr:uid="{00000000-0005-0000-0000-0000130D0000}"/>
    <cellStyle name="40% - Accent5 18" xfId="3455" xr:uid="{00000000-0005-0000-0000-0000140D0000}"/>
    <cellStyle name="40% - Accent5 19" xfId="3456" xr:uid="{00000000-0005-0000-0000-0000150D0000}"/>
    <cellStyle name="40% - Accent5 2" xfId="3457" xr:uid="{00000000-0005-0000-0000-0000160D0000}"/>
    <cellStyle name="40% - Accent5 2 2" xfId="3458" xr:uid="{00000000-0005-0000-0000-0000170D0000}"/>
    <cellStyle name="40% - Accent5 2 3" xfId="3459" xr:uid="{00000000-0005-0000-0000-0000180D0000}"/>
    <cellStyle name="40% - Accent5 2 4" xfId="3460" xr:uid="{00000000-0005-0000-0000-0000190D0000}"/>
    <cellStyle name="40% - Accent5 2 5" xfId="3461" xr:uid="{00000000-0005-0000-0000-00001A0D0000}"/>
    <cellStyle name="40% - Accent5 2 6" xfId="3462" xr:uid="{00000000-0005-0000-0000-00001B0D0000}"/>
    <cellStyle name="40% - Accent5 2 7" xfId="3463" xr:uid="{00000000-0005-0000-0000-00001C0D0000}"/>
    <cellStyle name="40% - Accent5 2 8" xfId="3464" xr:uid="{00000000-0005-0000-0000-00001D0D0000}"/>
    <cellStyle name="40% - Accent5 20" xfId="3465" xr:uid="{00000000-0005-0000-0000-00001E0D0000}"/>
    <cellStyle name="40% - Accent5 21" xfId="3466" xr:uid="{00000000-0005-0000-0000-00001F0D0000}"/>
    <cellStyle name="40% - Accent5 22" xfId="3467" xr:uid="{00000000-0005-0000-0000-0000200D0000}"/>
    <cellStyle name="40% - Accent5 23" xfId="3468" xr:uid="{00000000-0005-0000-0000-0000210D0000}"/>
    <cellStyle name="40% - Accent5 23 2" xfId="3469" xr:uid="{00000000-0005-0000-0000-0000220D0000}"/>
    <cellStyle name="40% - Accent5 23 2 2" xfId="3470" xr:uid="{00000000-0005-0000-0000-0000230D0000}"/>
    <cellStyle name="40% - Accent5 23 2 2 2" xfId="3471" xr:uid="{00000000-0005-0000-0000-0000240D0000}"/>
    <cellStyle name="40% - Accent5 23 2 2 3" xfId="3472" xr:uid="{00000000-0005-0000-0000-0000250D0000}"/>
    <cellStyle name="40% - Accent5 23 2 3" xfId="3473" xr:uid="{00000000-0005-0000-0000-0000260D0000}"/>
    <cellStyle name="40% - Accent5 23 2 3 2" xfId="3474" xr:uid="{00000000-0005-0000-0000-0000270D0000}"/>
    <cellStyle name="40% - Accent5 23 2 3 3" xfId="3475" xr:uid="{00000000-0005-0000-0000-0000280D0000}"/>
    <cellStyle name="40% - Accent5 23 2 4" xfId="3476" xr:uid="{00000000-0005-0000-0000-0000290D0000}"/>
    <cellStyle name="40% - Accent5 23 2 4 2" xfId="3477" xr:uid="{00000000-0005-0000-0000-00002A0D0000}"/>
    <cellStyle name="40% - Accent5 23 2 4 3" xfId="3478" xr:uid="{00000000-0005-0000-0000-00002B0D0000}"/>
    <cellStyle name="40% - Accent5 23 2 5" xfId="3479" xr:uid="{00000000-0005-0000-0000-00002C0D0000}"/>
    <cellStyle name="40% - Accent5 23 2 5 2" xfId="3480" xr:uid="{00000000-0005-0000-0000-00002D0D0000}"/>
    <cellStyle name="40% - Accent5 23 2 5 3" xfId="3481" xr:uid="{00000000-0005-0000-0000-00002E0D0000}"/>
    <cellStyle name="40% - Accent5 23 2 6" xfId="3482" xr:uid="{00000000-0005-0000-0000-00002F0D0000}"/>
    <cellStyle name="40% - Accent5 23 2 6 2" xfId="3483" xr:uid="{00000000-0005-0000-0000-0000300D0000}"/>
    <cellStyle name="40% - Accent5 23 2 6 3" xfId="3484" xr:uid="{00000000-0005-0000-0000-0000310D0000}"/>
    <cellStyle name="40% - Accent5 23 2 7" xfId="3485" xr:uid="{00000000-0005-0000-0000-0000320D0000}"/>
    <cellStyle name="40% - Accent5 23 2 7 2" xfId="3486" xr:uid="{00000000-0005-0000-0000-0000330D0000}"/>
    <cellStyle name="40% - Accent5 23 2 7 3" xfId="3487" xr:uid="{00000000-0005-0000-0000-0000340D0000}"/>
    <cellStyle name="40% - Accent5 23 3" xfId="3488" xr:uid="{00000000-0005-0000-0000-0000350D0000}"/>
    <cellStyle name="40% - Accent5 23 4" xfId="3489" xr:uid="{00000000-0005-0000-0000-0000360D0000}"/>
    <cellStyle name="40% - Accent5 23 5" xfId="3490" xr:uid="{00000000-0005-0000-0000-0000370D0000}"/>
    <cellStyle name="40% - Accent5 23 6" xfId="3491" xr:uid="{00000000-0005-0000-0000-0000380D0000}"/>
    <cellStyle name="40% - Accent5 23 7" xfId="3492" xr:uid="{00000000-0005-0000-0000-0000390D0000}"/>
    <cellStyle name="40% - Accent5 23 8" xfId="3493" xr:uid="{00000000-0005-0000-0000-00003A0D0000}"/>
    <cellStyle name="40% - Accent5 23 9" xfId="3494" xr:uid="{00000000-0005-0000-0000-00003B0D0000}"/>
    <cellStyle name="40% - Accent5 24" xfId="3495" xr:uid="{00000000-0005-0000-0000-00003C0D0000}"/>
    <cellStyle name="40% - Accent5 25" xfId="3496" xr:uid="{00000000-0005-0000-0000-00003D0D0000}"/>
    <cellStyle name="40% - Accent5 26" xfId="3497" xr:uid="{00000000-0005-0000-0000-00003E0D0000}"/>
    <cellStyle name="40% - Accent5 27" xfId="3498" xr:uid="{00000000-0005-0000-0000-00003F0D0000}"/>
    <cellStyle name="40% - Accent5 28" xfId="3499" xr:uid="{00000000-0005-0000-0000-0000400D0000}"/>
    <cellStyle name="40% - Accent5 29" xfId="3500" xr:uid="{00000000-0005-0000-0000-0000410D0000}"/>
    <cellStyle name="40% - Accent5 3" xfId="3501" xr:uid="{00000000-0005-0000-0000-0000420D0000}"/>
    <cellStyle name="40% - Accent5 3 2" xfId="3502" xr:uid="{00000000-0005-0000-0000-0000430D0000}"/>
    <cellStyle name="40% - Accent5 3 3" xfId="3503" xr:uid="{00000000-0005-0000-0000-0000440D0000}"/>
    <cellStyle name="40% - Accent5 3 4" xfId="3504" xr:uid="{00000000-0005-0000-0000-0000450D0000}"/>
    <cellStyle name="40% - Accent5 3 5" xfId="3505" xr:uid="{00000000-0005-0000-0000-0000460D0000}"/>
    <cellStyle name="40% - Accent5 3 6" xfId="3506" xr:uid="{00000000-0005-0000-0000-0000470D0000}"/>
    <cellStyle name="40% - Accent5 3 7" xfId="3507" xr:uid="{00000000-0005-0000-0000-0000480D0000}"/>
    <cellStyle name="40% - Accent5 3 8" xfId="3508" xr:uid="{00000000-0005-0000-0000-0000490D0000}"/>
    <cellStyle name="40% - Accent5 30" xfId="3509" xr:uid="{00000000-0005-0000-0000-00004A0D0000}"/>
    <cellStyle name="40% - Accent5 31" xfId="3510" xr:uid="{00000000-0005-0000-0000-00004B0D0000}"/>
    <cellStyle name="40% - Accent5 32" xfId="3511" xr:uid="{00000000-0005-0000-0000-00004C0D0000}"/>
    <cellStyle name="40% - Accent5 33" xfId="3512" xr:uid="{00000000-0005-0000-0000-00004D0D0000}"/>
    <cellStyle name="40% - Accent5 34" xfId="3513" xr:uid="{00000000-0005-0000-0000-00004E0D0000}"/>
    <cellStyle name="40% - Accent5 35" xfId="3514" xr:uid="{00000000-0005-0000-0000-00004F0D0000}"/>
    <cellStyle name="40% - Accent5 36" xfId="3515" xr:uid="{00000000-0005-0000-0000-0000500D0000}"/>
    <cellStyle name="40% - Accent5 37" xfId="3516" xr:uid="{00000000-0005-0000-0000-0000510D0000}"/>
    <cellStyle name="40% - Accent5 38" xfId="3517" xr:uid="{00000000-0005-0000-0000-0000520D0000}"/>
    <cellStyle name="40% - Accent5 39" xfId="3518" xr:uid="{00000000-0005-0000-0000-0000530D0000}"/>
    <cellStyle name="40% - Accent5 4" xfId="3519" xr:uid="{00000000-0005-0000-0000-0000540D0000}"/>
    <cellStyle name="40% - Accent5 4 2" xfId="3520" xr:uid="{00000000-0005-0000-0000-0000550D0000}"/>
    <cellStyle name="40% - Accent5 4 3" xfId="3521" xr:uid="{00000000-0005-0000-0000-0000560D0000}"/>
    <cellStyle name="40% - Accent5 4 4" xfId="3522" xr:uid="{00000000-0005-0000-0000-0000570D0000}"/>
    <cellStyle name="40% - Accent5 4 5" xfId="3523" xr:uid="{00000000-0005-0000-0000-0000580D0000}"/>
    <cellStyle name="40% - Accent5 4 6" xfId="3524" xr:uid="{00000000-0005-0000-0000-0000590D0000}"/>
    <cellStyle name="40% - Accent5 4 7" xfId="3525" xr:uid="{00000000-0005-0000-0000-00005A0D0000}"/>
    <cellStyle name="40% - Accent5 4 8" xfId="3526" xr:uid="{00000000-0005-0000-0000-00005B0D0000}"/>
    <cellStyle name="40% - Accent5 40" xfId="3527" xr:uid="{00000000-0005-0000-0000-00005C0D0000}"/>
    <cellStyle name="40% - Accent5 41" xfId="3528" xr:uid="{00000000-0005-0000-0000-00005D0D0000}"/>
    <cellStyle name="40% - Accent5 42" xfId="3529" xr:uid="{00000000-0005-0000-0000-00005E0D0000}"/>
    <cellStyle name="40% - Accent5 43" xfId="3530" xr:uid="{00000000-0005-0000-0000-00005F0D0000}"/>
    <cellStyle name="40% - Accent5 44" xfId="3531" xr:uid="{00000000-0005-0000-0000-0000600D0000}"/>
    <cellStyle name="40% - Accent5 45" xfId="3532" xr:uid="{00000000-0005-0000-0000-0000610D0000}"/>
    <cellStyle name="40% - Accent5 46" xfId="3533" xr:uid="{00000000-0005-0000-0000-0000620D0000}"/>
    <cellStyle name="40% - Accent5 47" xfId="3534" xr:uid="{00000000-0005-0000-0000-0000630D0000}"/>
    <cellStyle name="40% - Accent5 48" xfId="3535" xr:uid="{00000000-0005-0000-0000-0000640D0000}"/>
    <cellStyle name="40% - Accent5 49" xfId="3536" xr:uid="{00000000-0005-0000-0000-0000650D0000}"/>
    <cellStyle name="40% - Accent5 5" xfId="3537" xr:uid="{00000000-0005-0000-0000-0000660D0000}"/>
    <cellStyle name="40% - Accent5 5 2" xfId="3538" xr:uid="{00000000-0005-0000-0000-0000670D0000}"/>
    <cellStyle name="40% - Accent5 5 3" xfId="3539" xr:uid="{00000000-0005-0000-0000-0000680D0000}"/>
    <cellStyle name="40% - Accent5 5 4" xfId="3540" xr:uid="{00000000-0005-0000-0000-0000690D0000}"/>
    <cellStyle name="40% - Accent5 5 5" xfId="3541" xr:uid="{00000000-0005-0000-0000-00006A0D0000}"/>
    <cellStyle name="40% - Accent5 5 6" xfId="3542" xr:uid="{00000000-0005-0000-0000-00006B0D0000}"/>
    <cellStyle name="40% - Accent5 5 7" xfId="3543" xr:uid="{00000000-0005-0000-0000-00006C0D0000}"/>
    <cellStyle name="40% - Accent5 50" xfId="3544" xr:uid="{00000000-0005-0000-0000-00006D0D0000}"/>
    <cellStyle name="40% - Accent5 51" xfId="3545" xr:uid="{00000000-0005-0000-0000-00006E0D0000}"/>
    <cellStyle name="40% - Accent5 52" xfId="3546" xr:uid="{00000000-0005-0000-0000-00006F0D0000}"/>
    <cellStyle name="40% - Accent5 53" xfId="3547" xr:uid="{00000000-0005-0000-0000-0000700D0000}"/>
    <cellStyle name="40% - Accent5 54" xfId="3548" xr:uid="{00000000-0005-0000-0000-0000710D0000}"/>
    <cellStyle name="40% - Accent5 55" xfId="3549" xr:uid="{00000000-0005-0000-0000-0000720D0000}"/>
    <cellStyle name="40% - Accent5 56" xfId="3550" xr:uid="{00000000-0005-0000-0000-0000730D0000}"/>
    <cellStyle name="40% - Accent5 57" xfId="3551" xr:uid="{00000000-0005-0000-0000-0000740D0000}"/>
    <cellStyle name="40% - Accent5 58" xfId="3552" xr:uid="{00000000-0005-0000-0000-0000750D0000}"/>
    <cellStyle name="40% - Accent5 59" xfId="3553" xr:uid="{00000000-0005-0000-0000-0000760D0000}"/>
    <cellStyle name="40% - Accent5 6" xfId="3554" xr:uid="{00000000-0005-0000-0000-0000770D0000}"/>
    <cellStyle name="40% - Accent5 6 2" xfId="3555" xr:uid="{00000000-0005-0000-0000-0000780D0000}"/>
    <cellStyle name="40% - Accent5 6 3" xfId="3556" xr:uid="{00000000-0005-0000-0000-0000790D0000}"/>
    <cellStyle name="40% - Accent5 6 4" xfId="3557" xr:uid="{00000000-0005-0000-0000-00007A0D0000}"/>
    <cellStyle name="40% - Accent5 6 5" xfId="3558" xr:uid="{00000000-0005-0000-0000-00007B0D0000}"/>
    <cellStyle name="40% - Accent5 6 6" xfId="3559" xr:uid="{00000000-0005-0000-0000-00007C0D0000}"/>
    <cellStyle name="40% - Accent5 6 7" xfId="3560" xr:uid="{00000000-0005-0000-0000-00007D0D0000}"/>
    <cellStyle name="40% - Accent5 60" xfId="3561" xr:uid="{00000000-0005-0000-0000-00007E0D0000}"/>
    <cellStyle name="40% - Accent5 61" xfId="3562" xr:uid="{00000000-0005-0000-0000-00007F0D0000}"/>
    <cellStyle name="40% - Accent5 62" xfId="3563" xr:uid="{00000000-0005-0000-0000-0000800D0000}"/>
    <cellStyle name="40% - Accent5 63" xfId="3564" xr:uid="{00000000-0005-0000-0000-0000810D0000}"/>
    <cellStyle name="40% - Accent5 64" xfId="3565" xr:uid="{00000000-0005-0000-0000-0000820D0000}"/>
    <cellStyle name="40% - Accent5 65" xfId="3566" xr:uid="{00000000-0005-0000-0000-0000830D0000}"/>
    <cellStyle name="40% - Accent5 66" xfId="3567" xr:uid="{00000000-0005-0000-0000-0000840D0000}"/>
    <cellStyle name="40% - Accent5 67" xfId="3568" xr:uid="{00000000-0005-0000-0000-0000850D0000}"/>
    <cellStyle name="40% - Accent5 68" xfId="3569" xr:uid="{00000000-0005-0000-0000-0000860D0000}"/>
    <cellStyle name="40% - Accent5 69" xfId="3570" xr:uid="{00000000-0005-0000-0000-0000870D0000}"/>
    <cellStyle name="40% - Accent5 7" xfId="3571" xr:uid="{00000000-0005-0000-0000-0000880D0000}"/>
    <cellStyle name="40% - Accent5 7 2" xfId="3572" xr:uid="{00000000-0005-0000-0000-0000890D0000}"/>
    <cellStyle name="40% - Accent5 7 3" xfId="3573" xr:uid="{00000000-0005-0000-0000-00008A0D0000}"/>
    <cellStyle name="40% - Accent5 7 4" xfId="3574" xr:uid="{00000000-0005-0000-0000-00008B0D0000}"/>
    <cellStyle name="40% - Accent5 7 5" xfId="3575" xr:uid="{00000000-0005-0000-0000-00008C0D0000}"/>
    <cellStyle name="40% - Accent5 7 6" xfId="3576" xr:uid="{00000000-0005-0000-0000-00008D0D0000}"/>
    <cellStyle name="40% - Accent5 7 7" xfId="3577" xr:uid="{00000000-0005-0000-0000-00008E0D0000}"/>
    <cellStyle name="40% - Accent5 70" xfId="3578" xr:uid="{00000000-0005-0000-0000-00008F0D0000}"/>
    <cellStyle name="40% - Accent5 71" xfId="3579" xr:uid="{00000000-0005-0000-0000-0000900D0000}"/>
    <cellStyle name="40% - Accent5 72" xfId="3580" xr:uid="{00000000-0005-0000-0000-0000910D0000}"/>
    <cellStyle name="40% - Accent5 8" xfId="3581" xr:uid="{00000000-0005-0000-0000-0000920D0000}"/>
    <cellStyle name="40% - Accent5 8 2" xfId="3582" xr:uid="{00000000-0005-0000-0000-0000930D0000}"/>
    <cellStyle name="40% - Accent5 8 3" xfId="3583" xr:uid="{00000000-0005-0000-0000-0000940D0000}"/>
    <cellStyle name="40% - Accent5 8 4" xfId="3584" xr:uid="{00000000-0005-0000-0000-0000950D0000}"/>
    <cellStyle name="40% - Accent5 8 5" xfId="3585" xr:uid="{00000000-0005-0000-0000-0000960D0000}"/>
    <cellStyle name="40% - Accent5 8 6" xfId="3586" xr:uid="{00000000-0005-0000-0000-0000970D0000}"/>
    <cellStyle name="40% - Accent5 8 7" xfId="3587" xr:uid="{00000000-0005-0000-0000-0000980D0000}"/>
    <cellStyle name="40% - Accent5 9" xfId="3588" xr:uid="{00000000-0005-0000-0000-0000990D0000}"/>
    <cellStyle name="40% - Accent6" xfId="30323" builtinId="51" customBuiltin="1"/>
    <cellStyle name="40% - Accent6 10" xfId="3589" xr:uid="{00000000-0005-0000-0000-00009B0D0000}"/>
    <cellStyle name="40% - Accent6 10 2" xfId="3590" xr:uid="{00000000-0005-0000-0000-00009C0D0000}"/>
    <cellStyle name="40% - Accent6 10 2 2" xfId="3591" xr:uid="{00000000-0005-0000-0000-00009D0D0000}"/>
    <cellStyle name="40% - Accent6 10 2 3" xfId="3592" xr:uid="{00000000-0005-0000-0000-00009E0D0000}"/>
    <cellStyle name="40% - Accent6 10 2 4" xfId="3593" xr:uid="{00000000-0005-0000-0000-00009F0D0000}"/>
    <cellStyle name="40% - Accent6 10 2 5" xfId="3594" xr:uid="{00000000-0005-0000-0000-0000A00D0000}"/>
    <cellStyle name="40% - Accent6 10 2 6" xfId="3595" xr:uid="{00000000-0005-0000-0000-0000A10D0000}"/>
    <cellStyle name="40% - Accent6 10 2 7" xfId="3596" xr:uid="{00000000-0005-0000-0000-0000A20D0000}"/>
    <cellStyle name="40% - Accent6 10 3" xfId="3597" xr:uid="{00000000-0005-0000-0000-0000A30D0000}"/>
    <cellStyle name="40% - Accent6 10 4" xfId="3598" xr:uid="{00000000-0005-0000-0000-0000A40D0000}"/>
    <cellStyle name="40% - Accent6 10 5" xfId="3599" xr:uid="{00000000-0005-0000-0000-0000A50D0000}"/>
    <cellStyle name="40% - Accent6 10 6" xfId="3600" xr:uid="{00000000-0005-0000-0000-0000A60D0000}"/>
    <cellStyle name="40% - Accent6 10 7" xfId="3601" xr:uid="{00000000-0005-0000-0000-0000A70D0000}"/>
    <cellStyle name="40% - Accent6 11" xfId="3602" xr:uid="{00000000-0005-0000-0000-0000A80D0000}"/>
    <cellStyle name="40% - Accent6 11 2" xfId="3603" xr:uid="{00000000-0005-0000-0000-0000A90D0000}"/>
    <cellStyle name="40% - Accent6 11 2 2" xfId="3604" xr:uid="{00000000-0005-0000-0000-0000AA0D0000}"/>
    <cellStyle name="40% - Accent6 11 2 3" xfId="3605" xr:uid="{00000000-0005-0000-0000-0000AB0D0000}"/>
    <cellStyle name="40% - Accent6 11 2 4" xfId="3606" xr:uid="{00000000-0005-0000-0000-0000AC0D0000}"/>
    <cellStyle name="40% - Accent6 11 2 5" xfId="3607" xr:uid="{00000000-0005-0000-0000-0000AD0D0000}"/>
    <cellStyle name="40% - Accent6 11 2 6" xfId="3608" xr:uid="{00000000-0005-0000-0000-0000AE0D0000}"/>
    <cellStyle name="40% - Accent6 11 2 7" xfId="3609" xr:uid="{00000000-0005-0000-0000-0000AF0D0000}"/>
    <cellStyle name="40% - Accent6 11 3" xfId="3610" xr:uid="{00000000-0005-0000-0000-0000B00D0000}"/>
    <cellStyle name="40% - Accent6 11 4" xfId="3611" xr:uid="{00000000-0005-0000-0000-0000B10D0000}"/>
    <cellStyle name="40% - Accent6 11 5" xfId="3612" xr:uid="{00000000-0005-0000-0000-0000B20D0000}"/>
    <cellStyle name="40% - Accent6 11 6" xfId="3613" xr:uid="{00000000-0005-0000-0000-0000B30D0000}"/>
    <cellStyle name="40% - Accent6 11 7" xfId="3614" xr:uid="{00000000-0005-0000-0000-0000B40D0000}"/>
    <cellStyle name="40% - Accent6 12" xfId="3615" xr:uid="{00000000-0005-0000-0000-0000B50D0000}"/>
    <cellStyle name="40% - Accent6 12 2" xfId="3616" xr:uid="{00000000-0005-0000-0000-0000B60D0000}"/>
    <cellStyle name="40% - Accent6 12 2 2" xfId="3617" xr:uid="{00000000-0005-0000-0000-0000B70D0000}"/>
    <cellStyle name="40% - Accent6 12 2 3" xfId="3618" xr:uid="{00000000-0005-0000-0000-0000B80D0000}"/>
    <cellStyle name="40% - Accent6 12 2 4" xfId="3619" xr:uid="{00000000-0005-0000-0000-0000B90D0000}"/>
    <cellStyle name="40% - Accent6 12 2 5" xfId="3620" xr:uid="{00000000-0005-0000-0000-0000BA0D0000}"/>
    <cellStyle name="40% - Accent6 12 2 6" xfId="3621" xr:uid="{00000000-0005-0000-0000-0000BB0D0000}"/>
    <cellStyle name="40% - Accent6 12 2 7" xfId="3622" xr:uid="{00000000-0005-0000-0000-0000BC0D0000}"/>
    <cellStyle name="40% - Accent6 12 3" xfId="3623" xr:uid="{00000000-0005-0000-0000-0000BD0D0000}"/>
    <cellStyle name="40% - Accent6 12 4" xfId="3624" xr:uid="{00000000-0005-0000-0000-0000BE0D0000}"/>
    <cellStyle name="40% - Accent6 12 5" xfId="3625" xr:uid="{00000000-0005-0000-0000-0000BF0D0000}"/>
    <cellStyle name="40% - Accent6 12 6" xfId="3626" xr:uid="{00000000-0005-0000-0000-0000C00D0000}"/>
    <cellStyle name="40% - Accent6 12 7" xfId="3627" xr:uid="{00000000-0005-0000-0000-0000C10D0000}"/>
    <cellStyle name="40% - Accent6 13" xfId="3628" xr:uid="{00000000-0005-0000-0000-0000C20D0000}"/>
    <cellStyle name="40% - Accent6 13 2" xfId="3629" xr:uid="{00000000-0005-0000-0000-0000C30D0000}"/>
    <cellStyle name="40% - Accent6 13 2 2" xfId="3630" xr:uid="{00000000-0005-0000-0000-0000C40D0000}"/>
    <cellStyle name="40% - Accent6 13 2 3" xfId="3631" xr:uid="{00000000-0005-0000-0000-0000C50D0000}"/>
    <cellStyle name="40% - Accent6 13 2 4" xfId="3632" xr:uid="{00000000-0005-0000-0000-0000C60D0000}"/>
    <cellStyle name="40% - Accent6 13 2 5" xfId="3633" xr:uid="{00000000-0005-0000-0000-0000C70D0000}"/>
    <cellStyle name="40% - Accent6 13 2 6" xfId="3634" xr:uid="{00000000-0005-0000-0000-0000C80D0000}"/>
    <cellStyle name="40% - Accent6 13 2 7" xfId="3635" xr:uid="{00000000-0005-0000-0000-0000C90D0000}"/>
    <cellStyle name="40% - Accent6 13 3" xfId="3636" xr:uid="{00000000-0005-0000-0000-0000CA0D0000}"/>
    <cellStyle name="40% - Accent6 13 4" xfId="3637" xr:uid="{00000000-0005-0000-0000-0000CB0D0000}"/>
    <cellStyle name="40% - Accent6 13 5" xfId="3638" xr:uid="{00000000-0005-0000-0000-0000CC0D0000}"/>
    <cellStyle name="40% - Accent6 13 6" xfId="3639" xr:uid="{00000000-0005-0000-0000-0000CD0D0000}"/>
    <cellStyle name="40% - Accent6 13 7" xfId="3640" xr:uid="{00000000-0005-0000-0000-0000CE0D0000}"/>
    <cellStyle name="40% - Accent6 14" xfId="3641" xr:uid="{00000000-0005-0000-0000-0000CF0D0000}"/>
    <cellStyle name="40% - Accent6 14 2" xfId="3642" xr:uid="{00000000-0005-0000-0000-0000D00D0000}"/>
    <cellStyle name="40% - Accent6 14 2 2" xfId="3643" xr:uid="{00000000-0005-0000-0000-0000D10D0000}"/>
    <cellStyle name="40% - Accent6 14 2 3" xfId="3644" xr:uid="{00000000-0005-0000-0000-0000D20D0000}"/>
    <cellStyle name="40% - Accent6 14 2 4" xfId="3645" xr:uid="{00000000-0005-0000-0000-0000D30D0000}"/>
    <cellStyle name="40% - Accent6 14 2 5" xfId="3646" xr:uid="{00000000-0005-0000-0000-0000D40D0000}"/>
    <cellStyle name="40% - Accent6 14 2 6" xfId="3647" xr:uid="{00000000-0005-0000-0000-0000D50D0000}"/>
    <cellStyle name="40% - Accent6 14 2 7" xfId="3648" xr:uid="{00000000-0005-0000-0000-0000D60D0000}"/>
    <cellStyle name="40% - Accent6 14 3" xfId="3649" xr:uid="{00000000-0005-0000-0000-0000D70D0000}"/>
    <cellStyle name="40% - Accent6 14 4" xfId="3650" xr:uid="{00000000-0005-0000-0000-0000D80D0000}"/>
    <cellStyle name="40% - Accent6 14 5" xfId="3651" xr:uid="{00000000-0005-0000-0000-0000D90D0000}"/>
    <cellStyle name="40% - Accent6 14 6" xfId="3652" xr:uid="{00000000-0005-0000-0000-0000DA0D0000}"/>
    <cellStyle name="40% - Accent6 14 7" xfId="3653" xr:uid="{00000000-0005-0000-0000-0000DB0D0000}"/>
    <cellStyle name="40% - Accent6 15" xfId="3654" xr:uid="{00000000-0005-0000-0000-0000DC0D0000}"/>
    <cellStyle name="40% - Accent6 15 2" xfId="3655" xr:uid="{00000000-0005-0000-0000-0000DD0D0000}"/>
    <cellStyle name="40% - Accent6 15 2 2" xfId="3656" xr:uid="{00000000-0005-0000-0000-0000DE0D0000}"/>
    <cellStyle name="40% - Accent6 15 2 3" xfId="3657" xr:uid="{00000000-0005-0000-0000-0000DF0D0000}"/>
    <cellStyle name="40% - Accent6 15 2 4" xfId="3658" xr:uid="{00000000-0005-0000-0000-0000E00D0000}"/>
    <cellStyle name="40% - Accent6 15 2 5" xfId="3659" xr:uid="{00000000-0005-0000-0000-0000E10D0000}"/>
    <cellStyle name="40% - Accent6 15 2 6" xfId="3660" xr:uid="{00000000-0005-0000-0000-0000E20D0000}"/>
    <cellStyle name="40% - Accent6 15 2 7" xfId="3661" xr:uid="{00000000-0005-0000-0000-0000E30D0000}"/>
    <cellStyle name="40% - Accent6 15 3" xfId="3662" xr:uid="{00000000-0005-0000-0000-0000E40D0000}"/>
    <cellStyle name="40% - Accent6 15 4" xfId="3663" xr:uid="{00000000-0005-0000-0000-0000E50D0000}"/>
    <cellStyle name="40% - Accent6 15 5" xfId="3664" xr:uid="{00000000-0005-0000-0000-0000E60D0000}"/>
    <cellStyle name="40% - Accent6 15 6" xfId="3665" xr:uid="{00000000-0005-0000-0000-0000E70D0000}"/>
    <cellStyle name="40% - Accent6 15 7" xfId="3666" xr:uid="{00000000-0005-0000-0000-0000E80D0000}"/>
    <cellStyle name="40% - Accent6 16" xfId="3667" xr:uid="{00000000-0005-0000-0000-0000E90D0000}"/>
    <cellStyle name="40% - Accent6 16 2" xfId="3668" xr:uid="{00000000-0005-0000-0000-0000EA0D0000}"/>
    <cellStyle name="40% - Accent6 16 2 2" xfId="3669" xr:uid="{00000000-0005-0000-0000-0000EB0D0000}"/>
    <cellStyle name="40% - Accent6 16 2 3" xfId="3670" xr:uid="{00000000-0005-0000-0000-0000EC0D0000}"/>
    <cellStyle name="40% - Accent6 16 2 4" xfId="3671" xr:uid="{00000000-0005-0000-0000-0000ED0D0000}"/>
    <cellStyle name="40% - Accent6 16 2 5" xfId="3672" xr:uid="{00000000-0005-0000-0000-0000EE0D0000}"/>
    <cellStyle name="40% - Accent6 16 2 6" xfId="3673" xr:uid="{00000000-0005-0000-0000-0000EF0D0000}"/>
    <cellStyle name="40% - Accent6 16 2 7" xfId="3674" xr:uid="{00000000-0005-0000-0000-0000F00D0000}"/>
    <cellStyle name="40% - Accent6 16 3" xfId="3675" xr:uid="{00000000-0005-0000-0000-0000F10D0000}"/>
    <cellStyle name="40% - Accent6 16 4" xfId="3676" xr:uid="{00000000-0005-0000-0000-0000F20D0000}"/>
    <cellStyle name="40% - Accent6 16 5" xfId="3677" xr:uid="{00000000-0005-0000-0000-0000F30D0000}"/>
    <cellStyle name="40% - Accent6 16 6" xfId="3678" xr:uid="{00000000-0005-0000-0000-0000F40D0000}"/>
    <cellStyle name="40% - Accent6 16 7" xfId="3679" xr:uid="{00000000-0005-0000-0000-0000F50D0000}"/>
    <cellStyle name="40% - Accent6 17" xfId="3680" xr:uid="{00000000-0005-0000-0000-0000F60D0000}"/>
    <cellStyle name="40% - Accent6 17 2" xfId="3681" xr:uid="{00000000-0005-0000-0000-0000F70D0000}"/>
    <cellStyle name="40% - Accent6 17 2 2" xfId="3682" xr:uid="{00000000-0005-0000-0000-0000F80D0000}"/>
    <cellStyle name="40% - Accent6 17 2 3" xfId="3683" xr:uid="{00000000-0005-0000-0000-0000F90D0000}"/>
    <cellStyle name="40% - Accent6 17 2 4" xfId="3684" xr:uid="{00000000-0005-0000-0000-0000FA0D0000}"/>
    <cellStyle name="40% - Accent6 17 2 5" xfId="3685" xr:uid="{00000000-0005-0000-0000-0000FB0D0000}"/>
    <cellStyle name="40% - Accent6 17 2 6" xfId="3686" xr:uid="{00000000-0005-0000-0000-0000FC0D0000}"/>
    <cellStyle name="40% - Accent6 17 2 7" xfId="3687" xr:uid="{00000000-0005-0000-0000-0000FD0D0000}"/>
    <cellStyle name="40% - Accent6 17 3" xfId="3688" xr:uid="{00000000-0005-0000-0000-0000FE0D0000}"/>
    <cellStyle name="40% - Accent6 17 4" xfId="3689" xr:uid="{00000000-0005-0000-0000-0000FF0D0000}"/>
    <cellStyle name="40% - Accent6 17 5" xfId="3690" xr:uid="{00000000-0005-0000-0000-0000000E0000}"/>
    <cellStyle name="40% - Accent6 17 6" xfId="3691" xr:uid="{00000000-0005-0000-0000-0000010E0000}"/>
    <cellStyle name="40% - Accent6 17 7" xfId="3692" xr:uid="{00000000-0005-0000-0000-0000020E0000}"/>
    <cellStyle name="40% - Accent6 18" xfId="3693" xr:uid="{00000000-0005-0000-0000-0000030E0000}"/>
    <cellStyle name="40% - Accent6 18 2" xfId="3694" xr:uid="{00000000-0005-0000-0000-0000040E0000}"/>
    <cellStyle name="40% - Accent6 18 2 2" xfId="3695" xr:uid="{00000000-0005-0000-0000-0000050E0000}"/>
    <cellStyle name="40% - Accent6 18 2 3" xfId="3696" xr:uid="{00000000-0005-0000-0000-0000060E0000}"/>
    <cellStyle name="40% - Accent6 18 2 4" xfId="3697" xr:uid="{00000000-0005-0000-0000-0000070E0000}"/>
    <cellStyle name="40% - Accent6 18 2 5" xfId="3698" xr:uid="{00000000-0005-0000-0000-0000080E0000}"/>
    <cellStyle name="40% - Accent6 18 2 6" xfId="3699" xr:uid="{00000000-0005-0000-0000-0000090E0000}"/>
    <cellStyle name="40% - Accent6 18 2 7" xfId="3700" xr:uid="{00000000-0005-0000-0000-00000A0E0000}"/>
    <cellStyle name="40% - Accent6 18 3" xfId="3701" xr:uid="{00000000-0005-0000-0000-00000B0E0000}"/>
    <cellStyle name="40% - Accent6 18 4" xfId="3702" xr:uid="{00000000-0005-0000-0000-00000C0E0000}"/>
    <cellStyle name="40% - Accent6 18 5" xfId="3703" xr:uid="{00000000-0005-0000-0000-00000D0E0000}"/>
    <cellStyle name="40% - Accent6 18 6" xfId="3704" xr:uid="{00000000-0005-0000-0000-00000E0E0000}"/>
    <cellStyle name="40% - Accent6 18 7" xfId="3705" xr:uid="{00000000-0005-0000-0000-00000F0E0000}"/>
    <cellStyle name="40% - Accent6 19" xfId="3706" xr:uid="{00000000-0005-0000-0000-0000100E0000}"/>
    <cellStyle name="40% - Accent6 19 2" xfId="3707" xr:uid="{00000000-0005-0000-0000-0000110E0000}"/>
    <cellStyle name="40% - Accent6 19 2 2" xfId="3708" xr:uid="{00000000-0005-0000-0000-0000120E0000}"/>
    <cellStyle name="40% - Accent6 19 2 3" xfId="3709" xr:uid="{00000000-0005-0000-0000-0000130E0000}"/>
    <cellStyle name="40% - Accent6 19 2 4" xfId="3710" xr:uid="{00000000-0005-0000-0000-0000140E0000}"/>
    <cellStyle name="40% - Accent6 19 2 5" xfId="3711" xr:uid="{00000000-0005-0000-0000-0000150E0000}"/>
    <cellStyle name="40% - Accent6 19 2 6" xfId="3712" xr:uid="{00000000-0005-0000-0000-0000160E0000}"/>
    <cellStyle name="40% - Accent6 19 2 7" xfId="3713" xr:uid="{00000000-0005-0000-0000-0000170E0000}"/>
    <cellStyle name="40% - Accent6 19 3" xfId="3714" xr:uid="{00000000-0005-0000-0000-0000180E0000}"/>
    <cellStyle name="40% - Accent6 19 4" xfId="3715" xr:uid="{00000000-0005-0000-0000-0000190E0000}"/>
    <cellStyle name="40% - Accent6 19 5" xfId="3716" xr:uid="{00000000-0005-0000-0000-00001A0E0000}"/>
    <cellStyle name="40% - Accent6 19 6" xfId="3717" xr:uid="{00000000-0005-0000-0000-00001B0E0000}"/>
    <cellStyle name="40% - Accent6 19 7" xfId="3718" xr:uid="{00000000-0005-0000-0000-00001C0E0000}"/>
    <cellStyle name="40% - Accent6 2" xfId="3719" xr:uid="{00000000-0005-0000-0000-00001D0E0000}"/>
    <cellStyle name="40% - Accent6 2 10" xfId="3720" xr:uid="{00000000-0005-0000-0000-00001E0E0000}"/>
    <cellStyle name="40% - Accent6 2 10 2" xfId="3721" xr:uid="{00000000-0005-0000-0000-00001F0E0000}"/>
    <cellStyle name="40% - Accent6 2 11" xfId="3722" xr:uid="{00000000-0005-0000-0000-0000200E0000}"/>
    <cellStyle name="40% - Accent6 2 11 2" xfId="3723" xr:uid="{00000000-0005-0000-0000-0000210E0000}"/>
    <cellStyle name="40% - Accent6 2 12" xfId="3724" xr:uid="{00000000-0005-0000-0000-0000220E0000}"/>
    <cellStyle name="40% - Accent6 2 12 2" xfId="3725" xr:uid="{00000000-0005-0000-0000-0000230E0000}"/>
    <cellStyle name="40% - Accent6 2 13" xfId="3726" xr:uid="{00000000-0005-0000-0000-0000240E0000}"/>
    <cellStyle name="40% - Accent6 2 13 2" xfId="3727" xr:uid="{00000000-0005-0000-0000-0000250E0000}"/>
    <cellStyle name="40% - Accent6 2 14" xfId="3728" xr:uid="{00000000-0005-0000-0000-0000260E0000}"/>
    <cellStyle name="40% - Accent6 2 2" xfId="3729" xr:uid="{00000000-0005-0000-0000-0000270E0000}"/>
    <cellStyle name="40% - Accent6 2 3" xfId="3730" xr:uid="{00000000-0005-0000-0000-0000280E0000}"/>
    <cellStyle name="40% - Accent6 2 4" xfId="3731" xr:uid="{00000000-0005-0000-0000-0000290E0000}"/>
    <cellStyle name="40% - Accent6 2 5" xfId="3732" xr:uid="{00000000-0005-0000-0000-00002A0E0000}"/>
    <cellStyle name="40% - Accent6 2 6" xfId="3733" xr:uid="{00000000-0005-0000-0000-00002B0E0000}"/>
    <cellStyle name="40% - Accent6 2 7" xfId="3734" xr:uid="{00000000-0005-0000-0000-00002C0E0000}"/>
    <cellStyle name="40% - Accent6 2 8" xfId="3735" xr:uid="{00000000-0005-0000-0000-00002D0E0000}"/>
    <cellStyle name="40% - Accent6 2 9" xfId="3736" xr:uid="{00000000-0005-0000-0000-00002E0E0000}"/>
    <cellStyle name="40% - Accent6 2 9 2" xfId="3737" xr:uid="{00000000-0005-0000-0000-00002F0E0000}"/>
    <cellStyle name="40% - Accent6 20" xfId="3738" xr:uid="{00000000-0005-0000-0000-0000300E0000}"/>
    <cellStyle name="40% - Accent6 20 2" xfId="3739" xr:uid="{00000000-0005-0000-0000-0000310E0000}"/>
    <cellStyle name="40% - Accent6 20 2 2" xfId="3740" xr:uid="{00000000-0005-0000-0000-0000320E0000}"/>
    <cellStyle name="40% - Accent6 20 2 3" xfId="3741" xr:uid="{00000000-0005-0000-0000-0000330E0000}"/>
    <cellStyle name="40% - Accent6 20 2 4" xfId="3742" xr:uid="{00000000-0005-0000-0000-0000340E0000}"/>
    <cellStyle name="40% - Accent6 20 2 5" xfId="3743" xr:uid="{00000000-0005-0000-0000-0000350E0000}"/>
    <cellStyle name="40% - Accent6 20 2 6" xfId="3744" xr:uid="{00000000-0005-0000-0000-0000360E0000}"/>
    <cellStyle name="40% - Accent6 20 2 7" xfId="3745" xr:uid="{00000000-0005-0000-0000-0000370E0000}"/>
    <cellStyle name="40% - Accent6 20 3" xfId="3746" xr:uid="{00000000-0005-0000-0000-0000380E0000}"/>
    <cellStyle name="40% - Accent6 20 4" xfId="3747" xr:uid="{00000000-0005-0000-0000-0000390E0000}"/>
    <cellStyle name="40% - Accent6 20 5" xfId="3748" xr:uid="{00000000-0005-0000-0000-00003A0E0000}"/>
    <cellStyle name="40% - Accent6 20 6" xfId="3749" xr:uid="{00000000-0005-0000-0000-00003B0E0000}"/>
    <cellStyle name="40% - Accent6 20 7" xfId="3750" xr:uid="{00000000-0005-0000-0000-00003C0E0000}"/>
    <cellStyle name="40% - Accent6 21" xfId="3751" xr:uid="{00000000-0005-0000-0000-00003D0E0000}"/>
    <cellStyle name="40% - Accent6 21 2" xfId="3752" xr:uid="{00000000-0005-0000-0000-00003E0E0000}"/>
    <cellStyle name="40% - Accent6 21 2 2" xfId="3753" xr:uid="{00000000-0005-0000-0000-00003F0E0000}"/>
    <cellStyle name="40% - Accent6 21 2 3" xfId="3754" xr:uid="{00000000-0005-0000-0000-0000400E0000}"/>
    <cellStyle name="40% - Accent6 21 2 4" xfId="3755" xr:uid="{00000000-0005-0000-0000-0000410E0000}"/>
    <cellStyle name="40% - Accent6 21 2 5" xfId="3756" xr:uid="{00000000-0005-0000-0000-0000420E0000}"/>
    <cellStyle name="40% - Accent6 21 2 6" xfId="3757" xr:uid="{00000000-0005-0000-0000-0000430E0000}"/>
    <cellStyle name="40% - Accent6 21 2 7" xfId="3758" xr:uid="{00000000-0005-0000-0000-0000440E0000}"/>
    <cellStyle name="40% - Accent6 21 3" xfId="3759" xr:uid="{00000000-0005-0000-0000-0000450E0000}"/>
    <cellStyle name="40% - Accent6 21 4" xfId="3760" xr:uid="{00000000-0005-0000-0000-0000460E0000}"/>
    <cellStyle name="40% - Accent6 21 5" xfId="3761" xr:uid="{00000000-0005-0000-0000-0000470E0000}"/>
    <cellStyle name="40% - Accent6 21 6" xfId="3762" xr:uid="{00000000-0005-0000-0000-0000480E0000}"/>
    <cellStyle name="40% - Accent6 21 7" xfId="3763" xr:uid="{00000000-0005-0000-0000-0000490E0000}"/>
    <cellStyle name="40% - Accent6 22" xfId="3764" xr:uid="{00000000-0005-0000-0000-00004A0E0000}"/>
    <cellStyle name="40% - Accent6 22 2" xfId="3765" xr:uid="{00000000-0005-0000-0000-00004B0E0000}"/>
    <cellStyle name="40% - Accent6 22 2 2" xfId="3766" xr:uid="{00000000-0005-0000-0000-00004C0E0000}"/>
    <cellStyle name="40% - Accent6 22 2 3" xfId="3767" xr:uid="{00000000-0005-0000-0000-00004D0E0000}"/>
    <cellStyle name="40% - Accent6 22 2 4" xfId="3768" xr:uid="{00000000-0005-0000-0000-00004E0E0000}"/>
    <cellStyle name="40% - Accent6 22 2 5" xfId="3769" xr:uid="{00000000-0005-0000-0000-00004F0E0000}"/>
    <cellStyle name="40% - Accent6 22 2 6" xfId="3770" xr:uid="{00000000-0005-0000-0000-0000500E0000}"/>
    <cellStyle name="40% - Accent6 22 2 7" xfId="3771" xr:uid="{00000000-0005-0000-0000-0000510E0000}"/>
    <cellStyle name="40% - Accent6 22 3" xfId="3772" xr:uid="{00000000-0005-0000-0000-0000520E0000}"/>
    <cellStyle name="40% - Accent6 22 4" xfId="3773" xr:uid="{00000000-0005-0000-0000-0000530E0000}"/>
    <cellStyle name="40% - Accent6 22 5" xfId="3774" xr:uid="{00000000-0005-0000-0000-0000540E0000}"/>
    <cellStyle name="40% - Accent6 22 6" xfId="3775" xr:uid="{00000000-0005-0000-0000-0000550E0000}"/>
    <cellStyle name="40% - Accent6 22 7" xfId="3776" xr:uid="{00000000-0005-0000-0000-0000560E0000}"/>
    <cellStyle name="40% - Accent6 23" xfId="3777" xr:uid="{00000000-0005-0000-0000-0000570E0000}"/>
    <cellStyle name="40% - Accent6 23 2" xfId="3778" xr:uid="{00000000-0005-0000-0000-0000580E0000}"/>
    <cellStyle name="40% - Accent6 23 2 2" xfId="3779" xr:uid="{00000000-0005-0000-0000-0000590E0000}"/>
    <cellStyle name="40% - Accent6 23 2 2 2" xfId="3780" xr:uid="{00000000-0005-0000-0000-00005A0E0000}"/>
    <cellStyle name="40% - Accent6 23 2 2 3" xfId="3781" xr:uid="{00000000-0005-0000-0000-00005B0E0000}"/>
    <cellStyle name="40% - Accent6 23 2 3" xfId="3782" xr:uid="{00000000-0005-0000-0000-00005C0E0000}"/>
    <cellStyle name="40% - Accent6 23 2 3 2" xfId="3783" xr:uid="{00000000-0005-0000-0000-00005D0E0000}"/>
    <cellStyle name="40% - Accent6 23 2 3 3" xfId="3784" xr:uid="{00000000-0005-0000-0000-00005E0E0000}"/>
    <cellStyle name="40% - Accent6 23 2 4" xfId="3785" xr:uid="{00000000-0005-0000-0000-00005F0E0000}"/>
    <cellStyle name="40% - Accent6 23 2 4 2" xfId="3786" xr:uid="{00000000-0005-0000-0000-0000600E0000}"/>
    <cellStyle name="40% - Accent6 23 2 4 3" xfId="3787" xr:uid="{00000000-0005-0000-0000-0000610E0000}"/>
    <cellStyle name="40% - Accent6 23 2 5" xfId="3788" xr:uid="{00000000-0005-0000-0000-0000620E0000}"/>
    <cellStyle name="40% - Accent6 23 2 5 2" xfId="3789" xr:uid="{00000000-0005-0000-0000-0000630E0000}"/>
    <cellStyle name="40% - Accent6 23 2 5 3" xfId="3790" xr:uid="{00000000-0005-0000-0000-0000640E0000}"/>
    <cellStyle name="40% - Accent6 23 2 6" xfId="3791" xr:uid="{00000000-0005-0000-0000-0000650E0000}"/>
    <cellStyle name="40% - Accent6 23 2 6 2" xfId="3792" xr:uid="{00000000-0005-0000-0000-0000660E0000}"/>
    <cellStyle name="40% - Accent6 23 2 6 3" xfId="3793" xr:uid="{00000000-0005-0000-0000-0000670E0000}"/>
    <cellStyle name="40% - Accent6 23 2 7" xfId="3794" xr:uid="{00000000-0005-0000-0000-0000680E0000}"/>
    <cellStyle name="40% - Accent6 23 2 7 2" xfId="3795" xr:uid="{00000000-0005-0000-0000-0000690E0000}"/>
    <cellStyle name="40% - Accent6 23 2 7 3" xfId="3796" xr:uid="{00000000-0005-0000-0000-00006A0E0000}"/>
    <cellStyle name="40% - Accent6 23 3" xfId="3797" xr:uid="{00000000-0005-0000-0000-00006B0E0000}"/>
    <cellStyle name="40% - Accent6 23 4" xfId="3798" xr:uid="{00000000-0005-0000-0000-00006C0E0000}"/>
    <cellStyle name="40% - Accent6 23 5" xfId="3799" xr:uid="{00000000-0005-0000-0000-00006D0E0000}"/>
    <cellStyle name="40% - Accent6 23 6" xfId="3800" xr:uid="{00000000-0005-0000-0000-00006E0E0000}"/>
    <cellStyle name="40% - Accent6 23 7" xfId="3801" xr:uid="{00000000-0005-0000-0000-00006F0E0000}"/>
    <cellStyle name="40% - Accent6 23 8" xfId="3802" xr:uid="{00000000-0005-0000-0000-0000700E0000}"/>
    <cellStyle name="40% - Accent6 23 9" xfId="3803" xr:uid="{00000000-0005-0000-0000-0000710E0000}"/>
    <cellStyle name="40% - Accent6 24" xfId="3804" xr:uid="{00000000-0005-0000-0000-0000720E0000}"/>
    <cellStyle name="40% - Accent6 25" xfId="3805" xr:uid="{00000000-0005-0000-0000-0000730E0000}"/>
    <cellStyle name="40% - Accent6 26" xfId="3806" xr:uid="{00000000-0005-0000-0000-0000740E0000}"/>
    <cellStyle name="40% - Accent6 27" xfId="3807" xr:uid="{00000000-0005-0000-0000-0000750E0000}"/>
    <cellStyle name="40% - Accent6 28" xfId="3808" xr:uid="{00000000-0005-0000-0000-0000760E0000}"/>
    <cellStyle name="40% - Accent6 29" xfId="3809" xr:uid="{00000000-0005-0000-0000-0000770E0000}"/>
    <cellStyle name="40% - Accent6 3" xfId="3810" xr:uid="{00000000-0005-0000-0000-0000780E0000}"/>
    <cellStyle name="40% - Accent6 3 10" xfId="3811" xr:uid="{00000000-0005-0000-0000-0000790E0000}"/>
    <cellStyle name="40% - Accent6 3 11" xfId="3812" xr:uid="{00000000-0005-0000-0000-00007A0E0000}"/>
    <cellStyle name="40% - Accent6 3 12" xfId="3813" xr:uid="{00000000-0005-0000-0000-00007B0E0000}"/>
    <cellStyle name="40% - Accent6 3 13" xfId="3814" xr:uid="{00000000-0005-0000-0000-00007C0E0000}"/>
    <cellStyle name="40% - Accent6 3 14" xfId="3815" xr:uid="{00000000-0005-0000-0000-00007D0E0000}"/>
    <cellStyle name="40% - Accent6 3 15" xfId="3816" xr:uid="{00000000-0005-0000-0000-00007E0E0000}"/>
    <cellStyle name="40% - Accent6 3 2" xfId="3817" xr:uid="{00000000-0005-0000-0000-00007F0E0000}"/>
    <cellStyle name="40% - Accent6 3 3" xfId="3818" xr:uid="{00000000-0005-0000-0000-0000800E0000}"/>
    <cellStyle name="40% - Accent6 3 4" xfId="3819" xr:uid="{00000000-0005-0000-0000-0000810E0000}"/>
    <cellStyle name="40% - Accent6 3 5" xfId="3820" xr:uid="{00000000-0005-0000-0000-0000820E0000}"/>
    <cellStyle name="40% - Accent6 3 6" xfId="3821" xr:uid="{00000000-0005-0000-0000-0000830E0000}"/>
    <cellStyle name="40% - Accent6 3 7" xfId="3822" xr:uid="{00000000-0005-0000-0000-0000840E0000}"/>
    <cellStyle name="40% - Accent6 3 8" xfId="3823" xr:uid="{00000000-0005-0000-0000-0000850E0000}"/>
    <cellStyle name="40% - Accent6 3 9" xfId="3824" xr:uid="{00000000-0005-0000-0000-0000860E0000}"/>
    <cellStyle name="40% - Accent6 30" xfId="3825" xr:uid="{00000000-0005-0000-0000-0000870E0000}"/>
    <cellStyle name="40% - Accent6 31" xfId="3826" xr:uid="{00000000-0005-0000-0000-0000880E0000}"/>
    <cellStyle name="40% - Accent6 32" xfId="3827" xr:uid="{00000000-0005-0000-0000-0000890E0000}"/>
    <cellStyle name="40% - Accent6 33" xfId="3828" xr:uid="{00000000-0005-0000-0000-00008A0E0000}"/>
    <cellStyle name="40% - Accent6 34" xfId="3829" xr:uid="{00000000-0005-0000-0000-00008B0E0000}"/>
    <cellStyle name="40% - Accent6 35" xfId="3830" xr:uid="{00000000-0005-0000-0000-00008C0E0000}"/>
    <cellStyle name="40% - Accent6 36" xfId="3831" xr:uid="{00000000-0005-0000-0000-00008D0E0000}"/>
    <cellStyle name="40% - Accent6 37" xfId="3832" xr:uid="{00000000-0005-0000-0000-00008E0E0000}"/>
    <cellStyle name="40% - Accent6 38" xfId="3833" xr:uid="{00000000-0005-0000-0000-00008F0E0000}"/>
    <cellStyle name="40% - Accent6 39" xfId="3834" xr:uid="{00000000-0005-0000-0000-0000900E0000}"/>
    <cellStyle name="40% - Accent6 4" xfId="3835" xr:uid="{00000000-0005-0000-0000-0000910E0000}"/>
    <cellStyle name="40% - Accent6 4 10" xfId="3836" xr:uid="{00000000-0005-0000-0000-0000920E0000}"/>
    <cellStyle name="40% - Accent6 4 11" xfId="3837" xr:uid="{00000000-0005-0000-0000-0000930E0000}"/>
    <cellStyle name="40% - Accent6 4 12" xfId="3838" xr:uid="{00000000-0005-0000-0000-0000940E0000}"/>
    <cellStyle name="40% - Accent6 4 13" xfId="3839" xr:uid="{00000000-0005-0000-0000-0000950E0000}"/>
    <cellStyle name="40% - Accent6 4 14" xfId="3840" xr:uid="{00000000-0005-0000-0000-0000960E0000}"/>
    <cellStyle name="40% - Accent6 4 2" xfId="3841" xr:uid="{00000000-0005-0000-0000-0000970E0000}"/>
    <cellStyle name="40% - Accent6 4 3" xfId="3842" xr:uid="{00000000-0005-0000-0000-0000980E0000}"/>
    <cellStyle name="40% - Accent6 4 4" xfId="3843" xr:uid="{00000000-0005-0000-0000-0000990E0000}"/>
    <cellStyle name="40% - Accent6 4 5" xfId="3844" xr:uid="{00000000-0005-0000-0000-00009A0E0000}"/>
    <cellStyle name="40% - Accent6 4 6" xfId="3845" xr:uid="{00000000-0005-0000-0000-00009B0E0000}"/>
    <cellStyle name="40% - Accent6 4 7" xfId="3846" xr:uid="{00000000-0005-0000-0000-00009C0E0000}"/>
    <cellStyle name="40% - Accent6 4 8" xfId="3847" xr:uid="{00000000-0005-0000-0000-00009D0E0000}"/>
    <cellStyle name="40% - Accent6 4 9" xfId="3848" xr:uid="{00000000-0005-0000-0000-00009E0E0000}"/>
    <cellStyle name="40% - Accent6 40" xfId="3849" xr:uid="{00000000-0005-0000-0000-00009F0E0000}"/>
    <cellStyle name="40% - Accent6 41" xfId="3850" xr:uid="{00000000-0005-0000-0000-0000A00E0000}"/>
    <cellStyle name="40% - Accent6 42" xfId="3851" xr:uid="{00000000-0005-0000-0000-0000A10E0000}"/>
    <cellStyle name="40% - Accent6 43" xfId="3852" xr:uid="{00000000-0005-0000-0000-0000A20E0000}"/>
    <cellStyle name="40% - Accent6 44" xfId="3853" xr:uid="{00000000-0005-0000-0000-0000A30E0000}"/>
    <cellStyle name="40% - Accent6 45" xfId="3854" xr:uid="{00000000-0005-0000-0000-0000A40E0000}"/>
    <cellStyle name="40% - Accent6 46" xfId="3855" xr:uid="{00000000-0005-0000-0000-0000A50E0000}"/>
    <cellStyle name="40% - Accent6 47" xfId="3856" xr:uid="{00000000-0005-0000-0000-0000A60E0000}"/>
    <cellStyle name="40% - Accent6 48" xfId="3857" xr:uid="{00000000-0005-0000-0000-0000A70E0000}"/>
    <cellStyle name="40% - Accent6 49" xfId="3858" xr:uid="{00000000-0005-0000-0000-0000A80E0000}"/>
    <cellStyle name="40% - Accent6 5" xfId="3859" xr:uid="{00000000-0005-0000-0000-0000A90E0000}"/>
    <cellStyle name="40% - Accent6 5 10" xfId="3860" xr:uid="{00000000-0005-0000-0000-0000AA0E0000}"/>
    <cellStyle name="40% - Accent6 5 11" xfId="3861" xr:uid="{00000000-0005-0000-0000-0000AB0E0000}"/>
    <cellStyle name="40% - Accent6 5 12" xfId="3862" xr:uid="{00000000-0005-0000-0000-0000AC0E0000}"/>
    <cellStyle name="40% - Accent6 5 13" xfId="3863" xr:uid="{00000000-0005-0000-0000-0000AD0E0000}"/>
    <cellStyle name="40% - Accent6 5 2" xfId="3864" xr:uid="{00000000-0005-0000-0000-0000AE0E0000}"/>
    <cellStyle name="40% - Accent6 5 3" xfId="3865" xr:uid="{00000000-0005-0000-0000-0000AF0E0000}"/>
    <cellStyle name="40% - Accent6 5 4" xfId="3866" xr:uid="{00000000-0005-0000-0000-0000B00E0000}"/>
    <cellStyle name="40% - Accent6 5 5" xfId="3867" xr:uid="{00000000-0005-0000-0000-0000B10E0000}"/>
    <cellStyle name="40% - Accent6 5 6" xfId="3868" xr:uid="{00000000-0005-0000-0000-0000B20E0000}"/>
    <cellStyle name="40% - Accent6 5 7" xfId="3869" xr:uid="{00000000-0005-0000-0000-0000B30E0000}"/>
    <cellStyle name="40% - Accent6 5 8" xfId="3870" xr:uid="{00000000-0005-0000-0000-0000B40E0000}"/>
    <cellStyle name="40% - Accent6 5 9" xfId="3871" xr:uid="{00000000-0005-0000-0000-0000B50E0000}"/>
    <cellStyle name="40% - Accent6 50" xfId="3872" xr:uid="{00000000-0005-0000-0000-0000B60E0000}"/>
    <cellStyle name="40% - Accent6 51" xfId="3873" xr:uid="{00000000-0005-0000-0000-0000B70E0000}"/>
    <cellStyle name="40% - Accent6 52" xfId="3874" xr:uid="{00000000-0005-0000-0000-0000B80E0000}"/>
    <cellStyle name="40% - Accent6 53" xfId="3875" xr:uid="{00000000-0005-0000-0000-0000B90E0000}"/>
    <cellStyle name="40% - Accent6 54" xfId="3876" xr:uid="{00000000-0005-0000-0000-0000BA0E0000}"/>
    <cellStyle name="40% - Accent6 55" xfId="3877" xr:uid="{00000000-0005-0000-0000-0000BB0E0000}"/>
    <cellStyle name="40% - Accent6 56" xfId="3878" xr:uid="{00000000-0005-0000-0000-0000BC0E0000}"/>
    <cellStyle name="40% - Accent6 57" xfId="3879" xr:uid="{00000000-0005-0000-0000-0000BD0E0000}"/>
    <cellStyle name="40% - Accent6 58" xfId="3880" xr:uid="{00000000-0005-0000-0000-0000BE0E0000}"/>
    <cellStyle name="40% - Accent6 59" xfId="3881" xr:uid="{00000000-0005-0000-0000-0000BF0E0000}"/>
    <cellStyle name="40% - Accent6 6" xfId="3882" xr:uid="{00000000-0005-0000-0000-0000C00E0000}"/>
    <cellStyle name="40% - Accent6 6 10" xfId="3883" xr:uid="{00000000-0005-0000-0000-0000C10E0000}"/>
    <cellStyle name="40% - Accent6 6 11" xfId="3884" xr:uid="{00000000-0005-0000-0000-0000C20E0000}"/>
    <cellStyle name="40% - Accent6 6 12" xfId="3885" xr:uid="{00000000-0005-0000-0000-0000C30E0000}"/>
    <cellStyle name="40% - Accent6 6 13" xfId="3886" xr:uid="{00000000-0005-0000-0000-0000C40E0000}"/>
    <cellStyle name="40% - Accent6 6 2" xfId="3887" xr:uid="{00000000-0005-0000-0000-0000C50E0000}"/>
    <cellStyle name="40% - Accent6 6 3" xfId="3888" xr:uid="{00000000-0005-0000-0000-0000C60E0000}"/>
    <cellStyle name="40% - Accent6 6 4" xfId="3889" xr:uid="{00000000-0005-0000-0000-0000C70E0000}"/>
    <cellStyle name="40% - Accent6 6 5" xfId="3890" xr:uid="{00000000-0005-0000-0000-0000C80E0000}"/>
    <cellStyle name="40% - Accent6 6 6" xfId="3891" xr:uid="{00000000-0005-0000-0000-0000C90E0000}"/>
    <cellStyle name="40% - Accent6 6 7" xfId="3892" xr:uid="{00000000-0005-0000-0000-0000CA0E0000}"/>
    <cellStyle name="40% - Accent6 6 8" xfId="3893" xr:uid="{00000000-0005-0000-0000-0000CB0E0000}"/>
    <cellStyle name="40% - Accent6 6 9" xfId="3894" xr:uid="{00000000-0005-0000-0000-0000CC0E0000}"/>
    <cellStyle name="40% - Accent6 60" xfId="3895" xr:uid="{00000000-0005-0000-0000-0000CD0E0000}"/>
    <cellStyle name="40% - Accent6 61" xfId="3896" xr:uid="{00000000-0005-0000-0000-0000CE0E0000}"/>
    <cellStyle name="40% - Accent6 62" xfId="3897" xr:uid="{00000000-0005-0000-0000-0000CF0E0000}"/>
    <cellStyle name="40% - Accent6 63" xfId="3898" xr:uid="{00000000-0005-0000-0000-0000D00E0000}"/>
    <cellStyle name="40% - Accent6 64" xfId="3899" xr:uid="{00000000-0005-0000-0000-0000D10E0000}"/>
    <cellStyle name="40% - Accent6 65" xfId="3900" xr:uid="{00000000-0005-0000-0000-0000D20E0000}"/>
    <cellStyle name="40% - Accent6 66" xfId="3901" xr:uid="{00000000-0005-0000-0000-0000D30E0000}"/>
    <cellStyle name="40% - Accent6 67" xfId="3902" xr:uid="{00000000-0005-0000-0000-0000D40E0000}"/>
    <cellStyle name="40% - Accent6 68" xfId="3903" xr:uid="{00000000-0005-0000-0000-0000D50E0000}"/>
    <cellStyle name="40% - Accent6 69" xfId="3904" xr:uid="{00000000-0005-0000-0000-0000D60E0000}"/>
    <cellStyle name="40% - Accent6 7" xfId="3905" xr:uid="{00000000-0005-0000-0000-0000D70E0000}"/>
    <cellStyle name="40% - Accent6 7 10" xfId="3906" xr:uid="{00000000-0005-0000-0000-0000D80E0000}"/>
    <cellStyle name="40% - Accent6 7 11" xfId="3907" xr:uid="{00000000-0005-0000-0000-0000D90E0000}"/>
    <cellStyle name="40% - Accent6 7 12" xfId="3908" xr:uid="{00000000-0005-0000-0000-0000DA0E0000}"/>
    <cellStyle name="40% - Accent6 7 13" xfId="3909" xr:uid="{00000000-0005-0000-0000-0000DB0E0000}"/>
    <cellStyle name="40% - Accent6 7 2" xfId="3910" xr:uid="{00000000-0005-0000-0000-0000DC0E0000}"/>
    <cellStyle name="40% - Accent6 7 3" xfId="3911" xr:uid="{00000000-0005-0000-0000-0000DD0E0000}"/>
    <cellStyle name="40% - Accent6 7 4" xfId="3912" xr:uid="{00000000-0005-0000-0000-0000DE0E0000}"/>
    <cellStyle name="40% - Accent6 7 5" xfId="3913" xr:uid="{00000000-0005-0000-0000-0000DF0E0000}"/>
    <cellStyle name="40% - Accent6 7 6" xfId="3914" xr:uid="{00000000-0005-0000-0000-0000E00E0000}"/>
    <cellStyle name="40% - Accent6 7 7" xfId="3915" xr:uid="{00000000-0005-0000-0000-0000E10E0000}"/>
    <cellStyle name="40% - Accent6 7 8" xfId="3916" xr:uid="{00000000-0005-0000-0000-0000E20E0000}"/>
    <cellStyle name="40% - Accent6 7 9" xfId="3917" xr:uid="{00000000-0005-0000-0000-0000E30E0000}"/>
    <cellStyle name="40% - Accent6 70" xfId="3918" xr:uid="{00000000-0005-0000-0000-0000E40E0000}"/>
    <cellStyle name="40% - Accent6 71" xfId="3919" xr:uid="{00000000-0005-0000-0000-0000E50E0000}"/>
    <cellStyle name="40% - Accent6 72" xfId="3920" xr:uid="{00000000-0005-0000-0000-0000E60E0000}"/>
    <cellStyle name="40% - Accent6 8" xfId="3921" xr:uid="{00000000-0005-0000-0000-0000E70E0000}"/>
    <cellStyle name="40% - Accent6 8 10" xfId="3922" xr:uid="{00000000-0005-0000-0000-0000E80E0000}"/>
    <cellStyle name="40% - Accent6 8 11" xfId="3923" xr:uid="{00000000-0005-0000-0000-0000E90E0000}"/>
    <cellStyle name="40% - Accent6 8 12" xfId="3924" xr:uid="{00000000-0005-0000-0000-0000EA0E0000}"/>
    <cellStyle name="40% - Accent6 8 13" xfId="3925" xr:uid="{00000000-0005-0000-0000-0000EB0E0000}"/>
    <cellStyle name="40% - Accent6 8 2" xfId="3926" xr:uid="{00000000-0005-0000-0000-0000EC0E0000}"/>
    <cellStyle name="40% - Accent6 8 3" xfId="3927" xr:uid="{00000000-0005-0000-0000-0000ED0E0000}"/>
    <cellStyle name="40% - Accent6 8 4" xfId="3928" xr:uid="{00000000-0005-0000-0000-0000EE0E0000}"/>
    <cellStyle name="40% - Accent6 8 5" xfId="3929" xr:uid="{00000000-0005-0000-0000-0000EF0E0000}"/>
    <cellStyle name="40% - Accent6 8 6" xfId="3930" xr:uid="{00000000-0005-0000-0000-0000F00E0000}"/>
    <cellStyle name="40% - Accent6 8 7" xfId="3931" xr:uid="{00000000-0005-0000-0000-0000F10E0000}"/>
    <cellStyle name="40% - Accent6 8 8" xfId="3932" xr:uid="{00000000-0005-0000-0000-0000F20E0000}"/>
    <cellStyle name="40% - Accent6 8 9" xfId="3933" xr:uid="{00000000-0005-0000-0000-0000F30E0000}"/>
    <cellStyle name="40% - Accent6 9" xfId="3934" xr:uid="{00000000-0005-0000-0000-0000F40E0000}"/>
    <cellStyle name="40% - Accent6 9 2" xfId="3935" xr:uid="{00000000-0005-0000-0000-0000F50E0000}"/>
    <cellStyle name="40% - Accent6 9 2 2" xfId="3936" xr:uid="{00000000-0005-0000-0000-0000F60E0000}"/>
    <cellStyle name="40% - Accent6 9 2 3" xfId="3937" xr:uid="{00000000-0005-0000-0000-0000F70E0000}"/>
    <cellStyle name="40% - Accent6 9 2 4" xfId="3938" xr:uid="{00000000-0005-0000-0000-0000F80E0000}"/>
    <cellStyle name="40% - Accent6 9 2 5" xfId="3939" xr:uid="{00000000-0005-0000-0000-0000F90E0000}"/>
    <cellStyle name="40% - Accent6 9 2 6" xfId="3940" xr:uid="{00000000-0005-0000-0000-0000FA0E0000}"/>
    <cellStyle name="40% - Accent6 9 2 7" xfId="3941" xr:uid="{00000000-0005-0000-0000-0000FB0E0000}"/>
    <cellStyle name="40% - Accent6 9 3" xfId="3942" xr:uid="{00000000-0005-0000-0000-0000FC0E0000}"/>
    <cellStyle name="40% - Accent6 9 4" xfId="3943" xr:uid="{00000000-0005-0000-0000-0000FD0E0000}"/>
    <cellStyle name="40% - Accent6 9 5" xfId="3944" xr:uid="{00000000-0005-0000-0000-0000FE0E0000}"/>
    <cellStyle name="40% - Accent6 9 6" xfId="3945" xr:uid="{00000000-0005-0000-0000-0000FF0E0000}"/>
    <cellStyle name="40% - Accent6 9 7" xfId="3946" xr:uid="{00000000-0005-0000-0000-0000000F0000}"/>
    <cellStyle name="60% - Accent1" xfId="30304" builtinId="32" customBuiltin="1"/>
    <cellStyle name="60% - Accent1 10" xfId="3947" xr:uid="{00000000-0005-0000-0000-0000020F0000}"/>
    <cellStyle name="60% - Accent1 10 2" xfId="3948" xr:uid="{00000000-0005-0000-0000-0000030F0000}"/>
    <cellStyle name="60% - Accent1 10 2 2" xfId="3949" xr:uid="{00000000-0005-0000-0000-0000040F0000}"/>
    <cellStyle name="60% - Accent1 10 2 3" xfId="3950" xr:uid="{00000000-0005-0000-0000-0000050F0000}"/>
    <cellStyle name="60% - Accent1 10 2 4" xfId="3951" xr:uid="{00000000-0005-0000-0000-0000060F0000}"/>
    <cellStyle name="60% - Accent1 10 2 5" xfId="3952" xr:uid="{00000000-0005-0000-0000-0000070F0000}"/>
    <cellStyle name="60% - Accent1 10 2 6" xfId="3953" xr:uid="{00000000-0005-0000-0000-0000080F0000}"/>
    <cellStyle name="60% - Accent1 10 2 7" xfId="3954" xr:uid="{00000000-0005-0000-0000-0000090F0000}"/>
    <cellStyle name="60% - Accent1 10 3" xfId="3955" xr:uid="{00000000-0005-0000-0000-00000A0F0000}"/>
    <cellStyle name="60% - Accent1 10 4" xfId="3956" xr:uid="{00000000-0005-0000-0000-00000B0F0000}"/>
    <cellStyle name="60% - Accent1 10 5" xfId="3957" xr:uid="{00000000-0005-0000-0000-00000C0F0000}"/>
    <cellStyle name="60% - Accent1 10 6" xfId="3958" xr:uid="{00000000-0005-0000-0000-00000D0F0000}"/>
    <cellStyle name="60% - Accent1 10 7" xfId="3959" xr:uid="{00000000-0005-0000-0000-00000E0F0000}"/>
    <cellStyle name="60% - Accent1 11" xfId="3960" xr:uid="{00000000-0005-0000-0000-00000F0F0000}"/>
    <cellStyle name="60% - Accent1 11 2" xfId="3961" xr:uid="{00000000-0005-0000-0000-0000100F0000}"/>
    <cellStyle name="60% - Accent1 11 2 2" xfId="3962" xr:uid="{00000000-0005-0000-0000-0000110F0000}"/>
    <cellStyle name="60% - Accent1 11 2 3" xfId="3963" xr:uid="{00000000-0005-0000-0000-0000120F0000}"/>
    <cellStyle name="60% - Accent1 11 2 4" xfId="3964" xr:uid="{00000000-0005-0000-0000-0000130F0000}"/>
    <cellStyle name="60% - Accent1 11 2 5" xfId="3965" xr:uid="{00000000-0005-0000-0000-0000140F0000}"/>
    <cellStyle name="60% - Accent1 11 2 6" xfId="3966" xr:uid="{00000000-0005-0000-0000-0000150F0000}"/>
    <cellStyle name="60% - Accent1 11 2 7" xfId="3967" xr:uid="{00000000-0005-0000-0000-0000160F0000}"/>
    <cellStyle name="60% - Accent1 11 3" xfId="3968" xr:uid="{00000000-0005-0000-0000-0000170F0000}"/>
    <cellStyle name="60% - Accent1 11 4" xfId="3969" xr:uid="{00000000-0005-0000-0000-0000180F0000}"/>
    <cellStyle name="60% - Accent1 11 5" xfId="3970" xr:uid="{00000000-0005-0000-0000-0000190F0000}"/>
    <cellStyle name="60% - Accent1 11 6" xfId="3971" xr:uid="{00000000-0005-0000-0000-00001A0F0000}"/>
    <cellStyle name="60% - Accent1 11 7" xfId="3972" xr:uid="{00000000-0005-0000-0000-00001B0F0000}"/>
    <cellStyle name="60% - Accent1 12" xfId="3973" xr:uid="{00000000-0005-0000-0000-00001C0F0000}"/>
    <cellStyle name="60% - Accent1 12 2" xfId="3974" xr:uid="{00000000-0005-0000-0000-00001D0F0000}"/>
    <cellStyle name="60% - Accent1 12 2 2" xfId="3975" xr:uid="{00000000-0005-0000-0000-00001E0F0000}"/>
    <cellStyle name="60% - Accent1 12 2 3" xfId="3976" xr:uid="{00000000-0005-0000-0000-00001F0F0000}"/>
    <cellStyle name="60% - Accent1 12 2 4" xfId="3977" xr:uid="{00000000-0005-0000-0000-0000200F0000}"/>
    <cellStyle name="60% - Accent1 12 2 5" xfId="3978" xr:uid="{00000000-0005-0000-0000-0000210F0000}"/>
    <cellStyle name="60% - Accent1 12 2 6" xfId="3979" xr:uid="{00000000-0005-0000-0000-0000220F0000}"/>
    <cellStyle name="60% - Accent1 12 2 7" xfId="3980" xr:uid="{00000000-0005-0000-0000-0000230F0000}"/>
    <cellStyle name="60% - Accent1 12 3" xfId="3981" xr:uid="{00000000-0005-0000-0000-0000240F0000}"/>
    <cellStyle name="60% - Accent1 12 4" xfId="3982" xr:uid="{00000000-0005-0000-0000-0000250F0000}"/>
    <cellStyle name="60% - Accent1 12 5" xfId="3983" xr:uid="{00000000-0005-0000-0000-0000260F0000}"/>
    <cellStyle name="60% - Accent1 12 6" xfId="3984" xr:uid="{00000000-0005-0000-0000-0000270F0000}"/>
    <cellStyle name="60% - Accent1 12 7" xfId="3985" xr:uid="{00000000-0005-0000-0000-0000280F0000}"/>
    <cellStyle name="60% - Accent1 13" xfId="3986" xr:uid="{00000000-0005-0000-0000-0000290F0000}"/>
    <cellStyle name="60% - Accent1 13 2" xfId="3987" xr:uid="{00000000-0005-0000-0000-00002A0F0000}"/>
    <cellStyle name="60% - Accent1 13 2 2" xfId="3988" xr:uid="{00000000-0005-0000-0000-00002B0F0000}"/>
    <cellStyle name="60% - Accent1 13 2 3" xfId="3989" xr:uid="{00000000-0005-0000-0000-00002C0F0000}"/>
    <cellStyle name="60% - Accent1 13 2 4" xfId="3990" xr:uid="{00000000-0005-0000-0000-00002D0F0000}"/>
    <cellStyle name="60% - Accent1 13 2 5" xfId="3991" xr:uid="{00000000-0005-0000-0000-00002E0F0000}"/>
    <cellStyle name="60% - Accent1 13 2 6" xfId="3992" xr:uid="{00000000-0005-0000-0000-00002F0F0000}"/>
    <cellStyle name="60% - Accent1 13 2 7" xfId="3993" xr:uid="{00000000-0005-0000-0000-0000300F0000}"/>
    <cellStyle name="60% - Accent1 13 3" xfId="3994" xr:uid="{00000000-0005-0000-0000-0000310F0000}"/>
    <cellStyle name="60% - Accent1 13 4" xfId="3995" xr:uid="{00000000-0005-0000-0000-0000320F0000}"/>
    <cellStyle name="60% - Accent1 13 5" xfId="3996" xr:uid="{00000000-0005-0000-0000-0000330F0000}"/>
    <cellStyle name="60% - Accent1 13 6" xfId="3997" xr:uid="{00000000-0005-0000-0000-0000340F0000}"/>
    <cellStyle name="60% - Accent1 13 7" xfId="3998" xr:uid="{00000000-0005-0000-0000-0000350F0000}"/>
    <cellStyle name="60% - Accent1 14" xfId="3999" xr:uid="{00000000-0005-0000-0000-0000360F0000}"/>
    <cellStyle name="60% - Accent1 14 2" xfId="4000" xr:uid="{00000000-0005-0000-0000-0000370F0000}"/>
    <cellStyle name="60% - Accent1 14 2 2" xfId="4001" xr:uid="{00000000-0005-0000-0000-0000380F0000}"/>
    <cellStyle name="60% - Accent1 14 2 3" xfId="4002" xr:uid="{00000000-0005-0000-0000-0000390F0000}"/>
    <cellStyle name="60% - Accent1 14 2 4" xfId="4003" xr:uid="{00000000-0005-0000-0000-00003A0F0000}"/>
    <cellStyle name="60% - Accent1 14 2 5" xfId="4004" xr:uid="{00000000-0005-0000-0000-00003B0F0000}"/>
    <cellStyle name="60% - Accent1 14 2 6" xfId="4005" xr:uid="{00000000-0005-0000-0000-00003C0F0000}"/>
    <cellStyle name="60% - Accent1 14 2 7" xfId="4006" xr:uid="{00000000-0005-0000-0000-00003D0F0000}"/>
    <cellStyle name="60% - Accent1 14 3" xfId="4007" xr:uid="{00000000-0005-0000-0000-00003E0F0000}"/>
    <cellStyle name="60% - Accent1 14 4" xfId="4008" xr:uid="{00000000-0005-0000-0000-00003F0F0000}"/>
    <cellStyle name="60% - Accent1 14 5" xfId="4009" xr:uid="{00000000-0005-0000-0000-0000400F0000}"/>
    <cellStyle name="60% - Accent1 14 6" xfId="4010" xr:uid="{00000000-0005-0000-0000-0000410F0000}"/>
    <cellStyle name="60% - Accent1 14 7" xfId="4011" xr:uid="{00000000-0005-0000-0000-0000420F0000}"/>
    <cellStyle name="60% - Accent1 15" xfId="4012" xr:uid="{00000000-0005-0000-0000-0000430F0000}"/>
    <cellStyle name="60% - Accent1 15 2" xfId="4013" xr:uid="{00000000-0005-0000-0000-0000440F0000}"/>
    <cellStyle name="60% - Accent1 15 2 2" xfId="4014" xr:uid="{00000000-0005-0000-0000-0000450F0000}"/>
    <cellStyle name="60% - Accent1 15 2 3" xfId="4015" xr:uid="{00000000-0005-0000-0000-0000460F0000}"/>
    <cellStyle name="60% - Accent1 15 2 4" xfId="4016" xr:uid="{00000000-0005-0000-0000-0000470F0000}"/>
    <cellStyle name="60% - Accent1 15 2 5" xfId="4017" xr:uid="{00000000-0005-0000-0000-0000480F0000}"/>
    <cellStyle name="60% - Accent1 15 2 6" xfId="4018" xr:uid="{00000000-0005-0000-0000-0000490F0000}"/>
    <cellStyle name="60% - Accent1 15 2 7" xfId="4019" xr:uid="{00000000-0005-0000-0000-00004A0F0000}"/>
    <cellStyle name="60% - Accent1 15 3" xfId="4020" xr:uid="{00000000-0005-0000-0000-00004B0F0000}"/>
    <cellStyle name="60% - Accent1 15 4" xfId="4021" xr:uid="{00000000-0005-0000-0000-00004C0F0000}"/>
    <cellStyle name="60% - Accent1 15 5" xfId="4022" xr:uid="{00000000-0005-0000-0000-00004D0F0000}"/>
    <cellStyle name="60% - Accent1 15 6" xfId="4023" xr:uid="{00000000-0005-0000-0000-00004E0F0000}"/>
    <cellStyle name="60% - Accent1 15 7" xfId="4024" xr:uid="{00000000-0005-0000-0000-00004F0F0000}"/>
    <cellStyle name="60% - Accent1 16" xfId="4025" xr:uid="{00000000-0005-0000-0000-0000500F0000}"/>
    <cellStyle name="60% - Accent1 16 2" xfId="4026" xr:uid="{00000000-0005-0000-0000-0000510F0000}"/>
    <cellStyle name="60% - Accent1 16 2 2" xfId="4027" xr:uid="{00000000-0005-0000-0000-0000520F0000}"/>
    <cellStyle name="60% - Accent1 16 2 3" xfId="4028" xr:uid="{00000000-0005-0000-0000-0000530F0000}"/>
    <cellStyle name="60% - Accent1 16 2 4" xfId="4029" xr:uid="{00000000-0005-0000-0000-0000540F0000}"/>
    <cellStyle name="60% - Accent1 16 2 5" xfId="4030" xr:uid="{00000000-0005-0000-0000-0000550F0000}"/>
    <cellStyle name="60% - Accent1 16 2 6" xfId="4031" xr:uid="{00000000-0005-0000-0000-0000560F0000}"/>
    <cellStyle name="60% - Accent1 16 2 7" xfId="4032" xr:uid="{00000000-0005-0000-0000-0000570F0000}"/>
    <cellStyle name="60% - Accent1 16 3" xfId="4033" xr:uid="{00000000-0005-0000-0000-0000580F0000}"/>
    <cellStyle name="60% - Accent1 16 4" xfId="4034" xr:uid="{00000000-0005-0000-0000-0000590F0000}"/>
    <cellStyle name="60% - Accent1 16 5" xfId="4035" xr:uid="{00000000-0005-0000-0000-00005A0F0000}"/>
    <cellStyle name="60% - Accent1 16 6" xfId="4036" xr:uid="{00000000-0005-0000-0000-00005B0F0000}"/>
    <cellStyle name="60% - Accent1 16 7" xfId="4037" xr:uid="{00000000-0005-0000-0000-00005C0F0000}"/>
    <cellStyle name="60% - Accent1 17" xfId="4038" xr:uid="{00000000-0005-0000-0000-00005D0F0000}"/>
    <cellStyle name="60% - Accent1 17 2" xfId="4039" xr:uid="{00000000-0005-0000-0000-00005E0F0000}"/>
    <cellStyle name="60% - Accent1 17 2 2" xfId="4040" xr:uid="{00000000-0005-0000-0000-00005F0F0000}"/>
    <cellStyle name="60% - Accent1 17 2 3" xfId="4041" xr:uid="{00000000-0005-0000-0000-0000600F0000}"/>
    <cellStyle name="60% - Accent1 17 2 4" xfId="4042" xr:uid="{00000000-0005-0000-0000-0000610F0000}"/>
    <cellStyle name="60% - Accent1 17 2 5" xfId="4043" xr:uid="{00000000-0005-0000-0000-0000620F0000}"/>
    <cellStyle name="60% - Accent1 17 2 6" xfId="4044" xr:uid="{00000000-0005-0000-0000-0000630F0000}"/>
    <cellStyle name="60% - Accent1 17 2 7" xfId="4045" xr:uid="{00000000-0005-0000-0000-0000640F0000}"/>
    <cellStyle name="60% - Accent1 17 3" xfId="4046" xr:uid="{00000000-0005-0000-0000-0000650F0000}"/>
    <cellStyle name="60% - Accent1 17 4" xfId="4047" xr:uid="{00000000-0005-0000-0000-0000660F0000}"/>
    <cellStyle name="60% - Accent1 17 5" xfId="4048" xr:uid="{00000000-0005-0000-0000-0000670F0000}"/>
    <cellStyle name="60% - Accent1 17 6" xfId="4049" xr:uid="{00000000-0005-0000-0000-0000680F0000}"/>
    <cellStyle name="60% - Accent1 17 7" xfId="4050" xr:uid="{00000000-0005-0000-0000-0000690F0000}"/>
    <cellStyle name="60% - Accent1 18" xfId="4051" xr:uid="{00000000-0005-0000-0000-00006A0F0000}"/>
    <cellStyle name="60% - Accent1 18 2" xfId="4052" xr:uid="{00000000-0005-0000-0000-00006B0F0000}"/>
    <cellStyle name="60% - Accent1 18 2 2" xfId="4053" xr:uid="{00000000-0005-0000-0000-00006C0F0000}"/>
    <cellStyle name="60% - Accent1 18 2 3" xfId="4054" xr:uid="{00000000-0005-0000-0000-00006D0F0000}"/>
    <cellStyle name="60% - Accent1 18 2 4" xfId="4055" xr:uid="{00000000-0005-0000-0000-00006E0F0000}"/>
    <cellStyle name="60% - Accent1 18 2 5" xfId="4056" xr:uid="{00000000-0005-0000-0000-00006F0F0000}"/>
    <cellStyle name="60% - Accent1 18 2 6" xfId="4057" xr:uid="{00000000-0005-0000-0000-0000700F0000}"/>
    <cellStyle name="60% - Accent1 18 2 7" xfId="4058" xr:uid="{00000000-0005-0000-0000-0000710F0000}"/>
    <cellStyle name="60% - Accent1 18 3" xfId="4059" xr:uid="{00000000-0005-0000-0000-0000720F0000}"/>
    <cellStyle name="60% - Accent1 18 4" xfId="4060" xr:uid="{00000000-0005-0000-0000-0000730F0000}"/>
    <cellStyle name="60% - Accent1 18 5" xfId="4061" xr:uid="{00000000-0005-0000-0000-0000740F0000}"/>
    <cellStyle name="60% - Accent1 18 6" xfId="4062" xr:uid="{00000000-0005-0000-0000-0000750F0000}"/>
    <cellStyle name="60% - Accent1 18 7" xfId="4063" xr:uid="{00000000-0005-0000-0000-0000760F0000}"/>
    <cellStyle name="60% - Accent1 19" xfId="4064" xr:uid="{00000000-0005-0000-0000-0000770F0000}"/>
    <cellStyle name="60% - Accent1 19 2" xfId="4065" xr:uid="{00000000-0005-0000-0000-0000780F0000}"/>
    <cellStyle name="60% - Accent1 19 2 2" xfId="4066" xr:uid="{00000000-0005-0000-0000-0000790F0000}"/>
    <cellStyle name="60% - Accent1 19 2 3" xfId="4067" xr:uid="{00000000-0005-0000-0000-00007A0F0000}"/>
    <cellStyle name="60% - Accent1 19 2 4" xfId="4068" xr:uid="{00000000-0005-0000-0000-00007B0F0000}"/>
    <cellStyle name="60% - Accent1 19 2 5" xfId="4069" xr:uid="{00000000-0005-0000-0000-00007C0F0000}"/>
    <cellStyle name="60% - Accent1 19 2 6" xfId="4070" xr:uid="{00000000-0005-0000-0000-00007D0F0000}"/>
    <cellStyle name="60% - Accent1 19 2 7" xfId="4071" xr:uid="{00000000-0005-0000-0000-00007E0F0000}"/>
    <cellStyle name="60% - Accent1 19 3" xfId="4072" xr:uid="{00000000-0005-0000-0000-00007F0F0000}"/>
    <cellStyle name="60% - Accent1 19 4" xfId="4073" xr:uid="{00000000-0005-0000-0000-0000800F0000}"/>
    <cellStyle name="60% - Accent1 19 5" xfId="4074" xr:uid="{00000000-0005-0000-0000-0000810F0000}"/>
    <cellStyle name="60% - Accent1 19 6" xfId="4075" xr:uid="{00000000-0005-0000-0000-0000820F0000}"/>
    <cellStyle name="60% - Accent1 19 7" xfId="4076" xr:uid="{00000000-0005-0000-0000-0000830F0000}"/>
    <cellStyle name="60% - Accent1 2" xfId="4077" xr:uid="{00000000-0005-0000-0000-0000840F0000}"/>
    <cellStyle name="60% - Accent1 2 10" xfId="4078" xr:uid="{00000000-0005-0000-0000-0000850F0000}"/>
    <cellStyle name="60% - Accent1 2 10 2" xfId="4079" xr:uid="{00000000-0005-0000-0000-0000860F0000}"/>
    <cellStyle name="60% - Accent1 2 11" xfId="4080" xr:uid="{00000000-0005-0000-0000-0000870F0000}"/>
    <cellStyle name="60% - Accent1 2 11 2" xfId="4081" xr:uid="{00000000-0005-0000-0000-0000880F0000}"/>
    <cellStyle name="60% - Accent1 2 12" xfId="4082" xr:uid="{00000000-0005-0000-0000-0000890F0000}"/>
    <cellStyle name="60% - Accent1 2 12 2" xfId="4083" xr:uid="{00000000-0005-0000-0000-00008A0F0000}"/>
    <cellStyle name="60% - Accent1 2 13" xfId="4084" xr:uid="{00000000-0005-0000-0000-00008B0F0000}"/>
    <cellStyle name="60% - Accent1 2 13 2" xfId="4085" xr:uid="{00000000-0005-0000-0000-00008C0F0000}"/>
    <cellStyle name="60% - Accent1 2 14" xfId="4086" xr:uid="{00000000-0005-0000-0000-00008D0F0000}"/>
    <cellStyle name="60% - Accent1 2 2" xfId="4087" xr:uid="{00000000-0005-0000-0000-00008E0F0000}"/>
    <cellStyle name="60% - Accent1 2 3" xfId="4088" xr:uid="{00000000-0005-0000-0000-00008F0F0000}"/>
    <cellStyle name="60% - Accent1 2 4" xfId="4089" xr:uid="{00000000-0005-0000-0000-0000900F0000}"/>
    <cellStyle name="60% - Accent1 2 5" xfId="4090" xr:uid="{00000000-0005-0000-0000-0000910F0000}"/>
    <cellStyle name="60% - Accent1 2 6" xfId="4091" xr:uid="{00000000-0005-0000-0000-0000920F0000}"/>
    <cellStyle name="60% - Accent1 2 7" xfId="4092" xr:uid="{00000000-0005-0000-0000-0000930F0000}"/>
    <cellStyle name="60% - Accent1 2 8" xfId="4093" xr:uid="{00000000-0005-0000-0000-0000940F0000}"/>
    <cellStyle name="60% - Accent1 2 9" xfId="4094" xr:uid="{00000000-0005-0000-0000-0000950F0000}"/>
    <cellStyle name="60% - Accent1 2 9 2" xfId="4095" xr:uid="{00000000-0005-0000-0000-0000960F0000}"/>
    <cellStyle name="60% - Accent1 20" xfId="4096" xr:uid="{00000000-0005-0000-0000-0000970F0000}"/>
    <cellStyle name="60% - Accent1 20 2" xfId="4097" xr:uid="{00000000-0005-0000-0000-0000980F0000}"/>
    <cellStyle name="60% - Accent1 20 2 2" xfId="4098" xr:uid="{00000000-0005-0000-0000-0000990F0000}"/>
    <cellStyle name="60% - Accent1 20 2 3" xfId="4099" xr:uid="{00000000-0005-0000-0000-00009A0F0000}"/>
    <cellStyle name="60% - Accent1 20 2 4" xfId="4100" xr:uid="{00000000-0005-0000-0000-00009B0F0000}"/>
    <cellStyle name="60% - Accent1 20 2 5" xfId="4101" xr:uid="{00000000-0005-0000-0000-00009C0F0000}"/>
    <cellStyle name="60% - Accent1 20 2 6" xfId="4102" xr:uid="{00000000-0005-0000-0000-00009D0F0000}"/>
    <cellStyle name="60% - Accent1 20 2 7" xfId="4103" xr:uid="{00000000-0005-0000-0000-00009E0F0000}"/>
    <cellStyle name="60% - Accent1 20 3" xfId="4104" xr:uid="{00000000-0005-0000-0000-00009F0F0000}"/>
    <cellStyle name="60% - Accent1 20 4" xfId="4105" xr:uid="{00000000-0005-0000-0000-0000A00F0000}"/>
    <cellStyle name="60% - Accent1 20 5" xfId="4106" xr:uid="{00000000-0005-0000-0000-0000A10F0000}"/>
    <cellStyle name="60% - Accent1 20 6" xfId="4107" xr:uid="{00000000-0005-0000-0000-0000A20F0000}"/>
    <cellStyle name="60% - Accent1 20 7" xfId="4108" xr:uid="{00000000-0005-0000-0000-0000A30F0000}"/>
    <cellStyle name="60% - Accent1 21" xfId="4109" xr:uid="{00000000-0005-0000-0000-0000A40F0000}"/>
    <cellStyle name="60% - Accent1 21 2" xfId="4110" xr:uid="{00000000-0005-0000-0000-0000A50F0000}"/>
    <cellStyle name="60% - Accent1 21 2 2" xfId="4111" xr:uid="{00000000-0005-0000-0000-0000A60F0000}"/>
    <cellStyle name="60% - Accent1 21 2 3" xfId="4112" xr:uid="{00000000-0005-0000-0000-0000A70F0000}"/>
    <cellStyle name="60% - Accent1 21 2 4" xfId="4113" xr:uid="{00000000-0005-0000-0000-0000A80F0000}"/>
    <cellStyle name="60% - Accent1 21 2 5" xfId="4114" xr:uid="{00000000-0005-0000-0000-0000A90F0000}"/>
    <cellStyle name="60% - Accent1 21 2 6" xfId="4115" xr:uid="{00000000-0005-0000-0000-0000AA0F0000}"/>
    <cellStyle name="60% - Accent1 21 2 7" xfId="4116" xr:uid="{00000000-0005-0000-0000-0000AB0F0000}"/>
    <cellStyle name="60% - Accent1 21 3" xfId="4117" xr:uid="{00000000-0005-0000-0000-0000AC0F0000}"/>
    <cellStyle name="60% - Accent1 21 4" xfId="4118" xr:uid="{00000000-0005-0000-0000-0000AD0F0000}"/>
    <cellStyle name="60% - Accent1 21 5" xfId="4119" xr:uid="{00000000-0005-0000-0000-0000AE0F0000}"/>
    <cellStyle name="60% - Accent1 21 6" xfId="4120" xr:uid="{00000000-0005-0000-0000-0000AF0F0000}"/>
    <cellStyle name="60% - Accent1 21 7" xfId="4121" xr:uid="{00000000-0005-0000-0000-0000B00F0000}"/>
    <cellStyle name="60% - Accent1 22" xfId="4122" xr:uid="{00000000-0005-0000-0000-0000B10F0000}"/>
    <cellStyle name="60% - Accent1 22 2" xfId="4123" xr:uid="{00000000-0005-0000-0000-0000B20F0000}"/>
    <cellStyle name="60% - Accent1 22 2 2" xfId="4124" xr:uid="{00000000-0005-0000-0000-0000B30F0000}"/>
    <cellStyle name="60% - Accent1 22 2 3" xfId="4125" xr:uid="{00000000-0005-0000-0000-0000B40F0000}"/>
    <cellStyle name="60% - Accent1 22 2 4" xfId="4126" xr:uid="{00000000-0005-0000-0000-0000B50F0000}"/>
    <cellStyle name="60% - Accent1 22 2 5" xfId="4127" xr:uid="{00000000-0005-0000-0000-0000B60F0000}"/>
    <cellStyle name="60% - Accent1 22 2 6" xfId="4128" xr:uid="{00000000-0005-0000-0000-0000B70F0000}"/>
    <cellStyle name="60% - Accent1 22 2 7" xfId="4129" xr:uid="{00000000-0005-0000-0000-0000B80F0000}"/>
    <cellStyle name="60% - Accent1 22 3" xfId="4130" xr:uid="{00000000-0005-0000-0000-0000B90F0000}"/>
    <cellStyle name="60% - Accent1 22 4" xfId="4131" xr:uid="{00000000-0005-0000-0000-0000BA0F0000}"/>
    <cellStyle name="60% - Accent1 22 5" xfId="4132" xr:uid="{00000000-0005-0000-0000-0000BB0F0000}"/>
    <cellStyle name="60% - Accent1 22 6" xfId="4133" xr:uid="{00000000-0005-0000-0000-0000BC0F0000}"/>
    <cellStyle name="60% - Accent1 22 7" xfId="4134" xr:uid="{00000000-0005-0000-0000-0000BD0F0000}"/>
    <cellStyle name="60% - Accent1 23" xfId="4135" xr:uid="{00000000-0005-0000-0000-0000BE0F0000}"/>
    <cellStyle name="60% - Accent1 23 2" xfId="4136" xr:uid="{00000000-0005-0000-0000-0000BF0F0000}"/>
    <cellStyle name="60% - Accent1 23 2 2" xfId="4137" xr:uid="{00000000-0005-0000-0000-0000C00F0000}"/>
    <cellStyle name="60% - Accent1 23 2 3" xfId="4138" xr:uid="{00000000-0005-0000-0000-0000C10F0000}"/>
    <cellStyle name="60% - Accent1 23 2 4" xfId="4139" xr:uid="{00000000-0005-0000-0000-0000C20F0000}"/>
    <cellStyle name="60% - Accent1 23 2 5" xfId="4140" xr:uid="{00000000-0005-0000-0000-0000C30F0000}"/>
    <cellStyle name="60% - Accent1 23 2 6" xfId="4141" xr:uid="{00000000-0005-0000-0000-0000C40F0000}"/>
    <cellStyle name="60% - Accent1 23 2 7" xfId="4142" xr:uid="{00000000-0005-0000-0000-0000C50F0000}"/>
    <cellStyle name="60% - Accent1 23 3" xfId="4143" xr:uid="{00000000-0005-0000-0000-0000C60F0000}"/>
    <cellStyle name="60% - Accent1 23 4" xfId="4144" xr:uid="{00000000-0005-0000-0000-0000C70F0000}"/>
    <cellStyle name="60% - Accent1 23 5" xfId="4145" xr:uid="{00000000-0005-0000-0000-0000C80F0000}"/>
    <cellStyle name="60% - Accent1 23 6" xfId="4146" xr:uid="{00000000-0005-0000-0000-0000C90F0000}"/>
    <cellStyle name="60% - Accent1 23 7" xfId="4147" xr:uid="{00000000-0005-0000-0000-0000CA0F0000}"/>
    <cellStyle name="60% - Accent1 24" xfId="4148" xr:uid="{00000000-0005-0000-0000-0000CB0F0000}"/>
    <cellStyle name="60% - Accent1 25" xfId="4149" xr:uid="{00000000-0005-0000-0000-0000CC0F0000}"/>
    <cellStyle name="60% - Accent1 26" xfId="4150" xr:uid="{00000000-0005-0000-0000-0000CD0F0000}"/>
    <cellStyle name="60% - Accent1 27" xfId="4151" xr:uid="{00000000-0005-0000-0000-0000CE0F0000}"/>
    <cellStyle name="60% - Accent1 28" xfId="4152" xr:uid="{00000000-0005-0000-0000-0000CF0F0000}"/>
    <cellStyle name="60% - Accent1 29" xfId="4153" xr:uid="{00000000-0005-0000-0000-0000D00F0000}"/>
    <cellStyle name="60% - Accent1 3" xfId="4154" xr:uid="{00000000-0005-0000-0000-0000D10F0000}"/>
    <cellStyle name="60% - Accent1 3 10" xfId="4155" xr:uid="{00000000-0005-0000-0000-0000D20F0000}"/>
    <cellStyle name="60% - Accent1 3 11" xfId="4156" xr:uid="{00000000-0005-0000-0000-0000D30F0000}"/>
    <cellStyle name="60% - Accent1 3 12" xfId="4157" xr:uid="{00000000-0005-0000-0000-0000D40F0000}"/>
    <cellStyle name="60% - Accent1 3 13" xfId="4158" xr:uid="{00000000-0005-0000-0000-0000D50F0000}"/>
    <cellStyle name="60% - Accent1 3 14" xfId="4159" xr:uid="{00000000-0005-0000-0000-0000D60F0000}"/>
    <cellStyle name="60% - Accent1 3 15" xfId="4160" xr:uid="{00000000-0005-0000-0000-0000D70F0000}"/>
    <cellStyle name="60% - Accent1 3 2" xfId="4161" xr:uid="{00000000-0005-0000-0000-0000D80F0000}"/>
    <cellStyle name="60% - Accent1 3 3" xfId="4162" xr:uid="{00000000-0005-0000-0000-0000D90F0000}"/>
    <cellStyle name="60% - Accent1 3 4" xfId="4163" xr:uid="{00000000-0005-0000-0000-0000DA0F0000}"/>
    <cellStyle name="60% - Accent1 3 5" xfId="4164" xr:uid="{00000000-0005-0000-0000-0000DB0F0000}"/>
    <cellStyle name="60% - Accent1 3 6" xfId="4165" xr:uid="{00000000-0005-0000-0000-0000DC0F0000}"/>
    <cellStyle name="60% - Accent1 3 7" xfId="4166" xr:uid="{00000000-0005-0000-0000-0000DD0F0000}"/>
    <cellStyle name="60% - Accent1 3 8" xfId="4167" xr:uid="{00000000-0005-0000-0000-0000DE0F0000}"/>
    <cellStyle name="60% - Accent1 3 9" xfId="4168" xr:uid="{00000000-0005-0000-0000-0000DF0F0000}"/>
    <cellStyle name="60% - Accent1 30" xfId="4169" xr:uid="{00000000-0005-0000-0000-0000E00F0000}"/>
    <cellStyle name="60% - Accent1 31" xfId="4170" xr:uid="{00000000-0005-0000-0000-0000E10F0000}"/>
    <cellStyle name="60% - Accent1 32" xfId="4171" xr:uid="{00000000-0005-0000-0000-0000E20F0000}"/>
    <cellStyle name="60% - Accent1 33" xfId="4172" xr:uid="{00000000-0005-0000-0000-0000E30F0000}"/>
    <cellStyle name="60% - Accent1 34" xfId="4173" xr:uid="{00000000-0005-0000-0000-0000E40F0000}"/>
    <cellStyle name="60% - Accent1 35" xfId="4174" xr:uid="{00000000-0005-0000-0000-0000E50F0000}"/>
    <cellStyle name="60% - Accent1 36" xfId="4175" xr:uid="{00000000-0005-0000-0000-0000E60F0000}"/>
    <cellStyle name="60% - Accent1 37" xfId="4176" xr:uid="{00000000-0005-0000-0000-0000E70F0000}"/>
    <cellStyle name="60% - Accent1 38" xfId="4177" xr:uid="{00000000-0005-0000-0000-0000E80F0000}"/>
    <cellStyle name="60% - Accent1 39" xfId="4178" xr:uid="{00000000-0005-0000-0000-0000E90F0000}"/>
    <cellStyle name="60% - Accent1 4" xfId="4179" xr:uid="{00000000-0005-0000-0000-0000EA0F0000}"/>
    <cellStyle name="60% - Accent1 4 10" xfId="4180" xr:uid="{00000000-0005-0000-0000-0000EB0F0000}"/>
    <cellStyle name="60% - Accent1 4 11" xfId="4181" xr:uid="{00000000-0005-0000-0000-0000EC0F0000}"/>
    <cellStyle name="60% - Accent1 4 12" xfId="4182" xr:uid="{00000000-0005-0000-0000-0000ED0F0000}"/>
    <cellStyle name="60% - Accent1 4 13" xfId="4183" xr:uid="{00000000-0005-0000-0000-0000EE0F0000}"/>
    <cellStyle name="60% - Accent1 4 14" xfId="4184" xr:uid="{00000000-0005-0000-0000-0000EF0F0000}"/>
    <cellStyle name="60% - Accent1 4 2" xfId="4185" xr:uid="{00000000-0005-0000-0000-0000F00F0000}"/>
    <cellStyle name="60% - Accent1 4 3" xfId="4186" xr:uid="{00000000-0005-0000-0000-0000F10F0000}"/>
    <cellStyle name="60% - Accent1 4 4" xfId="4187" xr:uid="{00000000-0005-0000-0000-0000F20F0000}"/>
    <cellStyle name="60% - Accent1 4 5" xfId="4188" xr:uid="{00000000-0005-0000-0000-0000F30F0000}"/>
    <cellStyle name="60% - Accent1 4 6" xfId="4189" xr:uid="{00000000-0005-0000-0000-0000F40F0000}"/>
    <cellStyle name="60% - Accent1 4 7" xfId="4190" xr:uid="{00000000-0005-0000-0000-0000F50F0000}"/>
    <cellStyle name="60% - Accent1 4 8" xfId="4191" xr:uid="{00000000-0005-0000-0000-0000F60F0000}"/>
    <cellStyle name="60% - Accent1 4 9" xfId="4192" xr:uid="{00000000-0005-0000-0000-0000F70F0000}"/>
    <cellStyle name="60% - Accent1 40" xfId="4193" xr:uid="{00000000-0005-0000-0000-0000F80F0000}"/>
    <cellStyle name="60% - Accent1 41" xfId="4194" xr:uid="{00000000-0005-0000-0000-0000F90F0000}"/>
    <cellStyle name="60% - Accent1 42" xfId="4195" xr:uid="{00000000-0005-0000-0000-0000FA0F0000}"/>
    <cellStyle name="60% - Accent1 43" xfId="4196" xr:uid="{00000000-0005-0000-0000-0000FB0F0000}"/>
    <cellStyle name="60% - Accent1 44" xfId="4197" xr:uid="{00000000-0005-0000-0000-0000FC0F0000}"/>
    <cellStyle name="60% - Accent1 45" xfId="4198" xr:uid="{00000000-0005-0000-0000-0000FD0F0000}"/>
    <cellStyle name="60% - Accent1 46" xfId="4199" xr:uid="{00000000-0005-0000-0000-0000FE0F0000}"/>
    <cellStyle name="60% - Accent1 47" xfId="4200" xr:uid="{00000000-0005-0000-0000-0000FF0F0000}"/>
    <cellStyle name="60% - Accent1 48" xfId="4201" xr:uid="{00000000-0005-0000-0000-000000100000}"/>
    <cellStyle name="60% - Accent1 49" xfId="4202" xr:uid="{00000000-0005-0000-0000-000001100000}"/>
    <cellStyle name="60% - Accent1 5" xfId="4203" xr:uid="{00000000-0005-0000-0000-000002100000}"/>
    <cellStyle name="60% - Accent1 5 10" xfId="4204" xr:uid="{00000000-0005-0000-0000-000003100000}"/>
    <cellStyle name="60% - Accent1 5 11" xfId="4205" xr:uid="{00000000-0005-0000-0000-000004100000}"/>
    <cellStyle name="60% - Accent1 5 12" xfId="4206" xr:uid="{00000000-0005-0000-0000-000005100000}"/>
    <cellStyle name="60% - Accent1 5 13" xfId="4207" xr:uid="{00000000-0005-0000-0000-000006100000}"/>
    <cellStyle name="60% - Accent1 5 2" xfId="4208" xr:uid="{00000000-0005-0000-0000-000007100000}"/>
    <cellStyle name="60% - Accent1 5 3" xfId="4209" xr:uid="{00000000-0005-0000-0000-000008100000}"/>
    <cellStyle name="60% - Accent1 5 4" xfId="4210" xr:uid="{00000000-0005-0000-0000-000009100000}"/>
    <cellStyle name="60% - Accent1 5 5" xfId="4211" xr:uid="{00000000-0005-0000-0000-00000A100000}"/>
    <cellStyle name="60% - Accent1 5 6" xfId="4212" xr:uid="{00000000-0005-0000-0000-00000B100000}"/>
    <cellStyle name="60% - Accent1 5 7" xfId="4213" xr:uid="{00000000-0005-0000-0000-00000C100000}"/>
    <cellStyle name="60% - Accent1 5 8" xfId="4214" xr:uid="{00000000-0005-0000-0000-00000D100000}"/>
    <cellStyle name="60% - Accent1 5 9" xfId="4215" xr:uid="{00000000-0005-0000-0000-00000E100000}"/>
    <cellStyle name="60% - Accent1 50" xfId="4216" xr:uid="{00000000-0005-0000-0000-00000F100000}"/>
    <cellStyle name="60% - Accent1 51" xfId="4217" xr:uid="{00000000-0005-0000-0000-000010100000}"/>
    <cellStyle name="60% - Accent1 52" xfId="4218" xr:uid="{00000000-0005-0000-0000-000011100000}"/>
    <cellStyle name="60% - Accent1 53" xfId="4219" xr:uid="{00000000-0005-0000-0000-000012100000}"/>
    <cellStyle name="60% - Accent1 54" xfId="4220" xr:uid="{00000000-0005-0000-0000-000013100000}"/>
    <cellStyle name="60% - Accent1 55" xfId="4221" xr:uid="{00000000-0005-0000-0000-000014100000}"/>
    <cellStyle name="60% - Accent1 56" xfId="4222" xr:uid="{00000000-0005-0000-0000-000015100000}"/>
    <cellStyle name="60% - Accent1 57" xfId="4223" xr:uid="{00000000-0005-0000-0000-000016100000}"/>
    <cellStyle name="60% - Accent1 58" xfId="4224" xr:uid="{00000000-0005-0000-0000-000017100000}"/>
    <cellStyle name="60% - Accent1 59" xfId="4225" xr:uid="{00000000-0005-0000-0000-000018100000}"/>
    <cellStyle name="60% - Accent1 6" xfId="4226" xr:uid="{00000000-0005-0000-0000-000019100000}"/>
    <cellStyle name="60% - Accent1 6 10" xfId="4227" xr:uid="{00000000-0005-0000-0000-00001A100000}"/>
    <cellStyle name="60% - Accent1 6 11" xfId="4228" xr:uid="{00000000-0005-0000-0000-00001B100000}"/>
    <cellStyle name="60% - Accent1 6 12" xfId="4229" xr:uid="{00000000-0005-0000-0000-00001C100000}"/>
    <cellStyle name="60% - Accent1 6 13" xfId="4230" xr:uid="{00000000-0005-0000-0000-00001D100000}"/>
    <cellStyle name="60% - Accent1 6 2" xfId="4231" xr:uid="{00000000-0005-0000-0000-00001E100000}"/>
    <cellStyle name="60% - Accent1 6 3" xfId="4232" xr:uid="{00000000-0005-0000-0000-00001F100000}"/>
    <cellStyle name="60% - Accent1 6 4" xfId="4233" xr:uid="{00000000-0005-0000-0000-000020100000}"/>
    <cellStyle name="60% - Accent1 6 5" xfId="4234" xr:uid="{00000000-0005-0000-0000-000021100000}"/>
    <cellStyle name="60% - Accent1 6 6" xfId="4235" xr:uid="{00000000-0005-0000-0000-000022100000}"/>
    <cellStyle name="60% - Accent1 6 7" xfId="4236" xr:uid="{00000000-0005-0000-0000-000023100000}"/>
    <cellStyle name="60% - Accent1 6 8" xfId="4237" xr:uid="{00000000-0005-0000-0000-000024100000}"/>
    <cellStyle name="60% - Accent1 6 9" xfId="4238" xr:uid="{00000000-0005-0000-0000-000025100000}"/>
    <cellStyle name="60% - Accent1 60" xfId="4239" xr:uid="{00000000-0005-0000-0000-000026100000}"/>
    <cellStyle name="60% - Accent1 61" xfId="4240" xr:uid="{00000000-0005-0000-0000-000027100000}"/>
    <cellStyle name="60% - Accent1 62" xfId="4241" xr:uid="{00000000-0005-0000-0000-000028100000}"/>
    <cellStyle name="60% - Accent1 63" xfId="4242" xr:uid="{00000000-0005-0000-0000-000029100000}"/>
    <cellStyle name="60% - Accent1 64" xfId="4243" xr:uid="{00000000-0005-0000-0000-00002A100000}"/>
    <cellStyle name="60% - Accent1 65" xfId="4244" xr:uid="{00000000-0005-0000-0000-00002B100000}"/>
    <cellStyle name="60% - Accent1 66" xfId="4245" xr:uid="{00000000-0005-0000-0000-00002C100000}"/>
    <cellStyle name="60% - Accent1 67" xfId="4246" xr:uid="{00000000-0005-0000-0000-00002D100000}"/>
    <cellStyle name="60% - Accent1 68" xfId="4247" xr:uid="{00000000-0005-0000-0000-00002E100000}"/>
    <cellStyle name="60% - Accent1 69" xfId="4248" xr:uid="{00000000-0005-0000-0000-00002F100000}"/>
    <cellStyle name="60% - Accent1 7" xfId="4249" xr:uid="{00000000-0005-0000-0000-000030100000}"/>
    <cellStyle name="60% - Accent1 7 10" xfId="4250" xr:uid="{00000000-0005-0000-0000-000031100000}"/>
    <cellStyle name="60% - Accent1 7 11" xfId="4251" xr:uid="{00000000-0005-0000-0000-000032100000}"/>
    <cellStyle name="60% - Accent1 7 12" xfId="4252" xr:uid="{00000000-0005-0000-0000-000033100000}"/>
    <cellStyle name="60% - Accent1 7 13" xfId="4253" xr:uid="{00000000-0005-0000-0000-000034100000}"/>
    <cellStyle name="60% - Accent1 7 2" xfId="4254" xr:uid="{00000000-0005-0000-0000-000035100000}"/>
    <cellStyle name="60% - Accent1 7 3" xfId="4255" xr:uid="{00000000-0005-0000-0000-000036100000}"/>
    <cellStyle name="60% - Accent1 7 4" xfId="4256" xr:uid="{00000000-0005-0000-0000-000037100000}"/>
    <cellStyle name="60% - Accent1 7 5" xfId="4257" xr:uid="{00000000-0005-0000-0000-000038100000}"/>
    <cellStyle name="60% - Accent1 7 6" xfId="4258" xr:uid="{00000000-0005-0000-0000-000039100000}"/>
    <cellStyle name="60% - Accent1 7 7" xfId="4259" xr:uid="{00000000-0005-0000-0000-00003A100000}"/>
    <cellStyle name="60% - Accent1 7 8" xfId="4260" xr:uid="{00000000-0005-0000-0000-00003B100000}"/>
    <cellStyle name="60% - Accent1 7 9" xfId="4261" xr:uid="{00000000-0005-0000-0000-00003C100000}"/>
    <cellStyle name="60% - Accent1 70" xfId="4262" xr:uid="{00000000-0005-0000-0000-00003D100000}"/>
    <cellStyle name="60% - Accent1 71" xfId="4263" xr:uid="{00000000-0005-0000-0000-00003E100000}"/>
    <cellStyle name="60% - Accent1 72" xfId="4264" xr:uid="{00000000-0005-0000-0000-00003F100000}"/>
    <cellStyle name="60% - Accent1 8" xfId="4265" xr:uid="{00000000-0005-0000-0000-000040100000}"/>
    <cellStyle name="60% - Accent1 8 10" xfId="4266" xr:uid="{00000000-0005-0000-0000-000041100000}"/>
    <cellStyle name="60% - Accent1 8 11" xfId="4267" xr:uid="{00000000-0005-0000-0000-000042100000}"/>
    <cellStyle name="60% - Accent1 8 12" xfId="4268" xr:uid="{00000000-0005-0000-0000-000043100000}"/>
    <cellStyle name="60% - Accent1 8 13" xfId="4269" xr:uid="{00000000-0005-0000-0000-000044100000}"/>
    <cellStyle name="60% - Accent1 8 2" xfId="4270" xr:uid="{00000000-0005-0000-0000-000045100000}"/>
    <cellStyle name="60% - Accent1 8 3" xfId="4271" xr:uid="{00000000-0005-0000-0000-000046100000}"/>
    <cellStyle name="60% - Accent1 8 4" xfId="4272" xr:uid="{00000000-0005-0000-0000-000047100000}"/>
    <cellStyle name="60% - Accent1 8 5" xfId="4273" xr:uid="{00000000-0005-0000-0000-000048100000}"/>
    <cellStyle name="60% - Accent1 8 6" xfId="4274" xr:uid="{00000000-0005-0000-0000-000049100000}"/>
    <cellStyle name="60% - Accent1 8 7" xfId="4275" xr:uid="{00000000-0005-0000-0000-00004A100000}"/>
    <cellStyle name="60% - Accent1 8 8" xfId="4276" xr:uid="{00000000-0005-0000-0000-00004B100000}"/>
    <cellStyle name="60% - Accent1 8 9" xfId="4277" xr:uid="{00000000-0005-0000-0000-00004C100000}"/>
    <cellStyle name="60% - Accent1 9" xfId="4278" xr:uid="{00000000-0005-0000-0000-00004D100000}"/>
    <cellStyle name="60% - Accent1 9 2" xfId="4279" xr:uid="{00000000-0005-0000-0000-00004E100000}"/>
    <cellStyle name="60% - Accent1 9 2 2" xfId="4280" xr:uid="{00000000-0005-0000-0000-00004F100000}"/>
    <cellStyle name="60% - Accent1 9 2 3" xfId="4281" xr:uid="{00000000-0005-0000-0000-000050100000}"/>
    <cellStyle name="60% - Accent1 9 2 4" xfId="4282" xr:uid="{00000000-0005-0000-0000-000051100000}"/>
    <cellStyle name="60% - Accent1 9 2 5" xfId="4283" xr:uid="{00000000-0005-0000-0000-000052100000}"/>
    <cellStyle name="60% - Accent1 9 2 6" xfId="4284" xr:uid="{00000000-0005-0000-0000-000053100000}"/>
    <cellStyle name="60% - Accent1 9 2 7" xfId="4285" xr:uid="{00000000-0005-0000-0000-000054100000}"/>
    <cellStyle name="60% - Accent1 9 3" xfId="4286" xr:uid="{00000000-0005-0000-0000-000055100000}"/>
    <cellStyle name="60% - Accent1 9 4" xfId="4287" xr:uid="{00000000-0005-0000-0000-000056100000}"/>
    <cellStyle name="60% - Accent1 9 5" xfId="4288" xr:uid="{00000000-0005-0000-0000-000057100000}"/>
    <cellStyle name="60% - Accent1 9 6" xfId="4289" xr:uid="{00000000-0005-0000-0000-000058100000}"/>
    <cellStyle name="60% - Accent1 9 7" xfId="4290" xr:uid="{00000000-0005-0000-0000-000059100000}"/>
    <cellStyle name="60% - Accent2" xfId="30308" builtinId="36" customBuiltin="1"/>
    <cellStyle name="60% - Accent2 10" xfId="4291" xr:uid="{00000000-0005-0000-0000-00005B100000}"/>
    <cellStyle name="60% - Accent2 11" xfId="4292" xr:uid="{00000000-0005-0000-0000-00005C100000}"/>
    <cellStyle name="60% - Accent2 12" xfId="4293" xr:uid="{00000000-0005-0000-0000-00005D100000}"/>
    <cellStyle name="60% - Accent2 13" xfId="4294" xr:uid="{00000000-0005-0000-0000-00005E100000}"/>
    <cellStyle name="60% - Accent2 14" xfId="4295" xr:uid="{00000000-0005-0000-0000-00005F100000}"/>
    <cellStyle name="60% - Accent2 15" xfId="4296" xr:uid="{00000000-0005-0000-0000-000060100000}"/>
    <cellStyle name="60% - Accent2 16" xfId="4297" xr:uid="{00000000-0005-0000-0000-000061100000}"/>
    <cellStyle name="60% - Accent2 17" xfId="4298" xr:uid="{00000000-0005-0000-0000-000062100000}"/>
    <cellStyle name="60% - Accent2 18" xfId="4299" xr:uid="{00000000-0005-0000-0000-000063100000}"/>
    <cellStyle name="60% - Accent2 19" xfId="4300" xr:uid="{00000000-0005-0000-0000-000064100000}"/>
    <cellStyle name="60% - Accent2 2" xfId="4301" xr:uid="{00000000-0005-0000-0000-000065100000}"/>
    <cellStyle name="60% - Accent2 2 2" xfId="4302" xr:uid="{00000000-0005-0000-0000-000066100000}"/>
    <cellStyle name="60% - Accent2 2 3" xfId="4303" xr:uid="{00000000-0005-0000-0000-000067100000}"/>
    <cellStyle name="60% - Accent2 2 4" xfId="4304" xr:uid="{00000000-0005-0000-0000-000068100000}"/>
    <cellStyle name="60% - Accent2 2 5" xfId="4305" xr:uid="{00000000-0005-0000-0000-000069100000}"/>
    <cellStyle name="60% - Accent2 2 6" xfId="4306" xr:uid="{00000000-0005-0000-0000-00006A100000}"/>
    <cellStyle name="60% - Accent2 2 7" xfId="4307" xr:uid="{00000000-0005-0000-0000-00006B100000}"/>
    <cellStyle name="60% - Accent2 2 8" xfId="4308" xr:uid="{00000000-0005-0000-0000-00006C100000}"/>
    <cellStyle name="60% - Accent2 20" xfId="4309" xr:uid="{00000000-0005-0000-0000-00006D100000}"/>
    <cellStyle name="60% - Accent2 21" xfId="4310" xr:uid="{00000000-0005-0000-0000-00006E100000}"/>
    <cellStyle name="60% - Accent2 22" xfId="4311" xr:uid="{00000000-0005-0000-0000-00006F100000}"/>
    <cellStyle name="60% - Accent2 23" xfId="4312" xr:uid="{00000000-0005-0000-0000-000070100000}"/>
    <cellStyle name="60% - Accent2 23 2" xfId="4313" xr:uid="{00000000-0005-0000-0000-000071100000}"/>
    <cellStyle name="60% - Accent2 23 2 2" xfId="4314" xr:uid="{00000000-0005-0000-0000-000072100000}"/>
    <cellStyle name="60% - Accent2 23 2 3" xfId="4315" xr:uid="{00000000-0005-0000-0000-000073100000}"/>
    <cellStyle name="60% - Accent2 23 2 4" xfId="4316" xr:uid="{00000000-0005-0000-0000-000074100000}"/>
    <cellStyle name="60% - Accent2 23 2 5" xfId="4317" xr:uid="{00000000-0005-0000-0000-000075100000}"/>
    <cellStyle name="60% - Accent2 23 2 6" xfId="4318" xr:uid="{00000000-0005-0000-0000-000076100000}"/>
    <cellStyle name="60% - Accent2 23 2 7" xfId="4319" xr:uid="{00000000-0005-0000-0000-000077100000}"/>
    <cellStyle name="60% - Accent2 23 3" xfId="4320" xr:uid="{00000000-0005-0000-0000-000078100000}"/>
    <cellStyle name="60% - Accent2 23 4" xfId="4321" xr:uid="{00000000-0005-0000-0000-000079100000}"/>
    <cellStyle name="60% - Accent2 23 5" xfId="4322" xr:uid="{00000000-0005-0000-0000-00007A100000}"/>
    <cellStyle name="60% - Accent2 23 6" xfId="4323" xr:uid="{00000000-0005-0000-0000-00007B100000}"/>
    <cellStyle name="60% - Accent2 23 7" xfId="4324" xr:uid="{00000000-0005-0000-0000-00007C100000}"/>
    <cellStyle name="60% - Accent2 24" xfId="4325" xr:uid="{00000000-0005-0000-0000-00007D100000}"/>
    <cellStyle name="60% - Accent2 25" xfId="4326" xr:uid="{00000000-0005-0000-0000-00007E100000}"/>
    <cellStyle name="60% - Accent2 26" xfId="4327" xr:uid="{00000000-0005-0000-0000-00007F100000}"/>
    <cellStyle name="60% - Accent2 27" xfId="4328" xr:uid="{00000000-0005-0000-0000-000080100000}"/>
    <cellStyle name="60% - Accent2 28" xfId="4329" xr:uid="{00000000-0005-0000-0000-000081100000}"/>
    <cellStyle name="60% - Accent2 29" xfId="4330" xr:uid="{00000000-0005-0000-0000-000082100000}"/>
    <cellStyle name="60% - Accent2 3" xfId="4331" xr:uid="{00000000-0005-0000-0000-000083100000}"/>
    <cellStyle name="60% - Accent2 3 2" xfId="4332" xr:uid="{00000000-0005-0000-0000-000084100000}"/>
    <cellStyle name="60% - Accent2 3 3" xfId="4333" xr:uid="{00000000-0005-0000-0000-000085100000}"/>
    <cellStyle name="60% - Accent2 3 4" xfId="4334" xr:uid="{00000000-0005-0000-0000-000086100000}"/>
    <cellStyle name="60% - Accent2 3 5" xfId="4335" xr:uid="{00000000-0005-0000-0000-000087100000}"/>
    <cellStyle name="60% - Accent2 3 6" xfId="4336" xr:uid="{00000000-0005-0000-0000-000088100000}"/>
    <cellStyle name="60% - Accent2 3 7" xfId="4337" xr:uid="{00000000-0005-0000-0000-000089100000}"/>
    <cellStyle name="60% - Accent2 3 8" xfId="4338" xr:uid="{00000000-0005-0000-0000-00008A100000}"/>
    <cellStyle name="60% - Accent2 30" xfId="4339" xr:uid="{00000000-0005-0000-0000-00008B100000}"/>
    <cellStyle name="60% - Accent2 31" xfId="4340" xr:uid="{00000000-0005-0000-0000-00008C100000}"/>
    <cellStyle name="60% - Accent2 32" xfId="4341" xr:uid="{00000000-0005-0000-0000-00008D100000}"/>
    <cellStyle name="60% - Accent2 33" xfId="4342" xr:uid="{00000000-0005-0000-0000-00008E100000}"/>
    <cellStyle name="60% - Accent2 34" xfId="4343" xr:uid="{00000000-0005-0000-0000-00008F100000}"/>
    <cellStyle name="60% - Accent2 35" xfId="4344" xr:uid="{00000000-0005-0000-0000-000090100000}"/>
    <cellStyle name="60% - Accent2 36" xfId="4345" xr:uid="{00000000-0005-0000-0000-000091100000}"/>
    <cellStyle name="60% - Accent2 37" xfId="4346" xr:uid="{00000000-0005-0000-0000-000092100000}"/>
    <cellStyle name="60% - Accent2 38" xfId="4347" xr:uid="{00000000-0005-0000-0000-000093100000}"/>
    <cellStyle name="60% - Accent2 39" xfId="4348" xr:uid="{00000000-0005-0000-0000-000094100000}"/>
    <cellStyle name="60% - Accent2 4" xfId="4349" xr:uid="{00000000-0005-0000-0000-000095100000}"/>
    <cellStyle name="60% - Accent2 4 2" xfId="4350" xr:uid="{00000000-0005-0000-0000-000096100000}"/>
    <cellStyle name="60% - Accent2 4 3" xfId="4351" xr:uid="{00000000-0005-0000-0000-000097100000}"/>
    <cellStyle name="60% - Accent2 4 4" xfId="4352" xr:uid="{00000000-0005-0000-0000-000098100000}"/>
    <cellStyle name="60% - Accent2 4 5" xfId="4353" xr:uid="{00000000-0005-0000-0000-000099100000}"/>
    <cellStyle name="60% - Accent2 4 6" xfId="4354" xr:uid="{00000000-0005-0000-0000-00009A100000}"/>
    <cellStyle name="60% - Accent2 4 7" xfId="4355" xr:uid="{00000000-0005-0000-0000-00009B100000}"/>
    <cellStyle name="60% - Accent2 4 8" xfId="4356" xr:uid="{00000000-0005-0000-0000-00009C100000}"/>
    <cellStyle name="60% - Accent2 40" xfId="4357" xr:uid="{00000000-0005-0000-0000-00009D100000}"/>
    <cellStyle name="60% - Accent2 41" xfId="4358" xr:uid="{00000000-0005-0000-0000-00009E100000}"/>
    <cellStyle name="60% - Accent2 42" xfId="4359" xr:uid="{00000000-0005-0000-0000-00009F100000}"/>
    <cellStyle name="60% - Accent2 43" xfId="4360" xr:uid="{00000000-0005-0000-0000-0000A0100000}"/>
    <cellStyle name="60% - Accent2 44" xfId="4361" xr:uid="{00000000-0005-0000-0000-0000A1100000}"/>
    <cellStyle name="60% - Accent2 45" xfId="4362" xr:uid="{00000000-0005-0000-0000-0000A2100000}"/>
    <cellStyle name="60% - Accent2 46" xfId="4363" xr:uid="{00000000-0005-0000-0000-0000A3100000}"/>
    <cellStyle name="60% - Accent2 47" xfId="4364" xr:uid="{00000000-0005-0000-0000-0000A4100000}"/>
    <cellStyle name="60% - Accent2 48" xfId="4365" xr:uid="{00000000-0005-0000-0000-0000A5100000}"/>
    <cellStyle name="60% - Accent2 49" xfId="4366" xr:uid="{00000000-0005-0000-0000-0000A6100000}"/>
    <cellStyle name="60% - Accent2 5" xfId="4367" xr:uid="{00000000-0005-0000-0000-0000A7100000}"/>
    <cellStyle name="60% - Accent2 5 2" xfId="4368" xr:uid="{00000000-0005-0000-0000-0000A8100000}"/>
    <cellStyle name="60% - Accent2 5 3" xfId="4369" xr:uid="{00000000-0005-0000-0000-0000A9100000}"/>
    <cellStyle name="60% - Accent2 5 4" xfId="4370" xr:uid="{00000000-0005-0000-0000-0000AA100000}"/>
    <cellStyle name="60% - Accent2 5 5" xfId="4371" xr:uid="{00000000-0005-0000-0000-0000AB100000}"/>
    <cellStyle name="60% - Accent2 5 6" xfId="4372" xr:uid="{00000000-0005-0000-0000-0000AC100000}"/>
    <cellStyle name="60% - Accent2 5 7" xfId="4373" xr:uid="{00000000-0005-0000-0000-0000AD100000}"/>
    <cellStyle name="60% - Accent2 50" xfId="4374" xr:uid="{00000000-0005-0000-0000-0000AE100000}"/>
    <cellStyle name="60% - Accent2 51" xfId="4375" xr:uid="{00000000-0005-0000-0000-0000AF100000}"/>
    <cellStyle name="60% - Accent2 52" xfId="4376" xr:uid="{00000000-0005-0000-0000-0000B0100000}"/>
    <cellStyle name="60% - Accent2 53" xfId="4377" xr:uid="{00000000-0005-0000-0000-0000B1100000}"/>
    <cellStyle name="60% - Accent2 54" xfId="4378" xr:uid="{00000000-0005-0000-0000-0000B2100000}"/>
    <cellStyle name="60% - Accent2 55" xfId="4379" xr:uid="{00000000-0005-0000-0000-0000B3100000}"/>
    <cellStyle name="60% - Accent2 56" xfId="4380" xr:uid="{00000000-0005-0000-0000-0000B4100000}"/>
    <cellStyle name="60% - Accent2 57" xfId="4381" xr:uid="{00000000-0005-0000-0000-0000B5100000}"/>
    <cellStyle name="60% - Accent2 58" xfId="4382" xr:uid="{00000000-0005-0000-0000-0000B6100000}"/>
    <cellStyle name="60% - Accent2 59" xfId="4383" xr:uid="{00000000-0005-0000-0000-0000B7100000}"/>
    <cellStyle name="60% - Accent2 6" xfId="4384" xr:uid="{00000000-0005-0000-0000-0000B8100000}"/>
    <cellStyle name="60% - Accent2 6 2" xfId="4385" xr:uid="{00000000-0005-0000-0000-0000B9100000}"/>
    <cellStyle name="60% - Accent2 6 3" xfId="4386" xr:uid="{00000000-0005-0000-0000-0000BA100000}"/>
    <cellStyle name="60% - Accent2 6 4" xfId="4387" xr:uid="{00000000-0005-0000-0000-0000BB100000}"/>
    <cellStyle name="60% - Accent2 6 5" xfId="4388" xr:uid="{00000000-0005-0000-0000-0000BC100000}"/>
    <cellStyle name="60% - Accent2 6 6" xfId="4389" xr:uid="{00000000-0005-0000-0000-0000BD100000}"/>
    <cellStyle name="60% - Accent2 6 7" xfId="4390" xr:uid="{00000000-0005-0000-0000-0000BE100000}"/>
    <cellStyle name="60% - Accent2 60" xfId="4391" xr:uid="{00000000-0005-0000-0000-0000BF100000}"/>
    <cellStyle name="60% - Accent2 61" xfId="4392" xr:uid="{00000000-0005-0000-0000-0000C0100000}"/>
    <cellStyle name="60% - Accent2 62" xfId="4393" xr:uid="{00000000-0005-0000-0000-0000C1100000}"/>
    <cellStyle name="60% - Accent2 63" xfId="4394" xr:uid="{00000000-0005-0000-0000-0000C2100000}"/>
    <cellStyle name="60% - Accent2 64" xfId="4395" xr:uid="{00000000-0005-0000-0000-0000C3100000}"/>
    <cellStyle name="60% - Accent2 65" xfId="4396" xr:uid="{00000000-0005-0000-0000-0000C4100000}"/>
    <cellStyle name="60% - Accent2 66" xfId="4397" xr:uid="{00000000-0005-0000-0000-0000C5100000}"/>
    <cellStyle name="60% - Accent2 67" xfId="4398" xr:uid="{00000000-0005-0000-0000-0000C6100000}"/>
    <cellStyle name="60% - Accent2 68" xfId="4399" xr:uid="{00000000-0005-0000-0000-0000C7100000}"/>
    <cellStyle name="60% - Accent2 69" xfId="4400" xr:uid="{00000000-0005-0000-0000-0000C8100000}"/>
    <cellStyle name="60% - Accent2 7" xfId="4401" xr:uid="{00000000-0005-0000-0000-0000C9100000}"/>
    <cellStyle name="60% - Accent2 7 2" xfId="4402" xr:uid="{00000000-0005-0000-0000-0000CA100000}"/>
    <cellStyle name="60% - Accent2 7 3" xfId="4403" xr:uid="{00000000-0005-0000-0000-0000CB100000}"/>
    <cellStyle name="60% - Accent2 7 4" xfId="4404" xr:uid="{00000000-0005-0000-0000-0000CC100000}"/>
    <cellStyle name="60% - Accent2 7 5" xfId="4405" xr:uid="{00000000-0005-0000-0000-0000CD100000}"/>
    <cellStyle name="60% - Accent2 7 6" xfId="4406" xr:uid="{00000000-0005-0000-0000-0000CE100000}"/>
    <cellStyle name="60% - Accent2 7 7" xfId="4407" xr:uid="{00000000-0005-0000-0000-0000CF100000}"/>
    <cellStyle name="60% - Accent2 70" xfId="4408" xr:uid="{00000000-0005-0000-0000-0000D0100000}"/>
    <cellStyle name="60% - Accent2 71" xfId="4409" xr:uid="{00000000-0005-0000-0000-0000D1100000}"/>
    <cellStyle name="60% - Accent2 72" xfId="4410" xr:uid="{00000000-0005-0000-0000-0000D2100000}"/>
    <cellStyle name="60% - Accent2 8" xfId="4411" xr:uid="{00000000-0005-0000-0000-0000D3100000}"/>
    <cellStyle name="60% - Accent2 8 2" xfId="4412" xr:uid="{00000000-0005-0000-0000-0000D4100000}"/>
    <cellStyle name="60% - Accent2 8 3" xfId="4413" xr:uid="{00000000-0005-0000-0000-0000D5100000}"/>
    <cellStyle name="60% - Accent2 8 4" xfId="4414" xr:uid="{00000000-0005-0000-0000-0000D6100000}"/>
    <cellStyle name="60% - Accent2 8 5" xfId="4415" xr:uid="{00000000-0005-0000-0000-0000D7100000}"/>
    <cellStyle name="60% - Accent2 8 6" xfId="4416" xr:uid="{00000000-0005-0000-0000-0000D8100000}"/>
    <cellStyle name="60% - Accent2 8 7" xfId="4417" xr:uid="{00000000-0005-0000-0000-0000D9100000}"/>
    <cellStyle name="60% - Accent2 9" xfId="4418" xr:uid="{00000000-0005-0000-0000-0000DA100000}"/>
    <cellStyle name="60% - Accent3" xfId="30312" builtinId="40" customBuiltin="1"/>
    <cellStyle name="60% - Accent3 10" xfId="4419" xr:uid="{00000000-0005-0000-0000-0000DC100000}"/>
    <cellStyle name="60% - Accent3 10 2" xfId="4420" xr:uid="{00000000-0005-0000-0000-0000DD100000}"/>
    <cellStyle name="60% - Accent3 10 2 2" xfId="4421" xr:uid="{00000000-0005-0000-0000-0000DE100000}"/>
    <cellStyle name="60% - Accent3 10 2 3" xfId="4422" xr:uid="{00000000-0005-0000-0000-0000DF100000}"/>
    <cellStyle name="60% - Accent3 10 2 4" xfId="4423" xr:uid="{00000000-0005-0000-0000-0000E0100000}"/>
    <cellStyle name="60% - Accent3 10 2 5" xfId="4424" xr:uid="{00000000-0005-0000-0000-0000E1100000}"/>
    <cellStyle name="60% - Accent3 10 2 6" xfId="4425" xr:uid="{00000000-0005-0000-0000-0000E2100000}"/>
    <cellStyle name="60% - Accent3 10 2 7" xfId="4426" xr:uid="{00000000-0005-0000-0000-0000E3100000}"/>
    <cellStyle name="60% - Accent3 10 3" xfId="4427" xr:uid="{00000000-0005-0000-0000-0000E4100000}"/>
    <cellStyle name="60% - Accent3 10 4" xfId="4428" xr:uid="{00000000-0005-0000-0000-0000E5100000}"/>
    <cellStyle name="60% - Accent3 10 5" xfId="4429" xr:uid="{00000000-0005-0000-0000-0000E6100000}"/>
    <cellStyle name="60% - Accent3 10 6" xfId="4430" xr:uid="{00000000-0005-0000-0000-0000E7100000}"/>
    <cellStyle name="60% - Accent3 10 7" xfId="4431" xr:uid="{00000000-0005-0000-0000-0000E8100000}"/>
    <cellStyle name="60% - Accent3 11" xfId="4432" xr:uid="{00000000-0005-0000-0000-0000E9100000}"/>
    <cellStyle name="60% - Accent3 11 2" xfId="4433" xr:uid="{00000000-0005-0000-0000-0000EA100000}"/>
    <cellStyle name="60% - Accent3 11 2 2" xfId="4434" xr:uid="{00000000-0005-0000-0000-0000EB100000}"/>
    <cellStyle name="60% - Accent3 11 2 3" xfId="4435" xr:uid="{00000000-0005-0000-0000-0000EC100000}"/>
    <cellStyle name="60% - Accent3 11 2 4" xfId="4436" xr:uid="{00000000-0005-0000-0000-0000ED100000}"/>
    <cellStyle name="60% - Accent3 11 2 5" xfId="4437" xr:uid="{00000000-0005-0000-0000-0000EE100000}"/>
    <cellStyle name="60% - Accent3 11 2 6" xfId="4438" xr:uid="{00000000-0005-0000-0000-0000EF100000}"/>
    <cellStyle name="60% - Accent3 11 2 7" xfId="4439" xr:uid="{00000000-0005-0000-0000-0000F0100000}"/>
    <cellStyle name="60% - Accent3 11 3" xfId="4440" xr:uid="{00000000-0005-0000-0000-0000F1100000}"/>
    <cellStyle name="60% - Accent3 11 4" xfId="4441" xr:uid="{00000000-0005-0000-0000-0000F2100000}"/>
    <cellStyle name="60% - Accent3 11 5" xfId="4442" xr:uid="{00000000-0005-0000-0000-0000F3100000}"/>
    <cellStyle name="60% - Accent3 11 6" xfId="4443" xr:uid="{00000000-0005-0000-0000-0000F4100000}"/>
    <cellStyle name="60% - Accent3 11 7" xfId="4444" xr:uid="{00000000-0005-0000-0000-0000F5100000}"/>
    <cellStyle name="60% - Accent3 12" xfId="4445" xr:uid="{00000000-0005-0000-0000-0000F6100000}"/>
    <cellStyle name="60% - Accent3 12 2" xfId="4446" xr:uid="{00000000-0005-0000-0000-0000F7100000}"/>
    <cellStyle name="60% - Accent3 12 2 2" xfId="4447" xr:uid="{00000000-0005-0000-0000-0000F8100000}"/>
    <cellStyle name="60% - Accent3 12 2 3" xfId="4448" xr:uid="{00000000-0005-0000-0000-0000F9100000}"/>
    <cellStyle name="60% - Accent3 12 2 4" xfId="4449" xr:uid="{00000000-0005-0000-0000-0000FA100000}"/>
    <cellStyle name="60% - Accent3 12 2 5" xfId="4450" xr:uid="{00000000-0005-0000-0000-0000FB100000}"/>
    <cellStyle name="60% - Accent3 12 2 6" xfId="4451" xr:uid="{00000000-0005-0000-0000-0000FC100000}"/>
    <cellStyle name="60% - Accent3 12 2 7" xfId="4452" xr:uid="{00000000-0005-0000-0000-0000FD100000}"/>
    <cellStyle name="60% - Accent3 12 3" xfId="4453" xr:uid="{00000000-0005-0000-0000-0000FE100000}"/>
    <cellStyle name="60% - Accent3 12 4" xfId="4454" xr:uid="{00000000-0005-0000-0000-0000FF100000}"/>
    <cellStyle name="60% - Accent3 12 5" xfId="4455" xr:uid="{00000000-0005-0000-0000-000000110000}"/>
    <cellStyle name="60% - Accent3 12 6" xfId="4456" xr:uid="{00000000-0005-0000-0000-000001110000}"/>
    <cellStyle name="60% - Accent3 12 7" xfId="4457" xr:uid="{00000000-0005-0000-0000-000002110000}"/>
    <cellStyle name="60% - Accent3 13" xfId="4458" xr:uid="{00000000-0005-0000-0000-000003110000}"/>
    <cellStyle name="60% - Accent3 13 2" xfId="4459" xr:uid="{00000000-0005-0000-0000-000004110000}"/>
    <cellStyle name="60% - Accent3 13 2 2" xfId="4460" xr:uid="{00000000-0005-0000-0000-000005110000}"/>
    <cellStyle name="60% - Accent3 13 2 3" xfId="4461" xr:uid="{00000000-0005-0000-0000-000006110000}"/>
    <cellStyle name="60% - Accent3 13 2 4" xfId="4462" xr:uid="{00000000-0005-0000-0000-000007110000}"/>
    <cellStyle name="60% - Accent3 13 2 5" xfId="4463" xr:uid="{00000000-0005-0000-0000-000008110000}"/>
    <cellStyle name="60% - Accent3 13 2 6" xfId="4464" xr:uid="{00000000-0005-0000-0000-000009110000}"/>
    <cellStyle name="60% - Accent3 13 2 7" xfId="4465" xr:uid="{00000000-0005-0000-0000-00000A110000}"/>
    <cellStyle name="60% - Accent3 13 3" xfId="4466" xr:uid="{00000000-0005-0000-0000-00000B110000}"/>
    <cellStyle name="60% - Accent3 13 4" xfId="4467" xr:uid="{00000000-0005-0000-0000-00000C110000}"/>
    <cellStyle name="60% - Accent3 13 5" xfId="4468" xr:uid="{00000000-0005-0000-0000-00000D110000}"/>
    <cellStyle name="60% - Accent3 13 6" xfId="4469" xr:uid="{00000000-0005-0000-0000-00000E110000}"/>
    <cellStyle name="60% - Accent3 13 7" xfId="4470" xr:uid="{00000000-0005-0000-0000-00000F110000}"/>
    <cellStyle name="60% - Accent3 14" xfId="4471" xr:uid="{00000000-0005-0000-0000-000010110000}"/>
    <cellStyle name="60% - Accent3 14 2" xfId="4472" xr:uid="{00000000-0005-0000-0000-000011110000}"/>
    <cellStyle name="60% - Accent3 14 2 2" xfId="4473" xr:uid="{00000000-0005-0000-0000-000012110000}"/>
    <cellStyle name="60% - Accent3 14 2 3" xfId="4474" xr:uid="{00000000-0005-0000-0000-000013110000}"/>
    <cellStyle name="60% - Accent3 14 2 4" xfId="4475" xr:uid="{00000000-0005-0000-0000-000014110000}"/>
    <cellStyle name="60% - Accent3 14 2 5" xfId="4476" xr:uid="{00000000-0005-0000-0000-000015110000}"/>
    <cellStyle name="60% - Accent3 14 2 6" xfId="4477" xr:uid="{00000000-0005-0000-0000-000016110000}"/>
    <cellStyle name="60% - Accent3 14 2 7" xfId="4478" xr:uid="{00000000-0005-0000-0000-000017110000}"/>
    <cellStyle name="60% - Accent3 14 3" xfId="4479" xr:uid="{00000000-0005-0000-0000-000018110000}"/>
    <cellStyle name="60% - Accent3 14 4" xfId="4480" xr:uid="{00000000-0005-0000-0000-000019110000}"/>
    <cellStyle name="60% - Accent3 14 5" xfId="4481" xr:uid="{00000000-0005-0000-0000-00001A110000}"/>
    <cellStyle name="60% - Accent3 14 6" xfId="4482" xr:uid="{00000000-0005-0000-0000-00001B110000}"/>
    <cellStyle name="60% - Accent3 14 7" xfId="4483" xr:uid="{00000000-0005-0000-0000-00001C110000}"/>
    <cellStyle name="60% - Accent3 15" xfId="4484" xr:uid="{00000000-0005-0000-0000-00001D110000}"/>
    <cellStyle name="60% - Accent3 15 2" xfId="4485" xr:uid="{00000000-0005-0000-0000-00001E110000}"/>
    <cellStyle name="60% - Accent3 15 2 2" xfId="4486" xr:uid="{00000000-0005-0000-0000-00001F110000}"/>
    <cellStyle name="60% - Accent3 15 2 3" xfId="4487" xr:uid="{00000000-0005-0000-0000-000020110000}"/>
    <cellStyle name="60% - Accent3 15 2 4" xfId="4488" xr:uid="{00000000-0005-0000-0000-000021110000}"/>
    <cellStyle name="60% - Accent3 15 2 5" xfId="4489" xr:uid="{00000000-0005-0000-0000-000022110000}"/>
    <cellStyle name="60% - Accent3 15 2 6" xfId="4490" xr:uid="{00000000-0005-0000-0000-000023110000}"/>
    <cellStyle name="60% - Accent3 15 2 7" xfId="4491" xr:uid="{00000000-0005-0000-0000-000024110000}"/>
    <cellStyle name="60% - Accent3 15 3" xfId="4492" xr:uid="{00000000-0005-0000-0000-000025110000}"/>
    <cellStyle name="60% - Accent3 15 4" xfId="4493" xr:uid="{00000000-0005-0000-0000-000026110000}"/>
    <cellStyle name="60% - Accent3 15 5" xfId="4494" xr:uid="{00000000-0005-0000-0000-000027110000}"/>
    <cellStyle name="60% - Accent3 15 6" xfId="4495" xr:uid="{00000000-0005-0000-0000-000028110000}"/>
    <cellStyle name="60% - Accent3 15 7" xfId="4496" xr:uid="{00000000-0005-0000-0000-000029110000}"/>
    <cellStyle name="60% - Accent3 16" xfId="4497" xr:uid="{00000000-0005-0000-0000-00002A110000}"/>
    <cellStyle name="60% - Accent3 16 2" xfId="4498" xr:uid="{00000000-0005-0000-0000-00002B110000}"/>
    <cellStyle name="60% - Accent3 16 2 2" xfId="4499" xr:uid="{00000000-0005-0000-0000-00002C110000}"/>
    <cellStyle name="60% - Accent3 16 2 3" xfId="4500" xr:uid="{00000000-0005-0000-0000-00002D110000}"/>
    <cellStyle name="60% - Accent3 16 2 4" xfId="4501" xr:uid="{00000000-0005-0000-0000-00002E110000}"/>
    <cellStyle name="60% - Accent3 16 2 5" xfId="4502" xr:uid="{00000000-0005-0000-0000-00002F110000}"/>
    <cellStyle name="60% - Accent3 16 2 6" xfId="4503" xr:uid="{00000000-0005-0000-0000-000030110000}"/>
    <cellStyle name="60% - Accent3 16 2 7" xfId="4504" xr:uid="{00000000-0005-0000-0000-000031110000}"/>
    <cellStyle name="60% - Accent3 16 3" xfId="4505" xr:uid="{00000000-0005-0000-0000-000032110000}"/>
    <cellStyle name="60% - Accent3 16 4" xfId="4506" xr:uid="{00000000-0005-0000-0000-000033110000}"/>
    <cellStyle name="60% - Accent3 16 5" xfId="4507" xr:uid="{00000000-0005-0000-0000-000034110000}"/>
    <cellStyle name="60% - Accent3 16 6" xfId="4508" xr:uid="{00000000-0005-0000-0000-000035110000}"/>
    <cellStyle name="60% - Accent3 16 7" xfId="4509" xr:uid="{00000000-0005-0000-0000-000036110000}"/>
    <cellStyle name="60% - Accent3 17" xfId="4510" xr:uid="{00000000-0005-0000-0000-000037110000}"/>
    <cellStyle name="60% - Accent3 17 2" xfId="4511" xr:uid="{00000000-0005-0000-0000-000038110000}"/>
    <cellStyle name="60% - Accent3 17 2 2" xfId="4512" xr:uid="{00000000-0005-0000-0000-000039110000}"/>
    <cellStyle name="60% - Accent3 17 2 3" xfId="4513" xr:uid="{00000000-0005-0000-0000-00003A110000}"/>
    <cellStyle name="60% - Accent3 17 2 4" xfId="4514" xr:uid="{00000000-0005-0000-0000-00003B110000}"/>
    <cellStyle name="60% - Accent3 17 2 5" xfId="4515" xr:uid="{00000000-0005-0000-0000-00003C110000}"/>
    <cellStyle name="60% - Accent3 17 2 6" xfId="4516" xr:uid="{00000000-0005-0000-0000-00003D110000}"/>
    <cellStyle name="60% - Accent3 17 2 7" xfId="4517" xr:uid="{00000000-0005-0000-0000-00003E110000}"/>
    <cellStyle name="60% - Accent3 17 3" xfId="4518" xr:uid="{00000000-0005-0000-0000-00003F110000}"/>
    <cellStyle name="60% - Accent3 17 4" xfId="4519" xr:uid="{00000000-0005-0000-0000-000040110000}"/>
    <cellStyle name="60% - Accent3 17 5" xfId="4520" xr:uid="{00000000-0005-0000-0000-000041110000}"/>
    <cellStyle name="60% - Accent3 17 6" xfId="4521" xr:uid="{00000000-0005-0000-0000-000042110000}"/>
    <cellStyle name="60% - Accent3 17 7" xfId="4522" xr:uid="{00000000-0005-0000-0000-000043110000}"/>
    <cellStyle name="60% - Accent3 18" xfId="4523" xr:uid="{00000000-0005-0000-0000-000044110000}"/>
    <cellStyle name="60% - Accent3 18 2" xfId="4524" xr:uid="{00000000-0005-0000-0000-000045110000}"/>
    <cellStyle name="60% - Accent3 18 2 2" xfId="4525" xr:uid="{00000000-0005-0000-0000-000046110000}"/>
    <cellStyle name="60% - Accent3 18 2 3" xfId="4526" xr:uid="{00000000-0005-0000-0000-000047110000}"/>
    <cellStyle name="60% - Accent3 18 2 4" xfId="4527" xr:uid="{00000000-0005-0000-0000-000048110000}"/>
    <cellStyle name="60% - Accent3 18 2 5" xfId="4528" xr:uid="{00000000-0005-0000-0000-000049110000}"/>
    <cellStyle name="60% - Accent3 18 2 6" xfId="4529" xr:uid="{00000000-0005-0000-0000-00004A110000}"/>
    <cellStyle name="60% - Accent3 18 2 7" xfId="4530" xr:uid="{00000000-0005-0000-0000-00004B110000}"/>
    <cellStyle name="60% - Accent3 18 3" xfId="4531" xr:uid="{00000000-0005-0000-0000-00004C110000}"/>
    <cellStyle name="60% - Accent3 18 4" xfId="4532" xr:uid="{00000000-0005-0000-0000-00004D110000}"/>
    <cellStyle name="60% - Accent3 18 5" xfId="4533" xr:uid="{00000000-0005-0000-0000-00004E110000}"/>
    <cellStyle name="60% - Accent3 18 6" xfId="4534" xr:uid="{00000000-0005-0000-0000-00004F110000}"/>
    <cellStyle name="60% - Accent3 18 7" xfId="4535" xr:uid="{00000000-0005-0000-0000-000050110000}"/>
    <cellStyle name="60% - Accent3 19" xfId="4536" xr:uid="{00000000-0005-0000-0000-000051110000}"/>
    <cellStyle name="60% - Accent3 19 2" xfId="4537" xr:uid="{00000000-0005-0000-0000-000052110000}"/>
    <cellStyle name="60% - Accent3 19 2 2" xfId="4538" xr:uid="{00000000-0005-0000-0000-000053110000}"/>
    <cellStyle name="60% - Accent3 19 2 3" xfId="4539" xr:uid="{00000000-0005-0000-0000-000054110000}"/>
    <cellStyle name="60% - Accent3 19 2 4" xfId="4540" xr:uid="{00000000-0005-0000-0000-000055110000}"/>
    <cellStyle name="60% - Accent3 19 2 5" xfId="4541" xr:uid="{00000000-0005-0000-0000-000056110000}"/>
    <cellStyle name="60% - Accent3 19 2 6" xfId="4542" xr:uid="{00000000-0005-0000-0000-000057110000}"/>
    <cellStyle name="60% - Accent3 19 2 7" xfId="4543" xr:uid="{00000000-0005-0000-0000-000058110000}"/>
    <cellStyle name="60% - Accent3 19 3" xfId="4544" xr:uid="{00000000-0005-0000-0000-000059110000}"/>
    <cellStyle name="60% - Accent3 19 4" xfId="4545" xr:uid="{00000000-0005-0000-0000-00005A110000}"/>
    <cellStyle name="60% - Accent3 19 5" xfId="4546" xr:uid="{00000000-0005-0000-0000-00005B110000}"/>
    <cellStyle name="60% - Accent3 19 6" xfId="4547" xr:uid="{00000000-0005-0000-0000-00005C110000}"/>
    <cellStyle name="60% - Accent3 19 7" xfId="4548" xr:uid="{00000000-0005-0000-0000-00005D110000}"/>
    <cellStyle name="60% - Accent3 2" xfId="4549" xr:uid="{00000000-0005-0000-0000-00005E110000}"/>
    <cellStyle name="60% - Accent3 2 10" xfId="4550" xr:uid="{00000000-0005-0000-0000-00005F110000}"/>
    <cellStyle name="60% - Accent3 2 10 2" xfId="4551" xr:uid="{00000000-0005-0000-0000-000060110000}"/>
    <cellStyle name="60% - Accent3 2 11" xfId="4552" xr:uid="{00000000-0005-0000-0000-000061110000}"/>
    <cellStyle name="60% - Accent3 2 11 2" xfId="4553" xr:uid="{00000000-0005-0000-0000-000062110000}"/>
    <cellStyle name="60% - Accent3 2 12" xfId="4554" xr:uid="{00000000-0005-0000-0000-000063110000}"/>
    <cellStyle name="60% - Accent3 2 12 2" xfId="4555" xr:uid="{00000000-0005-0000-0000-000064110000}"/>
    <cellStyle name="60% - Accent3 2 13" xfId="4556" xr:uid="{00000000-0005-0000-0000-000065110000}"/>
    <cellStyle name="60% - Accent3 2 13 2" xfId="4557" xr:uid="{00000000-0005-0000-0000-000066110000}"/>
    <cellStyle name="60% - Accent3 2 14" xfId="4558" xr:uid="{00000000-0005-0000-0000-000067110000}"/>
    <cellStyle name="60% - Accent3 2 2" xfId="4559" xr:uid="{00000000-0005-0000-0000-000068110000}"/>
    <cellStyle name="60% - Accent3 2 3" xfId="4560" xr:uid="{00000000-0005-0000-0000-000069110000}"/>
    <cellStyle name="60% - Accent3 2 4" xfId="4561" xr:uid="{00000000-0005-0000-0000-00006A110000}"/>
    <cellStyle name="60% - Accent3 2 5" xfId="4562" xr:uid="{00000000-0005-0000-0000-00006B110000}"/>
    <cellStyle name="60% - Accent3 2 6" xfId="4563" xr:uid="{00000000-0005-0000-0000-00006C110000}"/>
    <cellStyle name="60% - Accent3 2 7" xfId="4564" xr:uid="{00000000-0005-0000-0000-00006D110000}"/>
    <cellStyle name="60% - Accent3 2 8" xfId="4565" xr:uid="{00000000-0005-0000-0000-00006E110000}"/>
    <cellStyle name="60% - Accent3 2 9" xfId="4566" xr:uid="{00000000-0005-0000-0000-00006F110000}"/>
    <cellStyle name="60% - Accent3 2 9 2" xfId="4567" xr:uid="{00000000-0005-0000-0000-000070110000}"/>
    <cellStyle name="60% - Accent3 20" xfId="4568" xr:uid="{00000000-0005-0000-0000-000071110000}"/>
    <cellStyle name="60% - Accent3 20 2" xfId="4569" xr:uid="{00000000-0005-0000-0000-000072110000}"/>
    <cellStyle name="60% - Accent3 20 2 2" xfId="4570" xr:uid="{00000000-0005-0000-0000-000073110000}"/>
    <cellStyle name="60% - Accent3 20 2 3" xfId="4571" xr:uid="{00000000-0005-0000-0000-000074110000}"/>
    <cellStyle name="60% - Accent3 20 2 4" xfId="4572" xr:uid="{00000000-0005-0000-0000-000075110000}"/>
    <cellStyle name="60% - Accent3 20 2 5" xfId="4573" xr:uid="{00000000-0005-0000-0000-000076110000}"/>
    <cellStyle name="60% - Accent3 20 2 6" xfId="4574" xr:uid="{00000000-0005-0000-0000-000077110000}"/>
    <cellStyle name="60% - Accent3 20 2 7" xfId="4575" xr:uid="{00000000-0005-0000-0000-000078110000}"/>
    <cellStyle name="60% - Accent3 20 3" xfId="4576" xr:uid="{00000000-0005-0000-0000-000079110000}"/>
    <cellStyle name="60% - Accent3 20 4" xfId="4577" xr:uid="{00000000-0005-0000-0000-00007A110000}"/>
    <cellStyle name="60% - Accent3 20 5" xfId="4578" xr:uid="{00000000-0005-0000-0000-00007B110000}"/>
    <cellStyle name="60% - Accent3 20 6" xfId="4579" xr:uid="{00000000-0005-0000-0000-00007C110000}"/>
    <cellStyle name="60% - Accent3 20 7" xfId="4580" xr:uid="{00000000-0005-0000-0000-00007D110000}"/>
    <cellStyle name="60% - Accent3 21" xfId="4581" xr:uid="{00000000-0005-0000-0000-00007E110000}"/>
    <cellStyle name="60% - Accent3 21 2" xfId="4582" xr:uid="{00000000-0005-0000-0000-00007F110000}"/>
    <cellStyle name="60% - Accent3 21 2 2" xfId="4583" xr:uid="{00000000-0005-0000-0000-000080110000}"/>
    <cellStyle name="60% - Accent3 21 2 3" xfId="4584" xr:uid="{00000000-0005-0000-0000-000081110000}"/>
    <cellStyle name="60% - Accent3 21 2 4" xfId="4585" xr:uid="{00000000-0005-0000-0000-000082110000}"/>
    <cellStyle name="60% - Accent3 21 2 5" xfId="4586" xr:uid="{00000000-0005-0000-0000-000083110000}"/>
    <cellStyle name="60% - Accent3 21 2 6" xfId="4587" xr:uid="{00000000-0005-0000-0000-000084110000}"/>
    <cellStyle name="60% - Accent3 21 2 7" xfId="4588" xr:uid="{00000000-0005-0000-0000-000085110000}"/>
    <cellStyle name="60% - Accent3 21 3" xfId="4589" xr:uid="{00000000-0005-0000-0000-000086110000}"/>
    <cellStyle name="60% - Accent3 21 4" xfId="4590" xr:uid="{00000000-0005-0000-0000-000087110000}"/>
    <cellStyle name="60% - Accent3 21 5" xfId="4591" xr:uid="{00000000-0005-0000-0000-000088110000}"/>
    <cellStyle name="60% - Accent3 21 6" xfId="4592" xr:uid="{00000000-0005-0000-0000-000089110000}"/>
    <cellStyle name="60% - Accent3 21 7" xfId="4593" xr:uid="{00000000-0005-0000-0000-00008A110000}"/>
    <cellStyle name="60% - Accent3 22" xfId="4594" xr:uid="{00000000-0005-0000-0000-00008B110000}"/>
    <cellStyle name="60% - Accent3 22 2" xfId="4595" xr:uid="{00000000-0005-0000-0000-00008C110000}"/>
    <cellStyle name="60% - Accent3 22 2 2" xfId="4596" xr:uid="{00000000-0005-0000-0000-00008D110000}"/>
    <cellStyle name="60% - Accent3 22 2 3" xfId="4597" xr:uid="{00000000-0005-0000-0000-00008E110000}"/>
    <cellStyle name="60% - Accent3 22 2 4" xfId="4598" xr:uid="{00000000-0005-0000-0000-00008F110000}"/>
    <cellStyle name="60% - Accent3 22 2 5" xfId="4599" xr:uid="{00000000-0005-0000-0000-000090110000}"/>
    <cellStyle name="60% - Accent3 22 2 6" xfId="4600" xr:uid="{00000000-0005-0000-0000-000091110000}"/>
    <cellStyle name="60% - Accent3 22 2 7" xfId="4601" xr:uid="{00000000-0005-0000-0000-000092110000}"/>
    <cellStyle name="60% - Accent3 22 3" xfId="4602" xr:uid="{00000000-0005-0000-0000-000093110000}"/>
    <cellStyle name="60% - Accent3 22 4" xfId="4603" xr:uid="{00000000-0005-0000-0000-000094110000}"/>
    <cellStyle name="60% - Accent3 22 5" xfId="4604" xr:uid="{00000000-0005-0000-0000-000095110000}"/>
    <cellStyle name="60% - Accent3 22 6" xfId="4605" xr:uid="{00000000-0005-0000-0000-000096110000}"/>
    <cellStyle name="60% - Accent3 22 7" xfId="4606" xr:uid="{00000000-0005-0000-0000-000097110000}"/>
    <cellStyle name="60% - Accent3 23" xfId="4607" xr:uid="{00000000-0005-0000-0000-000098110000}"/>
    <cellStyle name="60% - Accent3 23 2" xfId="4608" xr:uid="{00000000-0005-0000-0000-000099110000}"/>
    <cellStyle name="60% - Accent3 23 2 2" xfId="4609" xr:uid="{00000000-0005-0000-0000-00009A110000}"/>
    <cellStyle name="60% - Accent3 23 2 3" xfId="4610" xr:uid="{00000000-0005-0000-0000-00009B110000}"/>
    <cellStyle name="60% - Accent3 23 2 4" xfId="4611" xr:uid="{00000000-0005-0000-0000-00009C110000}"/>
    <cellStyle name="60% - Accent3 23 2 5" xfId="4612" xr:uid="{00000000-0005-0000-0000-00009D110000}"/>
    <cellStyle name="60% - Accent3 23 2 6" xfId="4613" xr:uid="{00000000-0005-0000-0000-00009E110000}"/>
    <cellStyle name="60% - Accent3 23 2 7" xfId="4614" xr:uid="{00000000-0005-0000-0000-00009F110000}"/>
    <cellStyle name="60% - Accent3 23 3" xfId="4615" xr:uid="{00000000-0005-0000-0000-0000A0110000}"/>
    <cellStyle name="60% - Accent3 23 4" xfId="4616" xr:uid="{00000000-0005-0000-0000-0000A1110000}"/>
    <cellStyle name="60% - Accent3 23 5" xfId="4617" xr:uid="{00000000-0005-0000-0000-0000A2110000}"/>
    <cellStyle name="60% - Accent3 23 6" xfId="4618" xr:uid="{00000000-0005-0000-0000-0000A3110000}"/>
    <cellStyle name="60% - Accent3 23 7" xfId="4619" xr:uid="{00000000-0005-0000-0000-0000A4110000}"/>
    <cellStyle name="60% - Accent3 24" xfId="4620" xr:uid="{00000000-0005-0000-0000-0000A5110000}"/>
    <cellStyle name="60% - Accent3 25" xfId="4621" xr:uid="{00000000-0005-0000-0000-0000A6110000}"/>
    <cellStyle name="60% - Accent3 26" xfId="4622" xr:uid="{00000000-0005-0000-0000-0000A7110000}"/>
    <cellStyle name="60% - Accent3 27" xfId="4623" xr:uid="{00000000-0005-0000-0000-0000A8110000}"/>
    <cellStyle name="60% - Accent3 28" xfId="4624" xr:uid="{00000000-0005-0000-0000-0000A9110000}"/>
    <cellStyle name="60% - Accent3 29" xfId="4625" xr:uid="{00000000-0005-0000-0000-0000AA110000}"/>
    <cellStyle name="60% - Accent3 3" xfId="4626" xr:uid="{00000000-0005-0000-0000-0000AB110000}"/>
    <cellStyle name="60% - Accent3 3 10" xfId="4627" xr:uid="{00000000-0005-0000-0000-0000AC110000}"/>
    <cellStyle name="60% - Accent3 3 11" xfId="4628" xr:uid="{00000000-0005-0000-0000-0000AD110000}"/>
    <cellStyle name="60% - Accent3 3 12" xfId="4629" xr:uid="{00000000-0005-0000-0000-0000AE110000}"/>
    <cellStyle name="60% - Accent3 3 13" xfId="4630" xr:uid="{00000000-0005-0000-0000-0000AF110000}"/>
    <cellStyle name="60% - Accent3 3 14" xfId="4631" xr:uid="{00000000-0005-0000-0000-0000B0110000}"/>
    <cellStyle name="60% - Accent3 3 15" xfId="4632" xr:uid="{00000000-0005-0000-0000-0000B1110000}"/>
    <cellStyle name="60% - Accent3 3 2" xfId="4633" xr:uid="{00000000-0005-0000-0000-0000B2110000}"/>
    <cellStyle name="60% - Accent3 3 3" xfId="4634" xr:uid="{00000000-0005-0000-0000-0000B3110000}"/>
    <cellStyle name="60% - Accent3 3 4" xfId="4635" xr:uid="{00000000-0005-0000-0000-0000B4110000}"/>
    <cellStyle name="60% - Accent3 3 5" xfId="4636" xr:uid="{00000000-0005-0000-0000-0000B5110000}"/>
    <cellStyle name="60% - Accent3 3 6" xfId="4637" xr:uid="{00000000-0005-0000-0000-0000B6110000}"/>
    <cellStyle name="60% - Accent3 3 7" xfId="4638" xr:uid="{00000000-0005-0000-0000-0000B7110000}"/>
    <cellStyle name="60% - Accent3 3 8" xfId="4639" xr:uid="{00000000-0005-0000-0000-0000B8110000}"/>
    <cellStyle name="60% - Accent3 3 9" xfId="4640" xr:uid="{00000000-0005-0000-0000-0000B9110000}"/>
    <cellStyle name="60% - Accent3 30" xfId="4641" xr:uid="{00000000-0005-0000-0000-0000BA110000}"/>
    <cellStyle name="60% - Accent3 31" xfId="4642" xr:uid="{00000000-0005-0000-0000-0000BB110000}"/>
    <cellStyle name="60% - Accent3 32" xfId="4643" xr:uid="{00000000-0005-0000-0000-0000BC110000}"/>
    <cellStyle name="60% - Accent3 33" xfId="4644" xr:uid="{00000000-0005-0000-0000-0000BD110000}"/>
    <cellStyle name="60% - Accent3 34" xfId="4645" xr:uid="{00000000-0005-0000-0000-0000BE110000}"/>
    <cellStyle name="60% - Accent3 35" xfId="4646" xr:uid="{00000000-0005-0000-0000-0000BF110000}"/>
    <cellStyle name="60% - Accent3 36" xfId="4647" xr:uid="{00000000-0005-0000-0000-0000C0110000}"/>
    <cellStyle name="60% - Accent3 37" xfId="4648" xr:uid="{00000000-0005-0000-0000-0000C1110000}"/>
    <cellStyle name="60% - Accent3 38" xfId="4649" xr:uid="{00000000-0005-0000-0000-0000C2110000}"/>
    <cellStyle name="60% - Accent3 39" xfId="4650" xr:uid="{00000000-0005-0000-0000-0000C3110000}"/>
    <cellStyle name="60% - Accent3 4" xfId="4651" xr:uid="{00000000-0005-0000-0000-0000C4110000}"/>
    <cellStyle name="60% - Accent3 4 10" xfId="4652" xr:uid="{00000000-0005-0000-0000-0000C5110000}"/>
    <cellStyle name="60% - Accent3 4 11" xfId="4653" xr:uid="{00000000-0005-0000-0000-0000C6110000}"/>
    <cellStyle name="60% - Accent3 4 12" xfId="4654" xr:uid="{00000000-0005-0000-0000-0000C7110000}"/>
    <cellStyle name="60% - Accent3 4 13" xfId="4655" xr:uid="{00000000-0005-0000-0000-0000C8110000}"/>
    <cellStyle name="60% - Accent3 4 14" xfId="4656" xr:uid="{00000000-0005-0000-0000-0000C9110000}"/>
    <cellStyle name="60% - Accent3 4 2" xfId="4657" xr:uid="{00000000-0005-0000-0000-0000CA110000}"/>
    <cellStyle name="60% - Accent3 4 3" xfId="4658" xr:uid="{00000000-0005-0000-0000-0000CB110000}"/>
    <cellStyle name="60% - Accent3 4 4" xfId="4659" xr:uid="{00000000-0005-0000-0000-0000CC110000}"/>
    <cellStyle name="60% - Accent3 4 5" xfId="4660" xr:uid="{00000000-0005-0000-0000-0000CD110000}"/>
    <cellStyle name="60% - Accent3 4 6" xfId="4661" xr:uid="{00000000-0005-0000-0000-0000CE110000}"/>
    <cellStyle name="60% - Accent3 4 7" xfId="4662" xr:uid="{00000000-0005-0000-0000-0000CF110000}"/>
    <cellStyle name="60% - Accent3 4 8" xfId="4663" xr:uid="{00000000-0005-0000-0000-0000D0110000}"/>
    <cellStyle name="60% - Accent3 4 9" xfId="4664" xr:uid="{00000000-0005-0000-0000-0000D1110000}"/>
    <cellStyle name="60% - Accent3 40" xfId="4665" xr:uid="{00000000-0005-0000-0000-0000D2110000}"/>
    <cellStyle name="60% - Accent3 41" xfId="4666" xr:uid="{00000000-0005-0000-0000-0000D3110000}"/>
    <cellStyle name="60% - Accent3 42" xfId="4667" xr:uid="{00000000-0005-0000-0000-0000D4110000}"/>
    <cellStyle name="60% - Accent3 43" xfId="4668" xr:uid="{00000000-0005-0000-0000-0000D5110000}"/>
    <cellStyle name="60% - Accent3 44" xfId="4669" xr:uid="{00000000-0005-0000-0000-0000D6110000}"/>
    <cellStyle name="60% - Accent3 45" xfId="4670" xr:uid="{00000000-0005-0000-0000-0000D7110000}"/>
    <cellStyle name="60% - Accent3 46" xfId="4671" xr:uid="{00000000-0005-0000-0000-0000D8110000}"/>
    <cellStyle name="60% - Accent3 47" xfId="4672" xr:uid="{00000000-0005-0000-0000-0000D9110000}"/>
    <cellStyle name="60% - Accent3 48" xfId="4673" xr:uid="{00000000-0005-0000-0000-0000DA110000}"/>
    <cellStyle name="60% - Accent3 49" xfId="4674" xr:uid="{00000000-0005-0000-0000-0000DB110000}"/>
    <cellStyle name="60% - Accent3 5" xfId="4675" xr:uid="{00000000-0005-0000-0000-0000DC110000}"/>
    <cellStyle name="60% - Accent3 5 10" xfId="4676" xr:uid="{00000000-0005-0000-0000-0000DD110000}"/>
    <cellStyle name="60% - Accent3 5 11" xfId="4677" xr:uid="{00000000-0005-0000-0000-0000DE110000}"/>
    <cellStyle name="60% - Accent3 5 12" xfId="4678" xr:uid="{00000000-0005-0000-0000-0000DF110000}"/>
    <cellStyle name="60% - Accent3 5 13" xfId="4679" xr:uid="{00000000-0005-0000-0000-0000E0110000}"/>
    <cellStyle name="60% - Accent3 5 2" xfId="4680" xr:uid="{00000000-0005-0000-0000-0000E1110000}"/>
    <cellStyle name="60% - Accent3 5 3" xfId="4681" xr:uid="{00000000-0005-0000-0000-0000E2110000}"/>
    <cellStyle name="60% - Accent3 5 4" xfId="4682" xr:uid="{00000000-0005-0000-0000-0000E3110000}"/>
    <cellStyle name="60% - Accent3 5 5" xfId="4683" xr:uid="{00000000-0005-0000-0000-0000E4110000}"/>
    <cellStyle name="60% - Accent3 5 6" xfId="4684" xr:uid="{00000000-0005-0000-0000-0000E5110000}"/>
    <cellStyle name="60% - Accent3 5 7" xfId="4685" xr:uid="{00000000-0005-0000-0000-0000E6110000}"/>
    <cellStyle name="60% - Accent3 5 8" xfId="4686" xr:uid="{00000000-0005-0000-0000-0000E7110000}"/>
    <cellStyle name="60% - Accent3 5 9" xfId="4687" xr:uid="{00000000-0005-0000-0000-0000E8110000}"/>
    <cellStyle name="60% - Accent3 50" xfId="4688" xr:uid="{00000000-0005-0000-0000-0000E9110000}"/>
    <cellStyle name="60% - Accent3 51" xfId="4689" xr:uid="{00000000-0005-0000-0000-0000EA110000}"/>
    <cellStyle name="60% - Accent3 52" xfId="4690" xr:uid="{00000000-0005-0000-0000-0000EB110000}"/>
    <cellStyle name="60% - Accent3 53" xfId="4691" xr:uid="{00000000-0005-0000-0000-0000EC110000}"/>
    <cellStyle name="60% - Accent3 54" xfId="4692" xr:uid="{00000000-0005-0000-0000-0000ED110000}"/>
    <cellStyle name="60% - Accent3 55" xfId="4693" xr:uid="{00000000-0005-0000-0000-0000EE110000}"/>
    <cellStyle name="60% - Accent3 56" xfId="4694" xr:uid="{00000000-0005-0000-0000-0000EF110000}"/>
    <cellStyle name="60% - Accent3 57" xfId="4695" xr:uid="{00000000-0005-0000-0000-0000F0110000}"/>
    <cellStyle name="60% - Accent3 58" xfId="4696" xr:uid="{00000000-0005-0000-0000-0000F1110000}"/>
    <cellStyle name="60% - Accent3 59" xfId="4697" xr:uid="{00000000-0005-0000-0000-0000F2110000}"/>
    <cellStyle name="60% - Accent3 6" xfId="4698" xr:uid="{00000000-0005-0000-0000-0000F3110000}"/>
    <cellStyle name="60% - Accent3 6 10" xfId="4699" xr:uid="{00000000-0005-0000-0000-0000F4110000}"/>
    <cellStyle name="60% - Accent3 6 11" xfId="4700" xr:uid="{00000000-0005-0000-0000-0000F5110000}"/>
    <cellStyle name="60% - Accent3 6 12" xfId="4701" xr:uid="{00000000-0005-0000-0000-0000F6110000}"/>
    <cellStyle name="60% - Accent3 6 13" xfId="4702" xr:uid="{00000000-0005-0000-0000-0000F7110000}"/>
    <cellStyle name="60% - Accent3 6 2" xfId="4703" xr:uid="{00000000-0005-0000-0000-0000F8110000}"/>
    <cellStyle name="60% - Accent3 6 3" xfId="4704" xr:uid="{00000000-0005-0000-0000-0000F9110000}"/>
    <cellStyle name="60% - Accent3 6 4" xfId="4705" xr:uid="{00000000-0005-0000-0000-0000FA110000}"/>
    <cellStyle name="60% - Accent3 6 5" xfId="4706" xr:uid="{00000000-0005-0000-0000-0000FB110000}"/>
    <cellStyle name="60% - Accent3 6 6" xfId="4707" xr:uid="{00000000-0005-0000-0000-0000FC110000}"/>
    <cellStyle name="60% - Accent3 6 7" xfId="4708" xr:uid="{00000000-0005-0000-0000-0000FD110000}"/>
    <cellStyle name="60% - Accent3 6 8" xfId="4709" xr:uid="{00000000-0005-0000-0000-0000FE110000}"/>
    <cellStyle name="60% - Accent3 6 9" xfId="4710" xr:uid="{00000000-0005-0000-0000-0000FF110000}"/>
    <cellStyle name="60% - Accent3 60" xfId="4711" xr:uid="{00000000-0005-0000-0000-000000120000}"/>
    <cellStyle name="60% - Accent3 61" xfId="4712" xr:uid="{00000000-0005-0000-0000-000001120000}"/>
    <cellStyle name="60% - Accent3 62" xfId="4713" xr:uid="{00000000-0005-0000-0000-000002120000}"/>
    <cellStyle name="60% - Accent3 63" xfId="4714" xr:uid="{00000000-0005-0000-0000-000003120000}"/>
    <cellStyle name="60% - Accent3 64" xfId="4715" xr:uid="{00000000-0005-0000-0000-000004120000}"/>
    <cellStyle name="60% - Accent3 65" xfId="4716" xr:uid="{00000000-0005-0000-0000-000005120000}"/>
    <cellStyle name="60% - Accent3 66" xfId="4717" xr:uid="{00000000-0005-0000-0000-000006120000}"/>
    <cellStyle name="60% - Accent3 67" xfId="4718" xr:uid="{00000000-0005-0000-0000-000007120000}"/>
    <cellStyle name="60% - Accent3 68" xfId="4719" xr:uid="{00000000-0005-0000-0000-000008120000}"/>
    <cellStyle name="60% - Accent3 69" xfId="4720" xr:uid="{00000000-0005-0000-0000-000009120000}"/>
    <cellStyle name="60% - Accent3 7" xfId="4721" xr:uid="{00000000-0005-0000-0000-00000A120000}"/>
    <cellStyle name="60% - Accent3 7 10" xfId="4722" xr:uid="{00000000-0005-0000-0000-00000B120000}"/>
    <cellStyle name="60% - Accent3 7 11" xfId="4723" xr:uid="{00000000-0005-0000-0000-00000C120000}"/>
    <cellStyle name="60% - Accent3 7 12" xfId="4724" xr:uid="{00000000-0005-0000-0000-00000D120000}"/>
    <cellStyle name="60% - Accent3 7 13" xfId="4725" xr:uid="{00000000-0005-0000-0000-00000E120000}"/>
    <cellStyle name="60% - Accent3 7 2" xfId="4726" xr:uid="{00000000-0005-0000-0000-00000F120000}"/>
    <cellStyle name="60% - Accent3 7 3" xfId="4727" xr:uid="{00000000-0005-0000-0000-000010120000}"/>
    <cellStyle name="60% - Accent3 7 4" xfId="4728" xr:uid="{00000000-0005-0000-0000-000011120000}"/>
    <cellStyle name="60% - Accent3 7 5" xfId="4729" xr:uid="{00000000-0005-0000-0000-000012120000}"/>
    <cellStyle name="60% - Accent3 7 6" xfId="4730" xr:uid="{00000000-0005-0000-0000-000013120000}"/>
    <cellStyle name="60% - Accent3 7 7" xfId="4731" xr:uid="{00000000-0005-0000-0000-000014120000}"/>
    <cellStyle name="60% - Accent3 7 8" xfId="4732" xr:uid="{00000000-0005-0000-0000-000015120000}"/>
    <cellStyle name="60% - Accent3 7 9" xfId="4733" xr:uid="{00000000-0005-0000-0000-000016120000}"/>
    <cellStyle name="60% - Accent3 70" xfId="4734" xr:uid="{00000000-0005-0000-0000-000017120000}"/>
    <cellStyle name="60% - Accent3 71" xfId="4735" xr:uid="{00000000-0005-0000-0000-000018120000}"/>
    <cellStyle name="60% - Accent3 72" xfId="4736" xr:uid="{00000000-0005-0000-0000-000019120000}"/>
    <cellStyle name="60% - Accent3 8" xfId="4737" xr:uid="{00000000-0005-0000-0000-00001A120000}"/>
    <cellStyle name="60% - Accent3 8 10" xfId="4738" xr:uid="{00000000-0005-0000-0000-00001B120000}"/>
    <cellStyle name="60% - Accent3 8 11" xfId="4739" xr:uid="{00000000-0005-0000-0000-00001C120000}"/>
    <cellStyle name="60% - Accent3 8 12" xfId="4740" xr:uid="{00000000-0005-0000-0000-00001D120000}"/>
    <cellStyle name="60% - Accent3 8 13" xfId="4741" xr:uid="{00000000-0005-0000-0000-00001E120000}"/>
    <cellStyle name="60% - Accent3 8 2" xfId="4742" xr:uid="{00000000-0005-0000-0000-00001F120000}"/>
    <cellStyle name="60% - Accent3 8 3" xfId="4743" xr:uid="{00000000-0005-0000-0000-000020120000}"/>
    <cellStyle name="60% - Accent3 8 4" xfId="4744" xr:uid="{00000000-0005-0000-0000-000021120000}"/>
    <cellStyle name="60% - Accent3 8 5" xfId="4745" xr:uid="{00000000-0005-0000-0000-000022120000}"/>
    <cellStyle name="60% - Accent3 8 6" xfId="4746" xr:uid="{00000000-0005-0000-0000-000023120000}"/>
    <cellStyle name="60% - Accent3 8 7" xfId="4747" xr:uid="{00000000-0005-0000-0000-000024120000}"/>
    <cellStyle name="60% - Accent3 8 8" xfId="4748" xr:uid="{00000000-0005-0000-0000-000025120000}"/>
    <cellStyle name="60% - Accent3 8 9" xfId="4749" xr:uid="{00000000-0005-0000-0000-000026120000}"/>
    <cellStyle name="60% - Accent3 9" xfId="4750" xr:uid="{00000000-0005-0000-0000-000027120000}"/>
    <cellStyle name="60% - Accent3 9 2" xfId="4751" xr:uid="{00000000-0005-0000-0000-000028120000}"/>
    <cellStyle name="60% - Accent3 9 2 2" xfId="4752" xr:uid="{00000000-0005-0000-0000-000029120000}"/>
    <cellStyle name="60% - Accent3 9 2 3" xfId="4753" xr:uid="{00000000-0005-0000-0000-00002A120000}"/>
    <cellStyle name="60% - Accent3 9 2 4" xfId="4754" xr:uid="{00000000-0005-0000-0000-00002B120000}"/>
    <cellStyle name="60% - Accent3 9 2 5" xfId="4755" xr:uid="{00000000-0005-0000-0000-00002C120000}"/>
    <cellStyle name="60% - Accent3 9 2 6" xfId="4756" xr:uid="{00000000-0005-0000-0000-00002D120000}"/>
    <cellStyle name="60% - Accent3 9 2 7" xfId="4757" xr:uid="{00000000-0005-0000-0000-00002E120000}"/>
    <cellStyle name="60% - Accent3 9 3" xfId="4758" xr:uid="{00000000-0005-0000-0000-00002F120000}"/>
    <cellStyle name="60% - Accent3 9 4" xfId="4759" xr:uid="{00000000-0005-0000-0000-000030120000}"/>
    <cellStyle name="60% - Accent3 9 5" xfId="4760" xr:uid="{00000000-0005-0000-0000-000031120000}"/>
    <cellStyle name="60% - Accent3 9 6" xfId="4761" xr:uid="{00000000-0005-0000-0000-000032120000}"/>
    <cellStyle name="60% - Accent3 9 7" xfId="4762" xr:uid="{00000000-0005-0000-0000-000033120000}"/>
    <cellStyle name="60% - Accent4" xfId="30316" builtinId="44" customBuiltin="1"/>
    <cellStyle name="60% - Accent4 10" xfId="4763" xr:uid="{00000000-0005-0000-0000-000035120000}"/>
    <cellStyle name="60% - Accent4 10 2" xfId="4764" xr:uid="{00000000-0005-0000-0000-000036120000}"/>
    <cellStyle name="60% - Accent4 10 2 2" xfId="4765" xr:uid="{00000000-0005-0000-0000-000037120000}"/>
    <cellStyle name="60% - Accent4 10 2 3" xfId="4766" xr:uid="{00000000-0005-0000-0000-000038120000}"/>
    <cellStyle name="60% - Accent4 10 2 4" xfId="4767" xr:uid="{00000000-0005-0000-0000-000039120000}"/>
    <cellStyle name="60% - Accent4 10 2 5" xfId="4768" xr:uid="{00000000-0005-0000-0000-00003A120000}"/>
    <cellStyle name="60% - Accent4 10 2 6" xfId="4769" xr:uid="{00000000-0005-0000-0000-00003B120000}"/>
    <cellStyle name="60% - Accent4 10 2 7" xfId="4770" xr:uid="{00000000-0005-0000-0000-00003C120000}"/>
    <cellStyle name="60% - Accent4 10 3" xfId="4771" xr:uid="{00000000-0005-0000-0000-00003D120000}"/>
    <cellStyle name="60% - Accent4 10 4" xfId="4772" xr:uid="{00000000-0005-0000-0000-00003E120000}"/>
    <cellStyle name="60% - Accent4 10 5" xfId="4773" xr:uid="{00000000-0005-0000-0000-00003F120000}"/>
    <cellStyle name="60% - Accent4 10 6" xfId="4774" xr:uid="{00000000-0005-0000-0000-000040120000}"/>
    <cellStyle name="60% - Accent4 10 7" xfId="4775" xr:uid="{00000000-0005-0000-0000-000041120000}"/>
    <cellStyle name="60% - Accent4 11" xfId="4776" xr:uid="{00000000-0005-0000-0000-000042120000}"/>
    <cellStyle name="60% - Accent4 11 2" xfId="4777" xr:uid="{00000000-0005-0000-0000-000043120000}"/>
    <cellStyle name="60% - Accent4 11 2 2" xfId="4778" xr:uid="{00000000-0005-0000-0000-000044120000}"/>
    <cellStyle name="60% - Accent4 11 2 3" xfId="4779" xr:uid="{00000000-0005-0000-0000-000045120000}"/>
    <cellStyle name="60% - Accent4 11 2 4" xfId="4780" xr:uid="{00000000-0005-0000-0000-000046120000}"/>
    <cellStyle name="60% - Accent4 11 2 5" xfId="4781" xr:uid="{00000000-0005-0000-0000-000047120000}"/>
    <cellStyle name="60% - Accent4 11 2 6" xfId="4782" xr:uid="{00000000-0005-0000-0000-000048120000}"/>
    <cellStyle name="60% - Accent4 11 2 7" xfId="4783" xr:uid="{00000000-0005-0000-0000-000049120000}"/>
    <cellStyle name="60% - Accent4 11 3" xfId="4784" xr:uid="{00000000-0005-0000-0000-00004A120000}"/>
    <cellStyle name="60% - Accent4 11 4" xfId="4785" xr:uid="{00000000-0005-0000-0000-00004B120000}"/>
    <cellStyle name="60% - Accent4 11 5" xfId="4786" xr:uid="{00000000-0005-0000-0000-00004C120000}"/>
    <cellStyle name="60% - Accent4 11 6" xfId="4787" xr:uid="{00000000-0005-0000-0000-00004D120000}"/>
    <cellStyle name="60% - Accent4 11 7" xfId="4788" xr:uid="{00000000-0005-0000-0000-00004E120000}"/>
    <cellStyle name="60% - Accent4 12" xfId="4789" xr:uid="{00000000-0005-0000-0000-00004F120000}"/>
    <cellStyle name="60% - Accent4 12 2" xfId="4790" xr:uid="{00000000-0005-0000-0000-000050120000}"/>
    <cellStyle name="60% - Accent4 12 2 2" xfId="4791" xr:uid="{00000000-0005-0000-0000-000051120000}"/>
    <cellStyle name="60% - Accent4 12 2 3" xfId="4792" xr:uid="{00000000-0005-0000-0000-000052120000}"/>
    <cellStyle name="60% - Accent4 12 2 4" xfId="4793" xr:uid="{00000000-0005-0000-0000-000053120000}"/>
    <cellStyle name="60% - Accent4 12 2 5" xfId="4794" xr:uid="{00000000-0005-0000-0000-000054120000}"/>
    <cellStyle name="60% - Accent4 12 2 6" xfId="4795" xr:uid="{00000000-0005-0000-0000-000055120000}"/>
    <cellStyle name="60% - Accent4 12 2 7" xfId="4796" xr:uid="{00000000-0005-0000-0000-000056120000}"/>
    <cellStyle name="60% - Accent4 12 3" xfId="4797" xr:uid="{00000000-0005-0000-0000-000057120000}"/>
    <cellStyle name="60% - Accent4 12 4" xfId="4798" xr:uid="{00000000-0005-0000-0000-000058120000}"/>
    <cellStyle name="60% - Accent4 12 5" xfId="4799" xr:uid="{00000000-0005-0000-0000-000059120000}"/>
    <cellStyle name="60% - Accent4 12 6" xfId="4800" xr:uid="{00000000-0005-0000-0000-00005A120000}"/>
    <cellStyle name="60% - Accent4 12 7" xfId="4801" xr:uid="{00000000-0005-0000-0000-00005B120000}"/>
    <cellStyle name="60% - Accent4 13" xfId="4802" xr:uid="{00000000-0005-0000-0000-00005C120000}"/>
    <cellStyle name="60% - Accent4 13 2" xfId="4803" xr:uid="{00000000-0005-0000-0000-00005D120000}"/>
    <cellStyle name="60% - Accent4 13 2 2" xfId="4804" xr:uid="{00000000-0005-0000-0000-00005E120000}"/>
    <cellStyle name="60% - Accent4 13 2 3" xfId="4805" xr:uid="{00000000-0005-0000-0000-00005F120000}"/>
    <cellStyle name="60% - Accent4 13 2 4" xfId="4806" xr:uid="{00000000-0005-0000-0000-000060120000}"/>
    <cellStyle name="60% - Accent4 13 2 5" xfId="4807" xr:uid="{00000000-0005-0000-0000-000061120000}"/>
    <cellStyle name="60% - Accent4 13 2 6" xfId="4808" xr:uid="{00000000-0005-0000-0000-000062120000}"/>
    <cellStyle name="60% - Accent4 13 2 7" xfId="4809" xr:uid="{00000000-0005-0000-0000-000063120000}"/>
    <cellStyle name="60% - Accent4 13 3" xfId="4810" xr:uid="{00000000-0005-0000-0000-000064120000}"/>
    <cellStyle name="60% - Accent4 13 4" xfId="4811" xr:uid="{00000000-0005-0000-0000-000065120000}"/>
    <cellStyle name="60% - Accent4 13 5" xfId="4812" xr:uid="{00000000-0005-0000-0000-000066120000}"/>
    <cellStyle name="60% - Accent4 13 6" xfId="4813" xr:uid="{00000000-0005-0000-0000-000067120000}"/>
    <cellStyle name="60% - Accent4 13 7" xfId="4814" xr:uid="{00000000-0005-0000-0000-000068120000}"/>
    <cellStyle name="60% - Accent4 14" xfId="4815" xr:uid="{00000000-0005-0000-0000-000069120000}"/>
    <cellStyle name="60% - Accent4 14 2" xfId="4816" xr:uid="{00000000-0005-0000-0000-00006A120000}"/>
    <cellStyle name="60% - Accent4 14 2 2" xfId="4817" xr:uid="{00000000-0005-0000-0000-00006B120000}"/>
    <cellStyle name="60% - Accent4 14 2 3" xfId="4818" xr:uid="{00000000-0005-0000-0000-00006C120000}"/>
    <cellStyle name="60% - Accent4 14 2 4" xfId="4819" xr:uid="{00000000-0005-0000-0000-00006D120000}"/>
    <cellStyle name="60% - Accent4 14 2 5" xfId="4820" xr:uid="{00000000-0005-0000-0000-00006E120000}"/>
    <cellStyle name="60% - Accent4 14 2 6" xfId="4821" xr:uid="{00000000-0005-0000-0000-00006F120000}"/>
    <cellStyle name="60% - Accent4 14 2 7" xfId="4822" xr:uid="{00000000-0005-0000-0000-000070120000}"/>
    <cellStyle name="60% - Accent4 14 3" xfId="4823" xr:uid="{00000000-0005-0000-0000-000071120000}"/>
    <cellStyle name="60% - Accent4 14 4" xfId="4824" xr:uid="{00000000-0005-0000-0000-000072120000}"/>
    <cellStyle name="60% - Accent4 14 5" xfId="4825" xr:uid="{00000000-0005-0000-0000-000073120000}"/>
    <cellStyle name="60% - Accent4 14 6" xfId="4826" xr:uid="{00000000-0005-0000-0000-000074120000}"/>
    <cellStyle name="60% - Accent4 14 7" xfId="4827" xr:uid="{00000000-0005-0000-0000-000075120000}"/>
    <cellStyle name="60% - Accent4 15" xfId="4828" xr:uid="{00000000-0005-0000-0000-000076120000}"/>
    <cellStyle name="60% - Accent4 15 2" xfId="4829" xr:uid="{00000000-0005-0000-0000-000077120000}"/>
    <cellStyle name="60% - Accent4 15 2 2" xfId="4830" xr:uid="{00000000-0005-0000-0000-000078120000}"/>
    <cellStyle name="60% - Accent4 15 2 3" xfId="4831" xr:uid="{00000000-0005-0000-0000-000079120000}"/>
    <cellStyle name="60% - Accent4 15 2 4" xfId="4832" xr:uid="{00000000-0005-0000-0000-00007A120000}"/>
    <cellStyle name="60% - Accent4 15 2 5" xfId="4833" xr:uid="{00000000-0005-0000-0000-00007B120000}"/>
    <cellStyle name="60% - Accent4 15 2 6" xfId="4834" xr:uid="{00000000-0005-0000-0000-00007C120000}"/>
    <cellStyle name="60% - Accent4 15 2 7" xfId="4835" xr:uid="{00000000-0005-0000-0000-00007D120000}"/>
    <cellStyle name="60% - Accent4 15 3" xfId="4836" xr:uid="{00000000-0005-0000-0000-00007E120000}"/>
    <cellStyle name="60% - Accent4 15 4" xfId="4837" xr:uid="{00000000-0005-0000-0000-00007F120000}"/>
    <cellStyle name="60% - Accent4 15 5" xfId="4838" xr:uid="{00000000-0005-0000-0000-000080120000}"/>
    <cellStyle name="60% - Accent4 15 6" xfId="4839" xr:uid="{00000000-0005-0000-0000-000081120000}"/>
    <cellStyle name="60% - Accent4 15 7" xfId="4840" xr:uid="{00000000-0005-0000-0000-000082120000}"/>
    <cellStyle name="60% - Accent4 16" xfId="4841" xr:uid="{00000000-0005-0000-0000-000083120000}"/>
    <cellStyle name="60% - Accent4 16 2" xfId="4842" xr:uid="{00000000-0005-0000-0000-000084120000}"/>
    <cellStyle name="60% - Accent4 16 2 2" xfId="4843" xr:uid="{00000000-0005-0000-0000-000085120000}"/>
    <cellStyle name="60% - Accent4 16 2 3" xfId="4844" xr:uid="{00000000-0005-0000-0000-000086120000}"/>
    <cellStyle name="60% - Accent4 16 2 4" xfId="4845" xr:uid="{00000000-0005-0000-0000-000087120000}"/>
    <cellStyle name="60% - Accent4 16 2 5" xfId="4846" xr:uid="{00000000-0005-0000-0000-000088120000}"/>
    <cellStyle name="60% - Accent4 16 2 6" xfId="4847" xr:uid="{00000000-0005-0000-0000-000089120000}"/>
    <cellStyle name="60% - Accent4 16 2 7" xfId="4848" xr:uid="{00000000-0005-0000-0000-00008A120000}"/>
    <cellStyle name="60% - Accent4 16 3" xfId="4849" xr:uid="{00000000-0005-0000-0000-00008B120000}"/>
    <cellStyle name="60% - Accent4 16 4" xfId="4850" xr:uid="{00000000-0005-0000-0000-00008C120000}"/>
    <cellStyle name="60% - Accent4 16 5" xfId="4851" xr:uid="{00000000-0005-0000-0000-00008D120000}"/>
    <cellStyle name="60% - Accent4 16 6" xfId="4852" xr:uid="{00000000-0005-0000-0000-00008E120000}"/>
    <cellStyle name="60% - Accent4 16 7" xfId="4853" xr:uid="{00000000-0005-0000-0000-00008F120000}"/>
    <cellStyle name="60% - Accent4 17" xfId="4854" xr:uid="{00000000-0005-0000-0000-000090120000}"/>
    <cellStyle name="60% - Accent4 17 2" xfId="4855" xr:uid="{00000000-0005-0000-0000-000091120000}"/>
    <cellStyle name="60% - Accent4 17 2 2" xfId="4856" xr:uid="{00000000-0005-0000-0000-000092120000}"/>
    <cellStyle name="60% - Accent4 17 2 3" xfId="4857" xr:uid="{00000000-0005-0000-0000-000093120000}"/>
    <cellStyle name="60% - Accent4 17 2 4" xfId="4858" xr:uid="{00000000-0005-0000-0000-000094120000}"/>
    <cellStyle name="60% - Accent4 17 2 5" xfId="4859" xr:uid="{00000000-0005-0000-0000-000095120000}"/>
    <cellStyle name="60% - Accent4 17 2 6" xfId="4860" xr:uid="{00000000-0005-0000-0000-000096120000}"/>
    <cellStyle name="60% - Accent4 17 2 7" xfId="4861" xr:uid="{00000000-0005-0000-0000-000097120000}"/>
    <cellStyle name="60% - Accent4 17 3" xfId="4862" xr:uid="{00000000-0005-0000-0000-000098120000}"/>
    <cellStyle name="60% - Accent4 17 4" xfId="4863" xr:uid="{00000000-0005-0000-0000-000099120000}"/>
    <cellStyle name="60% - Accent4 17 5" xfId="4864" xr:uid="{00000000-0005-0000-0000-00009A120000}"/>
    <cellStyle name="60% - Accent4 17 6" xfId="4865" xr:uid="{00000000-0005-0000-0000-00009B120000}"/>
    <cellStyle name="60% - Accent4 17 7" xfId="4866" xr:uid="{00000000-0005-0000-0000-00009C120000}"/>
    <cellStyle name="60% - Accent4 18" xfId="4867" xr:uid="{00000000-0005-0000-0000-00009D120000}"/>
    <cellStyle name="60% - Accent4 18 2" xfId="4868" xr:uid="{00000000-0005-0000-0000-00009E120000}"/>
    <cellStyle name="60% - Accent4 18 2 2" xfId="4869" xr:uid="{00000000-0005-0000-0000-00009F120000}"/>
    <cellStyle name="60% - Accent4 18 2 3" xfId="4870" xr:uid="{00000000-0005-0000-0000-0000A0120000}"/>
    <cellStyle name="60% - Accent4 18 2 4" xfId="4871" xr:uid="{00000000-0005-0000-0000-0000A1120000}"/>
    <cellStyle name="60% - Accent4 18 2 5" xfId="4872" xr:uid="{00000000-0005-0000-0000-0000A2120000}"/>
    <cellStyle name="60% - Accent4 18 2 6" xfId="4873" xr:uid="{00000000-0005-0000-0000-0000A3120000}"/>
    <cellStyle name="60% - Accent4 18 2 7" xfId="4874" xr:uid="{00000000-0005-0000-0000-0000A4120000}"/>
    <cellStyle name="60% - Accent4 18 3" xfId="4875" xr:uid="{00000000-0005-0000-0000-0000A5120000}"/>
    <cellStyle name="60% - Accent4 18 4" xfId="4876" xr:uid="{00000000-0005-0000-0000-0000A6120000}"/>
    <cellStyle name="60% - Accent4 18 5" xfId="4877" xr:uid="{00000000-0005-0000-0000-0000A7120000}"/>
    <cellStyle name="60% - Accent4 18 6" xfId="4878" xr:uid="{00000000-0005-0000-0000-0000A8120000}"/>
    <cellStyle name="60% - Accent4 18 7" xfId="4879" xr:uid="{00000000-0005-0000-0000-0000A9120000}"/>
    <cellStyle name="60% - Accent4 19" xfId="4880" xr:uid="{00000000-0005-0000-0000-0000AA120000}"/>
    <cellStyle name="60% - Accent4 19 2" xfId="4881" xr:uid="{00000000-0005-0000-0000-0000AB120000}"/>
    <cellStyle name="60% - Accent4 19 2 2" xfId="4882" xr:uid="{00000000-0005-0000-0000-0000AC120000}"/>
    <cellStyle name="60% - Accent4 19 2 3" xfId="4883" xr:uid="{00000000-0005-0000-0000-0000AD120000}"/>
    <cellStyle name="60% - Accent4 19 2 4" xfId="4884" xr:uid="{00000000-0005-0000-0000-0000AE120000}"/>
    <cellStyle name="60% - Accent4 19 2 5" xfId="4885" xr:uid="{00000000-0005-0000-0000-0000AF120000}"/>
    <cellStyle name="60% - Accent4 19 2 6" xfId="4886" xr:uid="{00000000-0005-0000-0000-0000B0120000}"/>
    <cellStyle name="60% - Accent4 19 2 7" xfId="4887" xr:uid="{00000000-0005-0000-0000-0000B1120000}"/>
    <cellStyle name="60% - Accent4 19 3" xfId="4888" xr:uid="{00000000-0005-0000-0000-0000B2120000}"/>
    <cellStyle name="60% - Accent4 19 4" xfId="4889" xr:uid="{00000000-0005-0000-0000-0000B3120000}"/>
    <cellStyle name="60% - Accent4 19 5" xfId="4890" xr:uid="{00000000-0005-0000-0000-0000B4120000}"/>
    <cellStyle name="60% - Accent4 19 6" xfId="4891" xr:uid="{00000000-0005-0000-0000-0000B5120000}"/>
    <cellStyle name="60% - Accent4 19 7" xfId="4892" xr:uid="{00000000-0005-0000-0000-0000B6120000}"/>
    <cellStyle name="60% - Accent4 2" xfId="4893" xr:uid="{00000000-0005-0000-0000-0000B7120000}"/>
    <cellStyle name="60% - Accent4 2 10" xfId="4894" xr:uid="{00000000-0005-0000-0000-0000B8120000}"/>
    <cellStyle name="60% - Accent4 2 10 2" xfId="4895" xr:uid="{00000000-0005-0000-0000-0000B9120000}"/>
    <cellStyle name="60% - Accent4 2 11" xfId="4896" xr:uid="{00000000-0005-0000-0000-0000BA120000}"/>
    <cellStyle name="60% - Accent4 2 11 2" xfId="4897" xr:uid="{00000000-0005-0000-0000-0000BB120000}"/>
    <cellStyle name="60% - Accent4 2 12" xfId="4898" xr:uid="{00000000-0005-0000-0000-0000BC120000}"/>
    <cellStyle name="60% - Accent4 2 12 2" xfId="4899" xr:uid="{00000000-0005-0000-0000-0000BD120000}"/>
    <cellStyle name="60% - Accent4 2 13" xfId="4900" xr:uid="{00000000-0005-0000-0000-0000BE120000}"/>
    <cellStyle name="60% - Accent4 2 13 2" xfId="4901" xr:uid="{00000000-0005-0000-0000-0000BF120000}"/>
    <cellStyle name="60% - Accent4 2 14" xfId="4902" xr:uid="{00000000-0005-0000-0000-0000C0120000}"/>
    <cellStyle name="60% - Accent4 2 15" xfId="4903" xr:uid="{00000000-0005-0000-0000-0000C1120000}"/>
    <cellStyle name="60% - Accent4 2 16" xfId="4904" xr:uid="{00000000-0005-0000-0000-0000C2120000}"/>
    <cellStyle name="60% - Accent4 2 17" xfId="4905" xr:uid="{00000000-0005-0000-0000-0000C3120000}"/>
    <cellStyle name="60% - Accent4 2 18" xfId="4906" xr:uid="{00000000-0005-0000-0000-0000C4120000}"/>
    <cellStyle name="60% - Accent4 2 19" xfId="4907" xr:uid="{00000000-0005-0000-0000-0000C5120000}"/>
    <cellStyle name="60% - Accent4 2 2" xfId="4908" xr:uid="{00000000-0005-0000-0000-0000C6120000}"/>
    <cellStyle name="60% - Accent4 2 2 10" xfId="4909" xr:uid="{00000000-0005-0000-0000-0000C7120000}"/>
    <cellStyle name="60% - Accent4 2 2 11" xfId="4910" xr:uid="{00000000-0005-0000-0000-0000C8120000}"/>
    <cellStyle name="60% - Accent4 2 2 12" xfId="4911" xr:uid="{00000000-0005-0000-0000-0000C9120000}"/>
    <cellStyle name="60% - Accent4 2 2 13" xfId="4912" xr:uid="{00000000-0005-0000-0000-0000CA120000}"/>
    <cellStyle name="60% - Accent4 2 2 14" xfId="4913" xr:uid="{00000000-0005-0000-0000-0000CB120000}"/>
    <cellStyle name="60% - Accent4 2 2 15" xfId="4914" xr:uid="{00000000-0005-0000-0000-0000CC120000}"/>
    <cellStyle name="60% - Accent4 2 2 2" xfId="4915" xr:uid="{00000000-0005-0000-0000-0000CD120000}"/>
    <cellStyle name="60% - Accent4 2 2 2 10" xfId="4916" xr:uid="{00000000-0005-0000-0000-0000CE120000}"/>
    <cellStyle name="60% - Accent4 2 2 2 11" xfId="4917" xr:uid="{00000000-0005-0000-0000-0000CF120000}"/>
    <cellStyle name="60% - Accent4 2 2 2 12" xfId="4918" xr:uid="{00000000-0005-0000-0000-0000D0120000}"/>
    <cellStyle name="60% - Accent4 2 2 2 13" xfId="4919" xr:uid="{00000000-0005-0000-0000-0000D1120000}"/>
    <cellStyle name="60% - Accent4 2 2 2 2" xfId="4920" xr:uid="{00000000-0005-0000-0000-0000D2120000}"/>
    <cellStyle name="60% - Accent4 2 2 2 2 10" xfId="4921" xr:uid="{00000000-0005-0000-0000-0000D3120000}"/>
    <cellStyle name="60% - Accent4 2 2 2 2 11" xfId="4922" xr:uid="{00000000-0005-0000-0000-0000D4120000}"/>
    <cellStyle name="60% - Accent4 2 2 2 2 12" xfId="4923" xr:uid="{00000000-0005-0000-0000-0000D5120000}"/>
    <cellStyle name="60% - Accent4 2 2 2 2 2" xfId="4924" xr:uid="{00000000-0005-0000-0000-0000D6120000}"/>
    <cellStyle name="60% - Accent4 2 2 2 2 2 2" xfId="4925" xr:uid="{00000000-0005-0000-0000-0000D7120000}"/>
    <cellStyle name="60% - Accent4 2 2 2 2 2 2 2" xfId="4926" xr:uid="{00000000-0005-0000-0000-0000D8120000}"/>
    <cellStyle name="60% - Accent4 2 2 2 2 2 2 3" xfId="4927" xr:uid="{00000000-0005-0000-0000-0000D9120000}"/>
    <cellStyle name="60% - Accent4 2 2 2 2 2 2 4" xfId="4928" xr:uid="{00000000-0005-0000-0000-0000DA120000}"/>
    <cellStyle name="60% - Accent4 2 2 2 2 2 2 5" xfId="4929" xr:uid="{00000000-0005-0000-0000-0000DB120000}"/>
    <cellStyle name="60% - Accent4 2 2 2 2 2 2 6" xfId="4930" xr:uid="{00000000-0005-0000-0000-0000DC120000}"/>
    <cellStyle name="60% - Accent4 2 2 2 2 2 2 7" xfId="4931" xr:uid="{00000000-0005-0000-0000-0000DD120000}"/>
    <cellStyle name="60% - Accent4 2 2 2 2 2 3" xfId="4932" xr:uid="{00000000-0005-0000-0000-0000DE120000}"/>
    <cellStyle name="60% - Accent4 2 2 2 2 2 4" xfId="4933" xr:uid="{00000000-0005-0000-0000-0000DF120000}"/>
    <cellStyle name="60% - Accent4 2 2 2 2 2 5" xfId="4934" xr:uid="{00000000-0005-0000-0000-0000E0120000}"/>
    <cellStyle name="60% - Accent4 2 2 2 2 2 6" xfId="4935" xr:uid="{00000000-0005-0000-0000-0000E1120000}"/>
    <cellStyle name="60% - Accent4 2 2 2 2 2 7" xfId="4936" xr:uid="{00000000-0005-0000-0000-0000E2120000}"/>
    <cellStyle name="60% - Accent4 2 2 2 2 3" xfId="4937" xr:uid="{00000000-0005-0000-0000-0000E3120000}"/>
    <cellStyle name="60% - Accent4 2 2 2 2 4" xfId="4938" xr:uid="{00000000-0005-0000-0000-0000E4120000}"/>
    <cellStyle name="60% - Accent4 2 2 2 2 5" xfId="4939" xr:uid="{00000000-0005-0000-0000-0000E5120000}"/>
    <cellStyle name="60% - Accent4 2 2 2 2 6" xfId="4940" xr:uid="{00000000-0005-0000-0000-0000E6120000}"/>
    <cellStyle name="60% - Accent4 2 2 2 2 7" xfId="4941" xr:uid="{00000000-0005-0000-0000-0000E7120000}"/>
    <cellStyle name="60% - Accent4 2 2 2 2 8" xfId="4942" xr:uid="{00000000-0005-0000-0000-0000E8120000}"/>
    <cellStyle name="60% - Accent4 2 2 2 2 9" xfId="4943" xr:uid="{00000000-0005-0000-0000-0000E9120000}"/>
    <cellStyle name="60% - Accent4 2 2 2 3" xfId="4944" xr:uid="{00000000-0005-0000-0000-0000EA120000}"/>
    <cellStyle name="60% - Accent4 2 2 2 4" xfId="4945" xr:uid="{00000000-0005-0000-0000-0000EB120000}"/>
    <cellStyle name="60% - Accent4 2 2 2 5" xfId="4946" xr:uid="{00000000-0005-0000-0000-0000EC120000}"/>
    <cellStyle name="60% - Accent4 2 2 2 6" xfId="4947" xr:uid="{00000000-0005-0000-0000-0000ED120000}"/>
    <cellStyle name="60% - Accent4 2 2 2 7" xfId="4948" xr:uid="{00000000-0005-0000-0000-0000EE120000}"/>
    <cellStyle name="60% - Accent4 2 2 2 8" xfId="4949" xr:uid="{00000000-0005-0000-0000-0000EF120000}"/>
    <cellStyle name="60% - Accent4 2 2 2 9" xfId="4950" xr:uid="{00000000-0005-0000-0000-0000F0120000}"/>
    <cellStyle name="60% - Accent4 2 2 3" xfId="4951" xr:uid="{00000000-0005-0000-0000-0000F1120000}"/>
    <cellStyle name="60% - Accent4 2 2 4" xfId="4952" xr:uid="{00000000-0005-0000-0000-0000F2120000}"/>
    <cellStyle name="60% - Accent4 2 2 4 2" xfId="4953" xr:uid="{00000000-0005-0000-0000-0000F3120000}"/>
    <cellStyle name="60% - Accent4 2 2 4 3" xfId="4954" xr:uid="{00000000-0005-0000-0000-0000F4120000}"/>
    <cellStyle name="60% - Accent4 2 2 4 4" xfId="4955" xr:uid="{00000000-0005-0000-0000-0000F5120000}"/>
    <cellStyle name="60% - Accent4 2 2 4 5" xfId="4956" xr:uid="{00000000-0005-0000-0000-0000F6120000}"/>
    <cellStyle name="60% - Accent4 2 2 4 6" xfId="4957" xr:uid="{00000000-0005-0000-0000-0000F7120000}"/>
    <cellStyle name="60% - Accent4 2 2 5" xfId="4958" xr:uid="{00000000-0005-0000-0000-0000F8120000}"/>
    <cellStyle name="60% - Accent4 2 2 6" xfId="4959" xr:uid="{00000000-0005-0000-0000-0000F9120000}"/>
    <cellStyle name="60% - Accent4 2 2 7" xfId="4960" xr:uid="{00000000-0005-0000-0000-0000FA120000}"/>
    <cellStyle name="60% - Accent4 2 2 8" xfId="4961" xr:uid="{00000000-0005-0000-0000-0000FB120000}"/>
    <cellStyle name="60% - Accent4 2 2 9" xfId="4962" xr:uid="{00000000-0005-0000-0000-0000FC120000}"/>
    <cellStyle name="60% - Accent4 2 3" xfId="4963" xr:uid="{00000000-0005-0000-0000-0000FD120000}"/>
    <cellStyle name="60% - Accent4 2 4" xfId="4964" xr:uid="{00000000-0005-0000-0000-0000FE120000}"/>
    <cellStyle name="60% - Accent4 2 5" xfId="4965" xr:uid="{00000000-0005-0000-0000-0000FF120000}"/>
    <cellStyle name="60% - Accent4 2 6" xfId="4966" xr:uid="{00000000-0005-0000-0000-000000130000}"/>
    <cellStyle name="60% - Accent4 2 7" xfId="4967" xr:uid="{00000000-0005-0000-0000-000001130000}"/>
    <cellStyle name="60% - Accent4 2 8" xfId="4968" xr:uid="{00000000-0005-0000-0000-000002130000}"/>
    <cellStyle name="60% - Accent4 2 8 2" xfId="4969" xr:uid="{00000000-0005-0000-0000-000003130000}"/>
    <cellStyle name="60% - Accent4 2 9" xfId="4970" xr:uid="{00000000-0005-0000-0000-000004130000}"/>
    <cellStyle name="60% - Accent4 2 9 2" xfId="4971" xr:uid="{00000000-0005-0000-0000-000005130000}"/>
    <cellStyle name="60% - Accent4 2 9 3" xfId="4972" xr:uid="{00000000-0005-0000-0000-000006130000}"/>
    <cellStyle name="60% - Accent4 2 9 4" xfId="4973" xr:uid="{00000000-0005-0000-0000-000007130000}"/>
    <cellStyle name="60% - Accent4 2 9 5" xfId="4974" xr:uid="{00000000-0005-0000-0000-000008130000}"/>
    <cellStyle name="60% - Accent4 2 9 6" xfId="4975" xr:uid="{00000000-0005-0000-0000-000009130000}"/>
    <cellStyle name="60% - Accent4 2 9 7" xfId="4976" xr:uid="{00000000-0005-0000-0000-00000A130000}"/>
    <cellStyle name="60% - Accent4 20" xfId="4977" xr:uid="{00000000-0005-0000-0000-00000B130000}"/>
    <cellStyle name="60% - Accent4 20 2" xfId="4978" xr:uid="{00000000-0005-0000-0000-00000C130000}"/>
    <cellStyle name="60% - Accent4 20 2 2" xfId="4979" xr:uid="{00000000-0005-0000-0000-00000D130000}"/>
    <cellStyle name="60% - Accent4 20 2 3" xfId="4980" xr:uid="{00000000-0005-0000-0000-00000E130000}"/>
    <cellStyle name="60% - Accent4 20 2 4" xfId="4981" xr:uid="{00000000-0005-0000-0000-00000F130000}"/>
    <cellStyle name="60% - Accent4 20 2 5" xfId="4982" xr:uid="{00000000-0005-0000-0000-000010130000}"/>
    <cellStyle name="60% - Accent4 20 2 6" xfId="4983" xr:uid="{00000000-0005-0000-0000-000011130000}"/>
    <cellStyle name="60% - Accent4 20 2 7" xfId="4984" xr:uid="{00000000-0005-0000-0000-000012130000}"/>
    <cellStyle name="60% - Accent4 20 3" xfId="4985" xr:uid="{00000000-0005-0000-0000-000013130000}"/>
    <cellStyle name="60% - Accent4 20 4" xfId="4986" xr:uid="{00000000-0005-0000-0000-000014130000}"/>
    <cellStyle name="60% - Accent4 20 5" xfId="4987" xr:uid="{00000000-0005-0000-0000-000015130000}"/>
    <cellStyle name="60% - Accent4 20 6" xfId="4988" xr:uid="{00000000-0005-0000-0000-000016130000}"/>
    <cellStyle name="60% - Accent4 20 7" xfId="4989" xr:uid="{00000000-0005-0000-0000-000017130000}"/>
    <cellStyle name="60% - Accent4 21" xfId="4990" xr:uid="{00000000-0005-0000-0000-000018130000}"/>
    <cellStyle name="60% - Accent4 21 2" xfId="4991" xr:uid="{00000000-0005-0000-0000-000019130000}"/>
    <cellStyle name="60% - Accent4 21 2 2" xfId="4992" xr:uid="{00000000-0005-0000-0000-00001A130000}"/>
    <cellStyle name="60% - Accent4 21 2 3" xfId="4993" xr:uid="{00000000-0005-0000-0000-00001B130000}"/>
    <cellStyle name="60% - Accent4 21 2 4" xfId="4994" xr:uid="{00000000-0005-0000-0000-00001C130000}"/>
    <cellStyle name="60% - Accent4 21 2 5" xfId="4995" xr:uid="{00000000-0005-0000-0000-00001D130000}"/>
    <cellStyle name="60% - Accent4 21 2 6" xfId="4996" xr:uid="{00000000-0005-0000-0000-00001E130000}"/>
    <cellStyle name="60% - Accent4 21 2 7" xfId="4997" xr:uid="{00000000-0005-0000-0000-00001F130000}"/>
    <cellStyle name="60% - Accent4 21 3" xfId="4998" xr:uid="{00000000-0005-0000-0000-000020130000}"/>
    <cellStyle name="60% - Accent4 21 4" xfId="4999" xr:uid="{00000000-0005-0000-0000-000021130000}"/>
    <cellStyle name="60% - Accent4 21 5" xfId="5000" xr:uid="{00000000-0005-0000-0000-000022130000}"/>
    <cellStyle name="60% - Accent4 21 6" xfId="5001" xr:uid="{00000000-0005-0000-0000-000023130000}"/>
    <cellStyle name="60% - Accent4 21 7" xfId="5002" xr:uid="{00000000-0005-0000-0000-000024130000}"/>
    <cellStyle name="60% - Accent4 22" xfId="5003" xr:uid="{00000000-0005-0000-0000-000025130000}"/>
    <cellStyle name="60% - Accent4 22 2" xfId="5004" xr:uid="{00000000-0005-0000-0000-000026130000}"/>
    <cellStyle name="60% - Accent4 22 2 2" xfId="5005" xr:uid="{00000000-0005-0000-0000-000027130000}"/>
    <cellStyle name="60% - Accent4 22 2 3" xfId="5006" xr:uid="{00000000-0005-0000-0000-000028130000}"/>
    <cellStyle name="60% - Accent4 22 2 4" xfId="5007" xr:uid="{00000000-0005-0000-0000-000029130000}"/>
    <cellStyle name="60% - Accent4 22 2 5" xfId="5008" xr:uid="{00000000-0005-0000-0000-00002A130000}"/>
    <cellStyle name="60% - Accent4 22 2 6" xfId="5009" xr:uid="{00000000-0005-0000-0000-00002B130000}"/>
    <cellStyle name="60% - Accent4 22 2 7" xfId="5010" xr:uid="{00000000-0005-0000-0000-00002C130000}"/>
    <cellStyle name="60% - Accent4 22 3" xfId="5011" xr:uid="{00000000-0005-0000-0000-00002D130000}"/>
    <cellStyle name="60% - Accent4 22 4" xfId="5012" xr:uid="{00000000-0005-0000-0000-00002E130000}"/>
    <cellStyle name="60% - Accent4 22 5" xfId="5013" xr:uid="{00000000-0005-0000-0000-00002F130000}"/>
    <cellStyle name="60% - Accent4 22 6" xfId="5014" xr:uid="{00000000-0005-0000-0000-000030130000}"/>
    <cellStyle name="60% - Accent4 22 7" xfId="5015" xr:uid="{00000000-0005-0000-0000-000031130000}"/>
    <cellStyle name="60% - Accent4 23" xfId="5016" xr:uid="{00000000-0005-0000-0000-000032130000}"/>
    <cellStyle name="60% - Accent4 23 2" xfId="5017" xr:uid="{00000000-0005-0000-0000-000033130000}"/>
    <cellStyle name="60% - Accent4 23 2 2" xfId="5018" xr:uid="{00000000-0005-0000-0000-000034130000}"/>
    <cellStyle name="60% - Accent4 23 2 3" xfId="5019" xr:uid="{00000000-0005-0000-0000-000035130000}"/>
    <cellStyle name="60% - Accent4 23 2 4" xfId="5020" xr:uid="{00000000-0005-0000-0000-000036130000}"/>
    <cellStyle name="60% - Accent4 23 2 5" xfId="5021" xr:uid="{00000000-0005-0000-0000-000037130000}"/>
    <cellStyle name="60% - Accent4 23 2 6" xfId="5022" xr:uid="{00000000-0005-0000-0000-000038130000}"/>
    <cellStyle name="60% - Accent4 23 2 7" xfId="5023" xr:uid="{00000000-0005-0000-0000-000039130000}"/>
    <cellStyle name="60% - Accent4 23 3" xfId="5024" xr:uid="{00000000-0005-0000-0000-00003A130000}"/>
    <cellStyle name="60% - Accent4 23 4" xfId="5025" xr:uid="{00000000-0005-0000-0000-00003B130000}"/>
    <cellStyle name="60% - Accent4 23 5" xfId="5026" xr:uid="{00000000-0005-0000-0000-00003C130000}"/>
    <cellStyle name="60% - Accent4 23 6" xfId="5027" xr:uid="{00000000-0005-0000-0000-00003D130000}"/>
    <cellStyle name="60% - Accent4 23 7" xfId="5028" xr:uid="{00000000-0005-0000-0000-00003E130000}"/>
    <cellStyle name="60% - Accent4 24" xfId="5029" xr:uid="{00000000-0005-0000-0000-00003F130000}"/>
    <cellStyle name="60% - Accent4 25" xfId="5030" xr:uid="{00000000-0005-0000-0000-000040130000}"/>
    <cellStyle name="60% - Accent4 26" xfId="5031" xr:uid="{00000000-0005-0000-0000-000041130000}"/>
    <cellStyle name="60% - Accent4 27" xfId="5032" xr:uid="{00000000-0005-0000-0000-000042130000}"/>
    <cellStyle name="60% - Accent4 28" xfId="5033" xr:uid="{00000000-0005-0000-0000-000043130000}"/>
    <cellStyle name="60% - Accent4 29" xfId="5034" xr:uid="{00000000-0005-0000-0000-000044130000}"/>
    <cellStyle name="60% - Accent4 3" xfId="5035" xr:uid="{00000000-0005-0000-0000-000045130000}"/>
    <cellStyle name="60% - Accent4 3 10" xfId="5036" xr:uid="{00000000-0005-0000-0000-000046130000}"/>
    <cellStyle name="60% - Accent4 3 11" xfId="5037" xr:uid="{00000000-0005-0000-0000-000047130000}"/>
    <cellStyle name="60% - Accent4 3 12" xfId="5038" xr:uid="{00000000-0005-0000-0000-000048130000}"/>
    <cellStyle name="60% - Accent4 3 13" xfId="5039" xr:uid="{00000000-0005-0000-0000-000049130000}"/>
    <cellStyle name="60% - Accent4 3 14" xfId="5040" xr:uid="{00000000-0005-0000-0000-00004A130000}"/>
    <cellStyle name="60% - Accent4 3 15" xfId="5041" xr:uid="{00000000-0005-0000-0000-00004B130000}"/>
    <cellStyle name="60% - Accent4 3 2" xfId="5042" xr:uid="{00000000-0005-0000-0000-00004C130000}"/>
    <cellStyle name="60% - Accent4 3 2 2" xfId="5043" xr:uid="{00000000-0005-0000-0000-00004D130000}"/>
    <cellStyle name="60% - Accent4 3 2 2 2" xfId="5044" xr:uid="{00000000-0005-0000-0000-00004E130000}"/>
    <cellStyle name="60% - Accent4 3 2 2 2 2" xfId="5045" xr:uid="{00000000-0005-0000-0000-00004F130000}"/>
    <cellStyle name="60% - Accent4 3 2 2 2 3" xfId="5046" xr:uid="{00000000-0005-0000-0000-000050130000}"/>
    <cellStyle name="60% - Accent4 3 2 2 2 4" xfId="5047" xr:uid="{00000000-0005-0000-0000-000051130000}"/>
    <cellStyle name="60% - Accent4 3 2 2 2 5" xfId="5048" xr:uid="{00000000-0005-0000-0000-000052130000}"/>
    <cellStyle name="60% - Accent4 3 2 2 2 6" xfId="5049" xr:uid="{00000000-0005-0000-0000-000053130000}"/>
    <cellStyle name="60% - Accent4 3 2 2 2 7" xfId="5050" xr:uid="{00000000-0005-0000-0000-000054130000}"/>
    <cellStyle name="60% - Accent4 3 2 2 3" xfId="5051" xr:uid="{00000000-0005-0000-0000-000055130000}"/>
    <cellStyle name="60% - Accent4 3 2 2 4" xfId="5052" xr:uid="{00000000-0005-0000-0000-000056130000}"/>
    <cellStyle name="60% - Accent4 3 2 2 5" xfId="5053" xr:uid="{00000000-0005-0000-0000-000057130000}"/>
    <cellStyle name="60% - Accent4 3 2 2 6" xfId="5054" xr:uid="{00000000-0005-0000-0000-000058130000}"/>
    <cellStyle name="60% - Accent4 3 2 2 7" xfId="5055" xr:uid="{00000000-0005-0000-0000-000059130000}"/>
    <cellStyle name="60% - Accent4 3 2 3" xfId="5056" xr:uid="{00000000-0005-0000-0000-00005A130000}"/>
    <cellStyle name="60% - Accent4 3 2 4" xfId="5057" xr:uid="{00000000-0005-0000-0000-00005B130000}"/>
    <cellStyle name="60% - Accent4 3 2 5" xfId="5058" xr:uid="{00000000-0005-0000-0000-00005C130000}"/>
    <cellStyle name="60% - Accent4 3 2 6" xfId="5059" xr:uid="{00000000-0005-0000-0000-00005D130000}"/>
    <cellStyle name="60% - Accent4 3 2 7" xfId="5060" xr:uid="{00000000-0005-0000-0000-00005E130000}"/>
    <cellStyle name="60% - Accent4 3 2 8" xfId="5061" xr:uid="{00000000-0005-0000-0000-00005F130000}"/>
    <cellStyle name="60% - Accent4 3 2 9" xfId="5062" xr:uid="{00000000-0005-0000-0000-000060130000}"/>
    <cellStyle name="60% - Accent4 3 3" xfId="5063" xr:uid="{00000000-0005-0000-0000-000061130000}"/>
    <cellStyle name="60% - Accent4 3 4" xfId="5064" xr:uid="{00000000-0005-0000-0000-000062130000}"/>
    <cellStyle name="60% - Accent4 3 5" xfId="5065" xr:uid="{00000000-0005-0000-0000-000063130000}"/>
    <cellStyle name="60% - Accent4 3 6" xfId="5066" xr:uid="{00000000-0005-0000-0000-000064130000}"/>
    <cellStyle name="60% - Accent4 3 7" xfId="5067" xr:uid="{00000000-0005-0000-0000-000065130000}"/>
    <cellStyle name="60% - Accent4 3 8" xfId="5068" xr:uid="{00000000-0005-0000-0000-000066130000}"/>
    <cellStyle name="60% - Accent4 3 9" xfId="5069" xr:uid="{00000000-0005-0000-0000-000067130000}"/>
    <cellStyle name="60% - Accent4 30" xfId="5070" xr:uid="{00000000-0005-0000-0000-000068130000}"/>
    <cellStyle name="60% - Accent4 31" xfId="5071" xr:uid="{00000000-0005-0000-0000-000069130000}"/>
    <cellStyle name="60% - Accent4 32" xfId="5072" xr:uid="{00000000-0005-0000-0000-00006A130000}"/>
    <cellStyle name="60% - Accent4 33" xfId="5073" xr:uid="{00000000-0005-0000-0000-00006B130000}"/>
    <cellStyle name="60% - Accent4 34" xfId="5074" xr:uid="{00000000-0005-0000-0000-00006C130000}"/>
    <cellStyle name="60% - Accent4 35" xfId="5075" xr:uid="{00000000-0005-0000-0000-00006D130000}"/>
    <cellStyle name="60% - Accent4 36" xfId="5076" xr:uid="{00000000-0005-0000-0000-00006E130000}"/>
    <cellStyle name="60% - Accent4 37" xfId="5077" xr:uid="{00000000-0005-0000-0000-00006F130000}"/>
    <cellStyle name="60% - Accent4 38" xfId="5078" xr:uid="{00000000-0005-0000-0000-000070130000}"/>
    <cellStyle name="60% - Accent4 39" xfId="5079" xr:uid="{00000000-0005-0000-0000-000071130000}"/>
    <cellStyle name="60% - Accent4 4" xfId="5080" xr:uid="{00000000-0005-0000-0000-000072130000}"/>
    <cellStyle name="60% - Accent4 4 10" xfId="5081" xr:uid="{00000000-0005-0000-0000-000073130000}"/>
    <cellStyle name="60% - Accent4 4 11" xfId="5082" xr:uid="{00000000-0005-0000-0000-000074130000}"/>
    <cellStyle name="60% - Accent4 4 12" xfId="5083" xr:uid="{00000000-0005-0000-0000-000075130000}"/>
    <cellStyle name="60% - Accent4 4 13" xfId="5084" xr:uid="{00000000-0005-0000-0000-000076130000}"/>
    <cellStyle name="60% - Accent4 4 14" xfId="5085" xr:uid="{00000000-0005-0000-0000-000077130000}"/>
    <cellStyle name="60% - Accent4 4 2" xfId="5086" xr:uid="{00000000-0005-0000-0000-000078130000}"/>
    <cellStyle name="60% - Accent4 4 2 2" xfId="5087" xr:uid="{00000000-0005-0000-0000-000079130000}"/>
    <cellStyle name="60% - Accent4 4 2 3" xfId="5088" xr:uid="{00000000-0005-0000-0000-00007A130000}"/>
    <cellStyle name="60% - Accent4 4 3" xfId="5089" xr:uid="{00000000-0005-0000-0000-00007B130000}"/>
    <cellStyle name="60% - Accent4 4 4" xfId="5090" xr:uid="{00000000-0005-0000-0000-00007C130000}"/>
    <cellStyle name="60% - Accent4 4 5" xfId="5091" xr:uid="{00000000-0005-0000-0000-00007D130000}"/>
    <cellStyle name="60% - Accent4 4 6" xfId="5092" xr:uid="{00000000-0005-0000-0000-00007E130000}"/>
    <cellStyle name="60% - Accent4 4 7" xfId="5093" xr:uid="{00000000-0005-0000-0000-00007F130000}"/>
    <cellStyle name="60% - Accent4 4 8" xfId="5094" xr:uid="{00000000-0005-0000-0000-000080130000}"/>
    <cellStyle name="60% - Accent4 4 9" xfId="5095" xr:uid="{00000000-0005-0000-0000-000081130000}"/>
    <cellStyle name="60% - Accent4 40" xfId="5096" xr:uid="{00000000-0005-0000-0000-000082130000}"/>
    <cellStyle name="60% - Accent4 41" xfId="5097" xr:uid="{00000000-0005-0000-0000-000083130000}"/>
    <cellStyle name="60% - Accent4 42" xfId="5098" xr:uid="{00000000-0005-0000-0000-000084130000}"/>
    <cellStyle name="60% - Accent4 43" xfId="5099" xr:uid="{00000000-0005-0000-0000-000085130000}"/>
    <cellStyle name="60% - Accent4 44" xfId="5100" xr:uid="{00000000-0005-0000-0000-000086130000}"/>
    <cellStyle name="60% - Accent4 45" xfId="5101" xr:uid="{00000000-0005-0000-0000-000087130000}"/>
    <cellStyle name="60% - Accent4 46" xfId="5102" xr:uid="{00000000-0005-0000-0000-000088130000}"/>
    <cellStyle name="60% - Accent4 47" xfId="5103" xr:uid="{00000000-0005-0000-0000-000089130000}"/>
    <cellStyle name="60% - Accent4 48" xfId="5104" xr:uid="{00000000-0005-0000-0000-00008A130000}"/>
    <cellStyle name="60% - Accent4 49" xfId="5105" xr:uid="{00000000-0005-0000-0000-00008B130000}"/>
    <cellStyle name="60% - Accent4 5" xfId="5106" xr:uid="{00000000-0005-0000-0000-00008C130000}"/>
    <cellStyle name="60% - Accent4 5 10" xfId="5107" xr:uid="{00000000-0005-0000-0000-00008D130000}"/>
    <cellStyle name="60% - Accent4 5 11" xfId="5108" xr:uid="{00000000-0005-0000-0000-00008E130000}"/>
    <cellStyle name="60% - Accent4 5 12" xfId="5109" xr:uid="{00000000-0005-0000-0000-00008F130000}"/>
    <cellStyle name="60% - Accent4 5 13" xfId="5110" xr:uid="{00000000-0005-0000-0000-000090130000}"/>
    <cellStyle name="60% - Accent4 5 2" xfId="5111" xr:uid="{00000000-0005-0000-0000-000091130000}"/>
    <cellStyle name="60% - Accent4 5 2 2" xfId="5112" xr:uid="{00000000-0005-0000-0000-000092130000}"/>
    <cellStyle name="60% - Accent4 5 2 2 2" xfId="5113" xr:uid="{00000000-0005-0000-0000-000093130000}"/>
    <cellStyle name="60% - Accent4 5 2 2 3" xfId="5114" xr:uid="{00000000-0005-0000-0000-000094130000}"/>
    <cellStyle name="60% - Accent4 5 2 2 4" xfId="5115" xr:uid="{00000000-0005-0000-0000-000095130000}"/>
    <cellStyle name="60% - Accent4 5 2 2 5" xfId="5116" xr:uid="{00000000-0005-0000-0000-000096130000}"/>
    <cellStyle name="60% - Accent4 5 2 2 6" xfId="5117" xr:uid="{00000000-0005-0000-0000-000097130000}"/>
    <cellStyle name="60% - Accent4 5 2 2 7" xfId="5118" xr:uid="{00000000-0005-0000-0000-000098130000}"/>
    <cellStyle name="60% - Accent4 5 2 3" xfId="5119" xr:uid="{00000000-0005-0000-0000-000099130000}"/>
    <cellStyle name="60% - Accent4 5 2 4" xfId="5120" xr:uid="{00000000-0005-0000-0000-00009A130000}"/>
    <cellStyle name="60% - Accent4 5 2 5" xfId="5121" xr:uid="{00000000-0005-0000-0000-00009B130000}"/>
    <cellStyle name="60% - Accent4 5 2 6" xfId="5122" xr:uid="{00000000-0005-0000-0000-00009C130000}"/>
    <cellStyle name="60% - Accent4 5 2 7" xfId="5123" xr:uid="{00000000-0005-0000-0000-00009D130000}"/>
    <cellStyle name="60% - Accent4 5 3" xfId="5124" xr:uid="{00000000-0005-0000-0000-00009E130000}"/>
    <cellStyle name="60% - Accent4 5 4" xfId="5125" xr:uid="{00000000-0005-0000-0000-00009F130000}"/>
    <cellStyle name="60% - Accent4 5 5" xfId="5126" xr:uid="{00000000-0005-0000-0000-0000A0130000}"/>
    <cellStyle name="60% - Accent4 5 6" xfId="5127" xr:uid="{00000000-0005-0000-0000-0000A1130000}"/>
    <cellStyle name="60% - Accent4 5 7" xfId="5128" xr:uid="{00000000-0005-0000-0000-0000A2130000}"/>
    <cellStyle name="60% - Accent4 5 8" xfId="5129" xr:uid="{00000000-0005-0000-0000-0000A3130000}"/>
    <cellStyle name="60% - Accent4 5 9" xfId="5130" xr:uid="{00000000-0005-0000-0000-0000A4130000}"/>
    <cellStyle name="60% - Accent4 50" xfId="5131" xr:uid="{00000000-0005-0000-0000-0000A5130000}"/>
    <cellStyle name="60% - Accent4 51" xfId="5132" xr:uid="{00000000-0005-0000-0000-0000A6130000}"/>
    <cellStyle name="60% - Accent4 52" xfId="5133" xr:uid="{00000000-0005-0000-0000-0000A7130000}"/>
    <cellStyle name="60% - Accent4 53" xfId="5134" xr:uid="{00000000-0005-0000-0000-0000A8130000}"/>
    <cellStyle name="60% - Accent4 54" xfId="5135" xr:uid="{00000000-0005-0000-0000-0000A9130000}"/>
    <cellStyle name="60% - Accent4 55" xfId="5136" xr:uid="{00000000-0005-0000-0000-0000AA130000}"/>
    <cellStyle name="60% - Accent4 56" xfId="5137" xr:uid="{00000000-0005-0000-0000-0000AB130000}"/>
    <cellStyle name="60% - Accent4 57" xfId="5138" xr:uid="{00000000-0005-0000-0000-0000AC130000}"/>
    <cellStyle name="60% - Accent4 58" xfId="5139" xr:uid="{00000000-0005-0000-0000-0000AD130000}"/>
    <cellStyle name="60% - Accent4 59" xfId="5140" xr:uid="{00000000-0005-0000-0000-0000AE130000}"/>
    <cellStyle name="60% - Accent4 6" xfId="5141" xr:uid="{00000000-0005-0000-0000-0000AF130000}"/>
    <cellStyle name="60% - Accent4 6 10" xfId="5142" xr:uid="{00000000-0005-0000-0000-0000B0130000}"/>
    <cellStyle name="60% - Accent4 6 11" xfId="5143" xr:uid="{00000000-0005-0000-0000-0000B1130000}"/>
    <cellStyle name="60% - Accent4 6 12" xfId="5144" xr:uid="{00000000-0005-0000-0000-0000B2130000}"/>
    <cellStyle name="60% - Accent4 6 13" xfId="5145" xr:uid="{00000000-0005-0000-0000-0000B3130000}"/>
    <cellStyle name="60% - Accent4 6 2" xfId="5146" xr:uid="{00000000-0005-0000-0000-0000B4130000}"/>
    <cellStyle name="60% - Accent4 6 2 2" xfId="5147" xr:uid="{00000000-0005-0000-0000-0000B5130000}"/>
    <cellStyle name="60% - Accent4 6 2 2 2" xfId="5148" xr:uid="{00000000-0005-0000-0000-0000B6130000}"/>
    <cellStyle name="60% - Accent4 6 2 2 3" xfId="5149" xr:uid="{00000000-0005-0000-0000-0000B7130000}"/>
    <cellStyle name="60% - Accent4 6 2 2 4" xfId="5150" xr:uid="{00000000-0005-0000-0000-0000B8130000}"/>
    <cellStyle name="60% - Accent4 6 2 2 5" xfId="5151" xr:uid="{00000000-0005-0000-0000-0000B9130000}"/>
    <cellStyle name="60% - Accent4 6 2 2 6" xfId="5152" xr:uid="{00000000-0005-0000-0000-0000BA130000}"/>
    <cellStyle name="60% - Accent4 6 2 2 7" xfId="5153" xr:uid="{00000000-0005-0000-0000-0000BB130000}"/>
    <cellStyle name="60% - Accent4 6 2 3" xfId="5154" xr:uid="{00000000-0005-0000-0000-0000BC130000}"/>
    <cellStyle name="60% - Accent4 6 2 4" xfId="5155" xr:uid="{00000000-0005-0000-0000-0000BD130000}"/>
    <cellStyle name="60% - Accent4 6 2 5" xfId="5156" xr:uid="{00000000-0005-0000-0000-0000BE130000}"/>
    <cellStyle name="60% - Accent4 6 2 6" xfId="5157" xr:uid="{00000000-0005-0000-0000-0000BF130000}"/>
    <cellStyle name="60% - Accent4 6 2 7" xfId="5158" xr:uid="{00000000-0005-0000-0000-0000C0130000}"/>
    <cellStyle name="60% - Accent4 6 3" xfId="5159" xr:uid="{00000000-0005-0000-0000-0000C1130000}"/>
    <cellStyle name="60% - Accent4 6 4" xfId="5160" xr:uid="{00000000-0005-0000-0000-0000C2130000}"/>
    <cellStyle name="60% - Accent4 6 5" xfId="5161" xr:uid="{00000000-0005-0000-0000-0000C3130000}"/>
    <cellStyle name="60% - Accent4 6 6" xfId="5162" xr:uid="{00000000-0005-0000-0000-0000C4130000}"/>
    <cellStyle name="60% - Accent4 6 7" xfId="5163" xr:uid="{00000000-0005-0000-0000-0000C5130000}"/>
    <cellStyle name="60% - Accent4 6 8" xfId="5164" xr:uid="{00000000-0005-0000-0000-0000C6130000}"/>
    <cellStyle name="60% - Accent4 6 9" xfId="5165" xr:uid="{00000000-0005-0000-0000-0000C7130000}"/>
    <cellStyle name="60% - Accent4 60" xfId="5166" xr:uid="{00000000-0005-0000-0000-0000C8130000}"/>
    <cellStyle name="60% - Accent4 61" xfId="5167" xr:uid="{00000000-0005-0000-0000-0000C9130000}"/>
    <cellStyle name="60% - Accent4 62" xfId="5168" xr:uid="{00000000-0005-0000-0000-0000CA130000}"/>
    <cellStyle name="60% - Accent4 63" xfId="5169" xr:uid="{00000000-0005-0000-0000-0000CB130000}"/>
    <cellStyle name="60% - Accent4 64" xfId="5170" xr:uid="{00000000-0005-0000-0000-0000CC130000}"/>
    <cellStyle name="60% - Accent4 65" xfId="5171" xr:uid="{00000000-0005-0000-0000-0000CD130000}"/>
    <cellStyle name="60% - Accent4 66" xfId="5172" xr:uid="{00000000-0005-0000-0000-0000CE130000}"/>
    <cellStyle name="60% - Accent4 67" xfId="5173" xr:uid="{00000000-0005-0000-0000-0000CF130000}"/>
    <cellStyle name="60% - Accent4 68" xfId="5174" xr:uid="{00000000-0005-0000-0000-0000D0130000}"/>
    <cellStyle name="60% - Accent4 69" xfId="5175" xr:uid="{00000000-0005-0000-0000-0000D1130000}"/>
    <cellStyle name="60% - Accent4 7" xfId="5176" xr:uid="{00000000-0005-0000-0000-0000D2130000}"/>
    <cellStyle name="60% - Accent4 7 10" xfId="5177" xr:uid="{00000000-0005-0000-0000-0000D3130000}"/>
    <cellStyle name="60% - Accent4 7 11" xfId="5178" xr:uid="{00000000-0005-0000-0000-0000D4130000}"/>
    <cellStyle name="60% - Accent4 7 12" xfId="5179" xr:uid="{00000000-0005-0000-0000-0000D5130000}"/>
    <cellStyle name="60% - Accent4 7 13" xfId="5180" xr:uid="{00000000-0005-0000-0000-0000D6130000}"/>
    <cellStyle name="60% - Accent4 7 2" xfId="5181" xr:uid="{00000000-0005-0000-0000-0000D7130000}"/>
    <cellStyle name="60% - Accent4 7 2 2" xfId="5182" xr:uid="{00000000-0005-0000-0000-0000D8130000}"/>
    <cellStyle name="60% - Accent4 7 2 2 2" xfId="5183" xr:uid="{00000000-0005-0000-0000-0000D9130000}"/>
    <cellStyle name="60% - Accent4 7 2 2 3" xfId="5184" xr:uid="{00000000-0005-0000-0000-0000DA130000}"/>
    <cellStyle name="60% - Accent4 7 2 2 4" xfId="5185" xr:uid="{00000000-0005-0000-0000-0000DB130000}"/>
    <cellStyle name="60% - Accent4 7 2 2 5" xfId="5186" xr:uid="{00000000-0005-0000-0000-0000DC130000}"/>
    <cellStyle name="60% - Accent4 7 2 2 6" xfId="5187" xr:uid="{00000000-0005-0000-0000-0000DD130000}"/>
    <cellStyle name="60% - Accent4 7 2 2 7" xfId="5188" xr:uid="{00000000-0005-0000-0000-0000DE130000}"/>
    <cellStyle name="60% - Accent4 7 2 3" xfId="5189" xr:uid="{00000000-0005-0000-0000-0000DF130000}"/>
    <cellStyle name="60% - Accent4 7 2 4" xfId="5190" xr:uid="{00000000-0005-0000-0000-0000E0130000}"/>
    <cellStyle name="60% - Accent4 7 2 5" xfId="5191" xr:uid="{00000000-0005-0000-0000-0000E1130000}"/>
    <cellStyle name="60% - Accent4 7 2 6" xfId="5192" xr:uid="{00000000-0005-0000-0000-0000E2130000}"/>
    <cellStyle name="60% - Accent4 7 2 7" xfId="5193" xr:uid="{00000000-0005-0000-0000-0000E3130000}"/>
    <cellStyle name="60% - Accent4 7 3" xfId="5194" xr:uid="{00000000-0005-0000-0000-0000E4130000}"/>
    <cellStyle name="60% - Accent4 7 4" xfId="5195" xr:uid="{00000000-0005-0000-0000-0000E5130000}"/>
    <cellStyle name="60% - Accent4 7 5" xfId="5196" xr:uid="{00000000-0005-0000-0000-0000E6130000}"/>
    <cellStyle name="60% - Accent4 7 6" xfId="5197" xr:uid="{00000000-0005-0000-0000-0000E7130000}"/>
    <cellStyle name="60% - Accent4 7 7" xfId="5198" xr:uid="{00000000-0005-0000-0000-0000E8130000}"/>
    <cellStyle name="60% - Accent4 7 8" xfId="5199" xr:uid="{00000000-0005-0000-0000-0000E9130000}"/>
    <cellStyle name="60% - Accent4 7 9" xfId="5200" xr:uid="{00000000-0005-0000-0000-0000EA130000}"/>
    <cellStyle name="60% - Accent4 70" xfId="5201" xr:uid="{00000000-0005-0000-0000-0000EB130000}"/>
    <cellStyle name="60% - Accent4 71" xfId="5202" xr:uid="{00000000-0005-0000-0000-0000EC130000}"/>
    <cellStyle name="60% - Accent4 72" xfId="5203" xr:uid="{00000000-0005-0000-0000-0000ED130000}"/>
    <cellStyle name="60% - Accent4 8" xfId="5204" xr:uid="{00000000-0005-0000-0000-0000EE130000}"/>
    <cellStyle name="60% - Accent4 8 10" xfId="5205" xr:uid="{00000000-0005-0000-0000-0000EF130000}"/>
    <cellStyle name="60% - Accent4 8 11" xfId="5206" xr:uid="{00000000-0005-0000-0000-0000F0130000}"/>
    <cellStyle name="60% - Accent4 8 12" xfId="5207" xr:uid="{00000000-0005-0000-0000-0000F1130000}"/>
    <cellStyle name="60% - Accent4 8 13" xfId="5208" xr:uid="{00000000-0005-0000-0000-0000F2130000}"/>
    <cellStyle name="60% - Accent4 8 2" xfId="5209" xr:uid="{00000000-0005-0000-0000-0000F3130000}"/>
    <cellStyle name="60% - Accent4 8 3" xfId="5210" xr:uid="{00000000-0005-0000-0000-0000F4130000}"/>
    <cellStyle name="60% - Accent4 8 4" xfId="5211" xr:uid="{00000000-0005-0000-0000-0000F5130000}"/>
    <cellStyle name="60% - Accent4 8 5" xfId="5212" xr:uid="{00000000-0005-0000-0000-0000F6130000}"/>
    <cellStyle name="60% - Accent4 8 6" xfId="5213" xr:uid="{00000000-0005-0000-0000-0000F7130000}"/>
    <cellStyle name="60% - Accent4 8 7" xfId="5214" xr:uid="{00000000-0005-0000-0000-0000F8130000}"/>
    <cellStyle name="60% - Accent4 8 8" xfId="5215" xr:uid="{00000000-0005-0000-0000-0000F9130000}"/>
    <cellStyle name="60% - Accent4 8 9" xfId="5216" xr:uid="{00000000-0005-0000-0000-0000FA130000}"/>
    <cellStyle name="60% - Accent4 9" xfId="5217" xr:uid="{00000000-0005-0000-0000-0000FB130000}"/>
    <cellStyle name="60% - Accent4 9 2" xfId="5218" xr:uid="{00000000-0005-0000-0000-0000FC130000}"/>
    <cellStyle name="60% - Accent4 9 2 2" xfId="5219" xr:uid="{00000000-0005-0000-0000-0000FD130000}"/>
    <cellStyle name="60% - Accent4 9 2 3" xfId="5220" xr:uid="{00000000-0005-0000-0000-0000FE130000}"/>
    <cellStyle name="60% - Accent4 9 2 4" xfId="5221" xr:uid="{00000000-0005-0000-0000-0000FF130000}"/>
    <cellStyle name="60% - Accent4 9 2 5" xfId="5222" xr:uid="{00000000-0005-0000-0000-000000140000}"/>
    <cellStyle name="60% - Accent4 9 2 6" xfId="5223" xr:uid="{00000000-0005-0000-0000-000001140000}"/>
    <cellStyle name="60% - Accent4 9 2 7" xfId="5224" xr:uid="{00000000-0005-0000-0000-000002140000}"/>
    <cellStyle name="60% - Accent4 9 3" xfId="5225" xr:uid="{00000000-0005-0000-0000-000003140000}"/>
    <cellStyle name="60% - Accent4 9 4" xfId="5226" xr:uid="{00000000-0005-0000-0000-000004140000}"/>
    <cellStyle name="60% - Accent4 9 5" xfId="5227" xr:uid="{00000000-0005-0000-0000-000005140000}"/>
    <cellStyle name="60% - Accent4 9 6" xfId="5228" xr:uid="{00000000-0005-0000-0000-000006140000}"/>
    <cellStyle name="60% - Accent4 9 7" xfId="5229" xr:uid="{00000000-0005-0000-0000-000007140000}"/>
    <cellStyle name="60% - Accent5" xfId="30320" builtinId="48" customBuiltin="1"/>
    <cellStyle name="60% - Accent5 10" xfId="5230" xr:uid="{00000000-0005-0000-0000-000009140000}"/>
    <cellStyle name="60% - Accent5 11" xfId="5231" xr:uid="{00000000-0005-0000-0000-00000A140000}"/>
    <cellStyle name="60% - Accent5 12" xfId="5232" xr:uid="{00000000-0005-0000-0000-00000B140000}"/>
    <cellStyle name="60% - Accent5 13" xfId="5233" xr:uid="{00000000-0005-0000-0000-00000C140000}"/>
    <cellStyle name="60% - Accent5 14" xfId="5234" xr:uid="{00000000-0005-0000-0000-00000D140000}"/>
    <cellStyle name="60% - Accent5 15" xfId="5235" xr:uid="{00000000-0005-0000-0000-00000E140000}"/>
    <cellStyle name="60% - Accent5 16" xfId="5236" xr:uid="{00000000-0005-0000-0000-00000F140000}"/>
    <cellStyle name="60% - Accent5 17" xfId="5237" xr:uid="{00000000-0005-0000-0000-000010140000}"/>
    <cellStyle name="60% - Accent5 18" xfId="5238" xr:uid="{00000000-0005-0000-0000-000011140000}"/>
    <cellStyle name="60% - Accent5 19" xfId="5239" xr:uid="{00000000-0005-0000-0000-000012140000}"/>
    <cellStyle name="60% - Accent5 2" xfId="5240" xr:uid="{00000000-0005-0000-0000-000013140000}"/>
    <cellStyle name="60% - Accent5 2 2" xfId="5241" xr:uid="{00000000-0005-0000-0000-000014140000}"/>
    <cellStyle name="60% - Accent5 2 3" xfId="5242" xr:uid="{00000000-0005-0000-0000-000015140000}"/>
    <cellStyle name="60% - Accent5 2 4" xfId="5243" xr:uid="{00000000-0005-0000-0000-000016140000}"/>
    <cellStyle name="60% - Accent5 2 5" xfId="5244" xr:uid="{00000000-0005-0000-0000-000017140000}"/>
    <cellStyle name="60% - Accent5 2 6" xfId="5245" xr:uid="{00000000-0005-0000-0000-000018140000}"/>
    <cellStyle name="60% - Accent5 2 7" xfId="5246" xr:uid="{00000000-0005-0000-0000-000019140000}"/>
    <cellStyle name="60% - Accent5 2 8" xfId="5247" xr:uid="{00000000-0005-0000-0000-00001A140000}"/>
    <cellStyle name="60% - Accent5 20" xfId="5248" xr:uid="{00000000-0005-0000-0000-00001B140000}"/>
    <cellStyle name="60% - Accent5 21" xfId="5249" xr:uid="{00000000-0005-0000-0000-00001C140000}"/>
    <cellStyle name="60% - Accent5 22" xfId="5250" xr:uid="{00000000-0005-0000-0000-00001D140000}"/>
    <cellStyle name="60% - Accent5 23" xfId="5251" xr:uid="{00000000-0005-0000-0000-00001E140000}"/>
    <cellStyle name="60% - Accent5 23 2" xfId="5252" xr:uid="{00000000-0005-0000-0000-00001F140000}"/>
    <cellStyle name="60% - Accent5 23 2 2" xfId="5253" xr:uid="{00000000-0005-0000-0000-000020140000}"/>
    <cellStyle name="60% - Accent5 23 2 3" xfId="5254" xr:uid="{00000000-0005-0000-0000-000021140000}"/>
    <cellStyle name="60% - Accent5 23 2 4" xfId="5255" xr:uid="{00000000-0005-0000-0000-000022140000}"/>
    <cellStyle name="60% - Accent5 23 2 5" xfId="5256" xr:uid="{00000000-0005-0000-0000-000023140000}"/>
    <cellStyle name="60% - Accent5 23 2 6" xfId="5257" xr:uid="{00000000-0005-0000-0000-000024140000}"/>
    <cellStyle name="60% - Accent5 23 2 7" xfId="5258" xr:uid="{00000000-0005-0000-0000-000025140000}"/>
    <cellStyle name="60% - Accent5 23 3" xfId="5259" xr:uid="{00000000-0005-0000-0000-000026140000}"/>
    <cellStyle name="60% - Accent5 23 4" xfId="5260" xr:uid="{00000000-0005-0000-0000-000027140000}"/>
    <cellStyle name="60% - Accent5 23 5" xfId="5261" xr:uid="{00000000-0005-0000-0000-000028140000}"/>
    <cellStyle name="60% - Accent5 23 6" xfId="5262" xr:uid="{00000000-0005-0000-0000-000029140000}"/>
    <cellStyle name="60% - Accent5 23 7" xfId="5263" xr:uid="{00000000-0005-0000-0000-00002A140000}"/>
    <cellStyle name="60% - Accent5 24" xfId="5264" xr:uid="{00000000-0005-0000-0000-00002B140000}"/>
    <cellStyle name="60% - Accent5 25" xfId="5265" xr:uid="{00000000-0005-0000-0000-00002C140000}"/>
    <cellStyle name="60% - Accent5 26" xfId="5266" xr:uid="{00000000-0005-0000-0000-00002D140000}"/>
    <cellStyle name="60% - Accent5 27" xfId="5267" xr:uid="{00000000-0005-0000-0000-00002E140000}"/>
    <cellStyle name="60% - Accent5 28" xfId="5268" xr:uid="{00000000-0005-0000-0000-00002F140000}"/>
    <cellStyle name="60% - Accent5 29" xfId="5269" xr:uid="{00000000-0005-0000-0000-000030140000}"/>
    <cellStyle name="60% - Accent5 3" xfId="5270" xr:uid="{00000000-0005-0000-0000-000031140000}"/>
    <cellStyle name="60% - Accent5 3 2" xfId="5271" xr:uid="{00000000-0005-0000-0000-000032140000}"/>
    <cellStyle name="60% - Accent5 3 3" xfId="5272" xr:uid="{00000000-0005-0000-0000-000033140000}"/>
    <cellStyle name="60% - Accent5 3 4" xfId="5273" xr:uid="{00000000-0005-0000-0000-000034140000}"/>
    <cellStyle name="60% - Accent5 3 5" xfId="5274" xr:uid="{00000000-0005-0000-0000-000035140000}"/>
    <cellStyle name="60% - Accent5 3 6" xfId="5275" xr:uid="{00000000-0005-0000-0000-000036140000}"/>
    <cellStyle name="60% - Accent5 3 7" xfId="5276" xr:uid="{00000000-0005-0000-0000-000037140000}"/>
    <cellStyle name="60% - Accent5 3 8" xfId="5277" xr:uid="{00000000-0005-0000-0000-000038140000}"/>
    <cellStyle name="60% - Accent5 30" xfId="5278" xr:uid="{00000000-0005-0000-0000-000039140000}"/>
    <cellStyle name="60% - Accent5 31" xfId="5279" xr:uid="{00000000-0005-0000-0000-00003A140000}"/>
    <cellStyle name="60% - Accent5 32" xfId="5280" xr:uid="{00000000-0005-0000-0000-00003B140000}"/>
    <cellStyle name="60% - Accent5 33" xfId="5281" xr:uid="{00000000-0005-0000-0000-00003C140000}"/>
    <cellStyle name="60% - Accent5 34" xfId="5282" xr:uid="{00000000-0005-0000-0000-00003D140000}"/>
    <cellStyle name="60% - Accent5 35" xfId="5283" xr:uid="{00000000-0005-0000-0000-00003E140000}"/>
    <cellStyle name="60% - Accent5 36" xfId="5284" xr:uid="{00000000-0005-0000-0000-00003F140000}"/>
    <cellStyle name="60% - Accent5 37" xfId="5285" xr:uid="{00000000-0005-0000-0000-000040140000}"/>
    <cellStyle name="60% - Accent5 38" xfId="5286" xr:uid="{00000000-0005-0000-0000-000041140000}"/>
    <cellStyle name="60% - Accent5 39" xfId="5287" xr:uid="{00000000-0005-0000-0000-000042140000}"/>
    <cellStyle name="60% - Accent5 4" xfId="5288" xr:uid="{00000000-0005-0000-0000-000043140000}"/>
    <cellStyle name="60% - Accent5 4 2" xfId="5289" xr:uid="{00000000-0005-0000-0000-000044140000}"/>
    <cellStyle name="60% - Accent5 4 3" xfId="5290" xr:uid="{00000000-0005-0000-0000-000045140000}"/>
    <cellStyle name="60% - Accent5 4 4" xfId="5291" xr:uid="{00000000-0005-0000-0000-000046140000}"/>
    <cellStyle name="60% - Accent5 4 5" xfId="5292" xr:uid="{00000000-0005-0000-0000-000047140000}"/>
    <cellStyle name="60% - Accent5 4 6" xfId="5293" xr:uid="{00000000-0005-0000-0000-000048140000}"/>
    <cellStyle name="60% - Accent5 4 7" xfId="5294" xr:uid="{00000000-0005-0000-0000-000049140000}"/>
    <cellStyle name="60% - Accent5 4 8" xfId="5295" xr:uid="{00000000-0005-0000-0000-00004A140000}"/>
    <cellStyle name="60% - Accent5 40" xfId="5296" xr:uid="{00000000-0005-0000-0000-00004B140000}"/>
    <cellStyle name="60% - Accent5 41" xfId="5297" xr:uid="{00000000-0005-0000-0000-00004C140000}"/>
    <cellStyle name="60% - Accent5 42" xfId="5298" xr:uid="{00000000-0005-0000-0000-00004D140000}"/>
    <cellStyle name="60% - Accent5 43" xfId="5299" xr:uid="{00000000-0005-0000-0000-00004E140000}"/>
    <cellStyle name="60% - Accent5 44" xfId="5300" xr:uid="{00000000-0005-0000-0000-00004F140000}"/>
    <cellStyle name="60% - Accent5 45" xfId="5301" xr:uid="{00000000-0005-0000-0000-000050140000}"/>
    <cellStyle name="60% - Accent5 46" xfId="5302" xr:uid="{00000000-0005-0000-0000-000051140000}"/>
    <cellStyle name="60% - Accent5 47" xfId="5303" xr:uid="{00000000-0005-0000-0000-000052140000}"/>
    <cellStyle name="60% - Accent5 48" xfId="5304" xr:uid="{00000000-0005-0000-0000-000053140000}"/>
    <cellStyle name="60% - Accent5 49" xfId="5305" xr:uid="{00000000-0005-0000-0000-000054140000}"/>
    <cellStyle name="60% - Accent5 5" xfId="5306" xr:uid="{00000000-0005-0000-0000-000055140000}"/>
    <cellStyle name="60% - Accent5 5 2" xfId="5307" xr:uid="{00000000-0005-0000-0000-000056140000}"/>
    <cellStyle name="60% - Accent5 5 3" xfId="5308" xr:uid="{00000000-0005-0000-0000-000057140000}"/>
    <cellStyle name="60% - Accent5 5 4" xfId="5309" xr:uid="{00000000-0005-0000-0000-000058140000}"/>
    <cellStyle name="60% - Accent5 5 5" xfId="5310" xr:uid="{00000000-0005-0000-0000-000059140000}"/>
    <cellStyle name="60% - Accent5 5 6" xfId="5311" xr:uid="{00000000-0005-0000-0000-00005A140000}"/>
    <cellStyle name="60% - Accent5 5 7" xfId="5312" xr:uid="{00000000-0005-0000-0000-00005B140000}"/>
    <cellStyle name="60% - Accent5 50" xfId="5313" xr:uid="{00000000-0005-0000-0000-00005C140000}"/>
    <cellStyle name="60% - Accent5 51" xfId="5314" xr:uid="{00000000-0005-0000-0000-00005D140000}"/>
    <cellStyle name="60% - Accent5 52" xfId="5315" xr:uid="{00000000-0005-0000-0000-00005E140000}"/>
    <cellStyle name="60% - Accent5 53" xfId="5316" xr:uid="{00000000-0005-0000-0000-00005F140000}"/>
    <cellStyle name="60% - Accent5 54" xfId="5317" xr:uid="{00000000-0005-0000-0000-000060140000}"/>
    <cellStyle name="60% - Accent5 55" xfId="5318" xr:uid="{00000000-0005-0000-0000-000061140000}"/>
    <cellStyle name="60% - Accent5 56" xfId="5319" xr:uid="{00000000-0005-0000-0000-000062140000}"/>
    <cellStyle name="60% - Accent5 57" xfId="5320" xr:uid="{00000000-0005-0000-0000-000063140000}"/>
    <cellStyle name="60% - Accent5 58" xfId="5321" xr:uid="{00000000-0005-0000-0000-000064140000}"/>
    <cellStyle name="60% - Accent5 59" xfId="5322" xr:uid="{00000000-0005-0000-0000-000065140000}"/>
    <cellStyle name="60% - Accent5 6" xfId="5323" xr:uid="{00000000-0005-0000-0000-000066140000}"/>
    <cellStyle name="60% - Accent5 6 2" xfId="5324" xr:uid="{00000000-0005-0000-0000-000067140000}"/>
    <cellStyle name="60% - Accent5 6 3" xfId="5325" xr:uid="{00000000-0005-0000-0000-000068140000}"/>
    <cellStyle name="60% - Accent5 6 4" xfId="5326" xr:uid="{00000000-0005-0000-0000-000069140000}"/>
    <cellStyle name="60% - Accent5 6 5" xfId="5327" xr:uid="{00000000-0005-0000-0000-00006A140000}"/>
    <cellStyle name="60% - Accent5 6 6" xfId="5328" xr:uid="{00000000-0005-0000-0000-00006B140000}"/>
    <cellStyle name="60% - Accent5 6 7" xfId="5329" xr:uid="{00000000-0005-0000-0000-00006C140000}"/>
    <cellStyle name="60% - Accent5 60" xfId="5330" xr:uid="{00000000-0005-0000-0000-00006D140000}"/>
    <cellStyle name="60% - Accent5 61" xfId="5331" xr:uid="{00000000-0005-0000-0000-00006E140000}"/>
    <cellStyle name="60% - Accent5 62" xfId="5332" xr:uid="{00000000-0005-0000-0000-00006F140000}"/>
    <cellStyle name="60% - Accent5 63" xfId="5333" xr:uid="{00000000-0005-0000-0000-000070140000}"/>
    <cellStyle name="60% - Accent5 64" xfId="5334" xr:uid="{00000000-0005-0000-0000-000071140000}"/>
    <cellStyle name="60% - Accent5 65" xfId="5335" xr:uid="{00000000-0005-0000-0000-000072140000}"/>
    <cellStyle name="60% - Accent5 66" xfId="5336" xr:uid="{00000000-0005-0000-0000-000073140000}"/>
    <cellStyle name="60% - Accent5 67" xfId="5337" xr:uid="{00000000-0005-0000-0000-000074140000}"/>
    <cellStyle name="60% - Accent5 68" xfId="5338" xr:uid="{00000000-0005-0000-0000-000075140000}"/>
    <cellStyle name="60% - Accent5 69" xfId="5339" xr:uid="{00000000-0005-0000-0000-000076140000}"/>
    <cellStyle name="60% - Accent5 7" xfId="5340" xr:uid="{00000000-0005-0000-0000-000077140000}"/>
    <cellStyle name="60% - Accent5 7 2" xfId="5341" xr:uid="{00000000-0005-0000-0000-000078140000}"/>
    <cellStyle name="60% - Accent5 7 3" xfId="5342" xr:uid="{00000000-0005-0000-0000-000079140000}"/>
    <cellStyle name="60% - Accent5 7 4" xfId="5343" xr:uid="{00000000-0005-0000-0000-00007A140000}"/>
    <cellStyle name="60% - Accent5 7 5" xfId="5344" xr:uid="{00000000-0005-0000-0000-00007B140000}"/>
    <cellStyle name="60% - Accent5 7 6" xfId="5345" xr:uid="{00000000-0005-0000-0000-00007C140000}"/>
    <cellStyle name="60% - Accent5 7 7" xfId="5346" xr:uid="{00000000-0005-0000-0000-00007D140000}"/>
    <cellStyle name="60% - Accent5 70" xfId="5347" xr:uid="{00000000-0005-0000-0000-00007E140000}"/>
    <cellStyle name="60% - Accent5 71" xfId="5348" xr:uid="{00000000-0005-0000-0000-00007F140000}"/>
    <cellStyle name="60% - Accent5 72" xfId="5349" xr:uid="{00000000-0005-0000-0000-000080140000}"/>
    <cellStyle name="60% - Accent5 8" xfId="5350" xr:uid="{00000000-0005-0000-0000-000081140000}"/>
    <cellStyle name="60% - Accent5 8 2" xfId="5351" xr:uid="{00000000-0005-0000-0000-000082140000}"/>
    <cellStyle name="60% - Accent5 8 3" xfId="5352" xr:uid="{00000000-0005-0000-0000-000083140000}"/>
    <cellStyle name="60% - Accent5 8 4" xfId="5353" xr:uid="{00000000-0005-0000-0000-000084140000}"/>
    <cellStyle name="60% - Accent5 8 5" xfId="5354" xr:uid="{00000000-0005-0000-0000-000085140000}"/>
    <cellStyle name="60% - Accent5 8 6" xfId="5355" xr:uid="{00000000-0005-0000-0000-000086140000}"/>
    <cellStyle name="60% - Accent5 8 7" xfId="5356" xr:uid="{00000000-0005-0000-0000-000087140000}"/>
    <cellStyle name="60% - Accent5 9" xfId="5357" xr:uid="{00000000-0005-0000-0000-000088140000}"/>
    <cellStyle name="60% - Accent6" xfId="30324" builtinId="52" customBuiltin="1"/>
    <cellStyle name="60% - Accent6 10" xfId="5358" xr:uid="{00000000-0005-0000-0000-00008A140000}"/>
    <cellStyle name="60% - Accent6 10 2" xfId="5359" xr:uid="{00000000-0005-0000-0000-00008B140000}"/>
    <cellStyle name="60% - Accent6 10 2 2" xfId="5360" xr:uid="{00000000-0005-0000-0000-00008C140000}"/>
    <cellStyle name="60% - Accent6 10 2 3" xfId="5361" xr:uid="{00000000-0005-0000-0000-00008D140000}"/>
    <cellStyle name="60% - Accent6 10 2 4" xfId="5362" xr:uid="{00000000-0005-0000-0000-00008E140000}"/>
    <cellStyle name="60% - Accent6 10 2 5" xfId="5363" xr:uid="{00000000-0005-0000-0000-00008F140000}"/>
    <cellStyle name="60% - Accent6 10 2 6" xfId="5364" xr:uid="{00000000-0005-0000-0000-000090140000}"/>
    <cellStyle name="60% - Accent6 10 2 7" xfId="5365" xr:uid="{00000000-0005-0000-0000-000091140000}"/>
    <cellStyle name="60% - Accent6 10 3" xfId="5366" xr:uid="{00000000-0005-0000-0000-000092140000}"/>
    <cellStyle name="60% - Accent6 10 4" xfId="5367" xr:uid="{00000000-0005-0000-0000-000093140000}"/>
    <cellStyle name="60% - Accent6 10 5" xfId="5368" xr:uid="{00000000-0005-0000-0000-000094140000}"/>
    <cellStyle name="60% - Accent6 10 6" xfId="5369" xr:uid="{00000000-0005-0000-0000-000095140000}"/>
    <cellStyle name="60% - Accent6 10 7" xfId="5370" xr:uid="{00000000-0005-0000-0000-000096140000}"/>
    <cellStyle name="60% - Accent6 11" xfId="5371" xr:uid="{00000000-0005-0000-0000-000097140000}"/>
    <cellStyle name="60% - Accent6 11 2" xfId="5372" xr:uid="{00000000-0005-0000-0000-000098140000}"/>
    <cellStyle name="60% - Accent6 11 2 2" xfId="5373" xr:uid="{00000000-0005-0000-0000-000099140000}"/>
    <cellStyle name="60% - Accent6 11 2 3" xfId="5374" xr:uid="{00000000-0005-0000-0000-00009A140000}"/>
    <cellStyle name="60% - Accent6 11 2 4" xfId="5375" xr:uid="{00000000-0005-0000-0000-00009B140000}"/>
    <cellStyle name="60% - Accent6 11 2 5" xfId="5376" xr:uid="{00000000-0005-0000-0000-00009C140000}"/>
    <cellStyle name="60% - Accent6 11 2 6" xfId="5377" xr:uid="{00000000-0005-0000-0000-00009D140000}"/>
    <cellStyle name="60% - Accent6 11 2 7" xfId="5378" xr:uid="{00000000-0005-0000-0000-00009E140000}"/>
    <cellStyle name="60% - Accent6 11 3" xfId="5379" xr:uid="{00000000-0005-0000-0000-00009F140000}"/>
    <cellStyle name="60% - Accent6 11 4" xfId="5380" xr:uid="{00000000-0005-0000-0000-0000A0140000}"/>
    <cellStyle name="60% - Accent6 11 5" xfId="5381" xr:uid="{00000000-0005-0000-0000-0000A1140000}"/>
    <cellStyle name="60% - Accent6 11 6" xfId="5382" xr:uid="{00000000-0005-0000-0000-0000A2140000}"/>
    <cellStyle name="60% - Accent6 11 7" xfId="5383" xr:uid="{00000000-0005-0000-0000-0000A3140000}"/>
    <cellStyle name="60% - Accent6 12" xfId="5384" xr:uid="{00000000-0005-0000-0000-0000A4140000}"/>
    <cellStyle name="60% - Accent6 12 2" xfId="5385" xr:uid="{00000000-0005-0000-0000-0000A5140000}"/>
    <cellStyle name="60% - Accent6 12 2 2" xfId="5386" xr:uid="{00000000-0005-0000-0000-0000A6140000}"/>
    <cellStyle name="60% - Accent6 12 2 3" xfId="5387" xr:uid="{00000000-0005-0000-0000-0000A7140000}"/>
    <cellStyle name="60% - Accent6 12 2 4" xfId="5388" xr:uid="{00000000-0005-0000-0000-0000A8140000}"/>
    <cellStyle name="60% - Accent6 12 2 5" xfId="5389" xr:uid="{00000000-0005-0000-0000-0000A9140000}"/>
    <cellStyle name="60% - Accent6 12 2 6" xfId="5390" xr:uid="{00000000-0005-0000-0000-0000AA140000}"/>
    <cellStyle name="60% - Accent6 12 2 7" xfId="5391" xr:uid="{00000000-0005-0000-0000-0000AB140000}"/>
    <cellStyle name="60% - Accent6 12 3" xfId="5392" xr:uid="{00000000-0005-0000-0000-0000AC140000}"/>
    <cellStyle name="60% - Accent6 12 4" xfId="5393" xr:uid="{00000000-0005-0000-0000-0000AD140000}"/>
    <cellStyle name="60% - Accent6 12 5" xfId="5394" xr:uid="{00000000-0005-0000-0000-0000AE140000}"/>
    <cellStyle name="60% - Accent6 12 6" xfId="5395" xr:uid="{00000000-0005-0000-0000-0000AF140000}"/>
    <cellStyle name="60% - Accent6 12 7" xfId="5396" xr:uid="{00000000-0005-0000-0000-0000B0140000}"/>
    <cellStyle name="60% - Accent6 13" xfId="5397" xr:uid="{00000000-0005-0000-0000-0000B1140000}"/>
    <cellStyle name="60% - Accent6 13 2" xfId="5398" xr:uid="{00000000-0005-0000-0000-0000B2140000}"/>
    <cellStyle name="60% - Accent6 13 2 2" xfId="5399" xr:uid="{00000000-0005-0000-0000-0000B3140000}"/>
    <cellStyle name="60% - Accent6 13 2 3" xfId="5400" xr:uid="{00000000-0005-0000-0000-0000B4140000}"/>
    <cellStyle name="60% - Accent6 13 2 4" xfId="5401" xr:uid="{00000000-0005-0000-0000-0000B5140000}"/>
    <cellStyle name="60% - Accent6 13 2 5" xfId="5402" xr:uid="{00000000-0005-0000-0000-0000B6140000}"/>
    <cellStyle name="60% - Accent6 13 2 6" xfId="5403" xr:uid="{00000000-0005-0000-0000-0000B7140000}"/>
    <cellStyle name="60% - Accent6 13 2 7" xfId="5404" xr:uid="{00000000-0005-0000-0000-0000B8140000}"/>
    <cellStyle name="60% - Accent6 13 3" xfId="5405" xr:uid="{00000000-0005-0000-0000-0000B9140000}"/>
    <cellStyle name="60% - Accent6 13 4" xfId="5406" xr:uid="{00000000-0005-0000-0000-0000BA140000}"/>
    <cellStyle name="60% - Accent6 13 5" xfId="5407" xr:uid="{00000000-0005-0000-0000-0000BB140000}"/>
    <cellStyle name="60% - Accent6 13 6" xfId="5408" xr:uid="{00000000-0005-0000-0000-0000BC140000}"/>
    <cellStyle name="60% - Accent6 13 7" xfId="5409" xr:uid="{00000000-0005-0000-0000-0000BD140000}"/>
    <cellStyle name="60% - Accent6 14" xfId="5410" xr:uid="{00000000-0005-0000-0000-0000BE140000}"/>
    <cellStyle name="60% - Accent6 14 2" xfId="5411" xr:uid="{00000000-0005-0000-0000-0000BF140000}"/>
    <cellStyle name="60% - Accent6 14 2 2" xfId="5412" xr:uid="{00000000-0005-0000-0000-0000C0140000}"/>
    <cellStyle name="60% - Accent6 14 2 3" xfId="5413" xr:uid="{00000000-0005-0000-0000-0000C1140000}"/>
    <cellStyle name="60% - Accent6 14 2 4" xfId="5414" xr:uid="{00000000-0005-0000-0000-0000C2140000}"/>
    <cellStyle name="60% - Accent6 14 2 5" xfId="5415" xr:uid="{00000000-0005-0000-0000-0000C3140000}"/>
    <cellStyle name="60% - Accent6 14 2 6" xfId="5416" xr:uid="{00000000-0005-0000-0000-0000C4140000}"/>
    <cellStyle name="60% - Accent6 14 2 7" xfId="5417" xr:uid="{00000000-0005-0000-0000-0000C5140000}"/>
    <cellStyle name="60% - Accent6 14 3" xfId="5418" xr:uid="{00000000-0005-0000-0000-0000C6140000}"/>
    <cellStyle name="60% - Accent6 14 4" xfId="5419" xr:uid="{00000000-0005-0000-0000-0000C7140000}"/>
    <cellStyle name="60% - Accent6 14 5" xfId="5420" xr:uid="{00000000-0005-0000-0000-0000C8140000}"/>
    <cellStyle name="60% - Accent6 14 6" xfId="5421" xr:uid="{00000000-0005-0000-0000-0000C9140000}"/>
    <cellStyle name="60% - Accent6 14 7" xfId="5422" xr:uid="{00000000-0005-0000-0000-0000CA140000}"/>
    <cellStyle name="60% - Accent6 15" xfId="5423" xr:uid="{00000000-0005-0000-0000-0000CB140000}"/>
    <cellStyle name="60% - Accent6 15 2" xfId="5424" xr:uid="{00000000-0005-0000-0000-0000CC140000}"/>
    <cellStyle name="60% - Accent6 15 2 2" xfId="5425" xr:uid="{00000000-0005-0000-0000-0000CD140000}"/>
    <cellStyle name="60% - Accent6 15 2 3" xfId="5426" xr:uid="{00000000-0005-0000-0000-0000CE140000}"/>
    <cellStyle name="60% - Accent6 15 2 4" xfId="5427" xr:uid="{00000000-0005-0000-0000-0000CF140000}"/>
    <cellStyle name="60% - Accent6 15 2 5" xfId="5428" xr:uid="{00000000-0005-0000-0000-0000D0140000}"/>
    <cellStyle name="60% - Accent6 15 2 6" xfId="5429" xr:uid="{00000000-0005-0000-0000-0000D1140000}"/>
    <cellStyle name="60% - Accent6 15 2 7" xfId="5430" xr:uid="{00000000-0005-0000-0000-0000D2140000}"/>
    <cellStyle name="60% - Accent6 15 3" xfId="5431" xr:uid="{00000000-0005-0000-0000-0000D3140000}"/>
    <cellStyle name="60% - Accent6 15 4" xfId="5432" xr:uid="{00000000-0005-0000-0000-0000D4140000}"/>
    <cellStyle name="60% - Accent6 15 5" xfId="5433" xr:uid="{00000000-0005-0000-0000-0000D5140000}"/>
    <cellStyle name="60% - Accent6 15 6" xfId="5434" xr:uid="{00000000-0005-0000-0000-0000D6140000}"/>
    <cellStyle name="60% - Accent6 15 7" xfId="5435" xr:uid="{00000000-0005-0000-0000-0000D7140000}"/>
    <cellStyle name="60% - Accent6 16" xfId="5436" xr:uid="{00000000-0005-0000-0000-0000D8140000}"/>
    <cellStyle name="60% - Accent6 16 2" xfId="5437" xr:uid="{00000000-0005-0000-0000-0000D9140000}"/>
    <cellStyle name="60% - Accent6 16 2 2" xfId="5438" xr:uid="{00000000-0005-0000-0000-0000DA140000}"/>
    <cellStyle name="60% - Accent6 16 2 3" xfId="5439" xr:uid="{00000000-0005-0000-0000-0000DB140000}"/>
    <cellStyle name="60% - Accent6 16 2 4" xfId="5440" xr:uid="{00000000-0005-0000-0000-0000DC140000}"/>
    <cellStyle name="60% - Accent6 16 2 5" xfId="5441" xr:uid="{00000000-0005-0000-0000-0000DD140000}"/>
    <cellStyle name="60% - Accent6 16 2 6" xfId="5442" xr:uid="{00000000-0005-0000-0000-0000DE140000}"/>
    <cellStyle name="60% - Accent6 16 2 7" xfId="5443" xr:uid="{00000000-0005-0000-0000-0000DF140000}"/>
    <cellStyle name="60% - Accent6 16 3" xfId="5444" xr:uid="{00000000-0005-0000-0000-0000E0140000}"/>
    <cellStyle name="60% - Accent6 16 4" xfId="5445" xr:uid="{00000000-0005-0000-0000-0000E1140000}"/>
    <cellStyle name="60% - Accent6 16 5" xfId="5446" xr:uid="{00000000-0005-0000-0000-0000E2140000}"/>
    <cellStyle name="60% - Accent6 16 6" xfId="5447" xr:uid="{00000000-0005-0000-0000-0000E3140000}"/>
    <cellStyle name="60% - Accent6 16 7" xfId="5448" xr:uid="{00000000-0005-0000-0000-0000E4140000}"/>
    <cellStyle name="60% - Accent6 17" xfId="5449" xr:uid="{00000000-0005-0000-0000-0000E5140000}"/>
    <cellStyle name="60% - Accent6 17 2" xfId="5450" xr:uid="{00000000-0005-0000-0000-0000E6140000}"/>
    <cellStyle name="60% - Accent6 17 2 2" xfId="5451" xr:uid="{00000000-0005-0000-0000-0000E7140000}"/>
    <cellStyle name="60% - Accent6 17 2 3" xfId="5452" xr:uid="{00000000-0005-0000-0000-0000E8140000}"/>
    <cellStyle name="60% - Accent6 17 2 4" xfId="5453" xr:uid="{00000000-0005-0000-0000-0000E9140000}"/>
    <cellStyle name="60% - Accent6 17 2 5" xfId="5454" xr:uid="{00000000-0005-0000-0000-0000EA140000}"/>
    <cellStyle name="60% - Accent6 17 2 6" xfId="5455" xr:uid="{00000000-0005-0000-0000-0000EB140000}"/>
    <cellStyle name="60% - Accent6 17 2 7" xfId="5456" xr:uid="{00000000-0005-0000-0000-0000EC140000}"/>
    <cellStyle name="60% - Accent6 17 3" xfId="5457" xr:uid="{00000000-0005-0000-0000-0000ED140000}"/>
    <cellStyle name="60% - Accent6 17 4" xfId="5458" xr:uid="{00000000-0005-0000-0000-0000EE140000}"/>
    <cellStyle name="60% - Accent6 17 5" xfId="5459" xr:uid="{00000000-0005-0000-0000-0000EF140000}"/>
    <cellStyle name="60% - Accent6 17 6" xfId="5460" xr:uid="{00000000-0005-0000-0000-0000F0140000}"/>
    <cellStyle name="60% - Accent6 17 7" xfId="5461" xr:uid="{00000000-0005-0000-0000-0000F1140000}"/>
    <cellStyle name="60% - Accent6 18" xfId="5462" xr:uid="{00000000-0005-0000-0000-0000F2140000}"/>
    <cellStyle name="60% - Accent6 18 2" xfId="5463" xr:uid="{00000000-0005-0000-0000-0000F3140000}"/>
    <cellStyle name="60% - Accent6 18 2 2" xfId="5464" xr:uid="{00000000-0005-0000-0000-0000F4140000}"/>
    <cellStyle name="60% - Accent6 18 2 3" xfId="5465" xr:uid="{00000000-0005-0000-0000-0000F5140000}"/>
    <cellStyle name="60% - Accent6 18 2 4" xfId="5466" xr:uid="{00000000-0005-0000-0000-0000F6140000}"/>
    <cellStyle name="60% - Accent6 18 2 5" xfId="5467" xr:uid="{00000000-0005-0000-0000-0000F7140000}"/>
    <cellStyle name="60% - Accent6 18 2 6" xfId="5468" xr:uid="{00000000-0005-0000-0000-0000F8140000}"/>
    <cellStyle name="60% - Accent6 18 2 7" xfId="5469" xr:uid="{00000000-0005-0000-0000-0000F9140000}"/>
    <cellStyle name="60% - Accent6 18 3" xfId="5470" xr:uid="{00000000-0005-0000-0000-0000FA140000}"/>
    <cellStyle name="60% - Accent6 18 4" xfId="5471" xr:uid="{00000000-0005-0000-0000-0000FB140000}"/>
    <cellStyle name="60% - Accent6 18 5" xfId="5472" xr:uid="{00000000-0005-0000-0000-0000FC140000}"/>
    <cellStyle name="60% - Accent6 18 6" xfId="5473" xr:uid="{00000000-0005-0000-0000-0000FD140000}"/>
    <cellStyle name="60% - Accent6 18 7" xfId="5474" xr:uid="{00000000-0005-0000-0000-0000FE140000}"/>
    <cellStyle name="60% - Accent6 19" xfId="5475" xr:uid="{00000000-0005-0000-0000-0000FF140000}"/>
    <cellStyle name="60% - Accent6 19 2" xfId="5476" xr:uid="{00000000-0005-0000-0000-000000150000}"/>
    <cellStyle name="60% - Accent6 19 2 2" xfId="5477" xr:uid="{00000000-0005-0000-0000-000001150000}"/>
    <cellStyle name="60% - Accent6 19 2 3" xfId="5478" xr:uid="{00000000-0005-0000-0000-000002150000}"/>
    <cellStyle name="60% - Accent6 19 2 4" xfId="5479" xr:uid="{00000000-0005-0000-0000-000003150000}"/>
    <cellStyle name="60% - Accent6 19 2 5" xfId="5480" xr:uid="{00000000-0005-0000-0000-000004150000}"/>
    <cellStyle name="60% - Accent6 19 2 6" xfId="5481" xr:uid="{00000000-0005-0000-0000-000005150000}"/>
    <cellStyle name="60% - Accent6 19 2 7" xfId="5482" xr:uid="{00000000-0005-0000-0000-000006150000}"/>
    <cellStyle name="60% - Accent6 19 3" xfId="5483" xr:uid="{00000000-0005-0000-0000-000007150000}"/>
    <cellStyle name="60% - Accent6 19 4" xfId="5484" xr:uid="{00000000-0005-0000-0000-000008150000}"/>
    <cellStyle name="60% - Accent6 19 5" xfId="5485" xr:uid="{00000000-0005-0000-0000-000009150000}"/>
    <cellStyle name="60% - Accent6 19 6" xfId="5486" xr:uid="{00000000-0005-0000-0000-00000A150000}"/>
    <cellStyle name="60% - Accent6 19 7" xfId="5487" xr:uid="{00000000-0005-0000-0000-00000B150000}"/>
    <cellStyle name="60% - Accent6 2" xfId="5488" xr:uid="{00000000-0005-0000-0000-00000C150000}"/>
    <cellStyle name="60% - Accent6 2 10" xfId="5489" xr:uid="{00000000-0005-0000-0000-00000D150000}"/>
    <cellStyle name="60% - Accent6 2 10 2" xfId="5490" xr:uid="{00000000-0005-0000-0000-00000E150000}"/>
    <cellStyle name="60% - Accent6 2 11" xfId="5491" xr:uid="{00000000-0005-0000-0000-00000F150000}"/>
    <cellStyle name="60% - Accent6 2 11 2" xfId="5492" xr:uid="{00000000-0005-0000-0000-000010150000}"/>
    <cellStyle name="60% - Accent6 2 12" xfId="5493" xr:uid="{00000000-0005-0000-0000-000011150000}"/>
    <cellStyle name="60% - Accent6 2 12 2" xfId="5494" xr:uid="{00000000-0005-0000-0000-000012150000}"/>
    <cellStyle name="60% - Accent6 2 13" xfId="5495" xr:uid="{00000000-0005-0000-0000-000013150000}"/>
    <cellStyle name="60% - Accent6 2 13 2" xfId="5496" xr:uid="{00000000-0005-0000-0000-000014150000}"/>
    <cellStyle name="60% - Accent6 2 14" xfId="5497" xr:uid="{00000000-0005-0000-0000-000015150000}"/>
    <cellStyle name="60% - Accent6 2 2" xfId="5498" xr:uid="{00000000-0005-0000-0000-000016150000}"/>
    <cellStyle name="60% - Accent6 2 3" xfId="5499" xr:uid="{00000000-0005-0000-0000-000017150000}"/>
    <cellStyle name="60% - Accent6 2 4" xfId="5500" xr:uid="{00000000-0005-0000-0000-000018150000}"/>
    <cellStyle name="60% - Accent6 2 5" xfId="5501" xr:uid="{00000000-0005-0000-0000-000019150000}"/>
    <cellStyle name="60% - Accent6 2 6" xfId="5502" xr:uid="{00000000-0005-0000-0000-00001A150000}"/>
    <cellStyle name="60% - Accent6 2 7" xfId="5503" xr:uid="{00000000-0005-0000-0000-00001B150000}"/>
    <cellStyle name="60% - Accent6 2 8" xfId="5504" xr:uid="{00000000-0005-0000-0000-00001C150000}"/>
    <cellStyle name="60% - Accent6 2 9" xfId="5505" xr:uid="{00000000-0005-0000-0000-00001D150000}"/>
    <cellStyle name="60% - Accent6 2 9 2" xfId="5506" xr:uid="{00000000-0005-0000-0000-00001E150000}"/>
    <cellStyle name="60% - Accent6 20" xfId="5507" xr:uid="{00000000-0005-0000-0000-00001F150000}"/>
    <cellStyle name="60% - Accent6 20 2" xfId="5508" xr:uid="{00000000-0005-0000-0000-000020150000}"/>
    <cellStyle name="60% - Accent6 20 2 2" xfId="5509" xr:uid="{00000000-0005-0000-0000-000021150000}"/>
    <cellStyle name="60% - Accent6 20 2 3" xfId="5510" xr:uid="{00000000-0005-0000-0000-000022150000}"/>
    <cellStyle name="60% - Accent6 20 2 4" xfId="5511" xr:uid="{00000000-0005-0000-0000-000023150000}"/>
    <cellStyle name="60% - Accent6 20 2 5" xfId="5512" xr:uid="{00000000-0005-0000-0000-000024150000}"/>
    <cellStyle name="60% - Accent6 20 2 6" xfId="5513" xr:uid="{00000000-0005-0000-0000-000025150000}"/>
    <cellStyle name="60% - Accent6 20 2 7" xfId="5514" xr:uid="{00000000-0005-0000-0000-000026150000}"/>
    <cellStyle name="60% - Accent6 20 3" xfId="5515" xr:uid="{00000000-0005-0000-0000-000027150000}"/>
    <cellStyle name="60% - Accent6 20 4" xfId="5516" xr:uid="{00000000-0005-0000-0000-000028150000}"/>
    <cellStyle name="60% - Accent6 20 5" xfId="5517" xr:uid="{00000000-0005-0000-0000-000029150000}"/>
    <cellStyle name="60% - Accent6 20 6" xfId="5518" xr:uid="{00000000-0005-0000-0000-00002A150000}"/>
    <cellStyle name="60% - Accent6 20 7" xfId="5519" xr:uid="{00000000-0005-0000-0000-00002B150000}"/>
    <cellStyle name="60% - Accent6 21" xfId="5520" xr:uid="{00000000-0005-0000-0000-00002C150000}"/>
    <cellStyle name="60% - Accent6 21 2" xfId="5521" xr:uid="{00000000-0005-0000-0000-00002D150000}"/>
    <cellStyle name="60% - Accent6 21 2 2" xfId="5522" xr:uid="{00000000-0005-0000-0000-00002E150000}"/>
    <cellStyle name="60% - Accent6 21 2 3" xfId="5523" xr:uid="{00000000-0005-0000-0000-00002F150000}"/>
    <cellStyle name="60% - Accent6 21 2 4" xfId="5524" xr:uid="{00000000-0005-0000-0000-000030150000}"/>
    <cellStyle name="60% - Accent6 21 2 5" xfId="5525" xr:uid="{00000000-0005-0000-0000-000031150000}"/>
    <cellStyle name="60% - Accent6 21 2 6" xfId="5526" xr:uid="{00000000-0005-0000-0000-000032150000}"/>
    <cellStyle name="60% - Accent6 21 2 7" xfId="5527" xr:uid="{00000000-0005-0000-0000-000033150000}"/>
    <cellStyle name="60% - Accent6 21 3" xfId="5528" xr:uid="{00000000-0005-0000-0000-000034150000}"/>
    <cellStyle name="60% - Accent6 21 4" xfId="5529" xr:uid="{00000000-0005-0000-0000-000035150000}"/>
    <cellStyle name="60% - Accent6 21 5" xfId="5530" xr:uid="{00000000-0005-0000-0000-000036150000}"/>
    <cellStyle name="60% - Accent6 21 6" xfId="5531" xr:uid="{00000000-0005-0000-0000-000037150000}"/>
    <cellStyle name="60% - Accent6 21 7" xfId="5532" xr:uid="{00000000-0005-0000-0000-000038150000}"/>
    <cellStyle name="60% - Accent6 22" xfId="5533" xr:uid="{00000000-0005-0000-0000-000039150000}"/>
    <cellStyle name="60% - Accent6 22 2" xfId="5534" xr:uid="{00000000-0005-0000-0000-00003A150000}"/>
    <cellStyle name="60% - Accent6 22 2 2" xfId="5535" xr:uid="{00000000-0005-0000-0000-00003B150000}"/>
    <cellStyle name="60% - Accent6 22 2 3" xfId="5536" xr:uid="{00000000-0005-0000-0000-00003C150000}"/>
    <cellStyle name="60% - Accent6 22 2 4" xfId="5537" xr:uid="{00000000-0005-0000-0000-00003D150000}"/>
    <cellStyle name="60% - Accent6 22 2 5" xfId="5538" xr:uid="{00000000-0005-0000-0000-00003E150000}"/>
    <cellStyle name="60% - Accent6 22 2 6" xfId="5539" xr:uid="{00000000-0005-0000-0000-00003F150000}"/>
    <cellStyle name="60% - Accent6 22 2 7" xfId="5540" xr:uid="{00000000-0005-0000-0000-000040150000}"/>
    <cellStyle name="60% - Accent6 22 3" xfId="5541" xr:uid="{00000000-0005-0000-0000-000041150000}"/>
    <cellStyle name="60% - Accent6 22 4" xfId="5542" xr:uid="{00000000-0005-0000-0000-000042150000}"/>
    <cellStyle name="60% - Accent6 22 5" xfId="5543" xr:uid="{00000000-0005-0000-0000-000043150000}"/>
    <cellStyle name="60% - Accent6 22 6" xfId="5544" xr:uid="{00000000-0005-0000-0000-000044150000}"/>
    <cellStyle name="60% - Accent6 22 7" xfId="5545" xr:uid="{00000000-0005-0000-0000-000045150000}"/>
    <cellStyle name="60% - Accent6 23" xfId="5546" xr:uid="{00000000-0005-0000-0000-000046150000}"/>
    <cellStyle name="60% - Accent6 23 2" xfId="5547" xr:uid="{00000000-0005-0000-0000-000047150000}"/>
    <cellStyle name="60% - Accent6 23 2 2" xfId="5548" xr:uid="{00000000-0005-0000-0000-000048150000}"/>
    <cellStyle name="60% - Accent6 23 2 3" xfId="5549" xr:uid="{00000000-0005-0000-0000-000049150000}"/>
    <cellStyle name="60% - Accent6 23 2 4" xfId="5550" xr:uid="{00000000-0005-0000-0000-00004A150000}"/>
    <cellStyle name="60% - Accent6 23 2 5" xfId="5551" xr:uid="{00000000-0005-0000-0000-00004B150000}"/>
    <cellStyle name="60% - Accent6 23 2 6" xfId="5552" xr:uid="{00000000-0005-0000-0000-00004C150000}"/>
    <cellStyle name="60% - Accent6 23 2 7" xfId="5553" xr:uid="{00000000-0005-0000-0000-00004D150000}"/>
    <cellStyle name="60% - Accent6 23 3" xfId="5554" xr:uid="{00000000-0005-0000-0000-00004E150000}"/>
    <cellStyle name="60% - Accent6 23 4" xfId="5555" xr:uid="{00000000-0005-0000-0000-00004F150000}"/>
    <cellStyle name="60% - Accent6 23 5" xfId="5556" xr:uid="{00000000-0005-0000-0000-000050150000}"/>
    <cellStyle name="60% - Accent6 23 6" xfId="5557" xr:uid="{00000000-0005-0000-0000-000051150000}"/>
    <cellStyle name="60% - Accent6 23 7" xfId="5558" xr:uid="{00000000-0005-0000-0000-000052150000}"/>
    <cellStyle name="60% - Accent6 24" xfId="5559" xr:uid="{00000000-0005-0000-0000-000053150000}"/>
    <cellStyle name="60% - Accent6 25" xfId="5560" xr:uid="{00000000-0005-0000-0000-000054150000}"/>
    <cellStyle name="60% - Accent6 26" xfId="5561" xr:uid="{00000000-0005-0000-0000-000055150000}"/>
    <cellStyle name="60% - Accent6 27" xfId="5562" xr:uid="{00000000-0005-0000-0000-000056150000}"/>
    <cellStyle name="60% - Accent6 28" xfId="5563" xr:uid="{00000000-0005-0000-0000-000057150000}"/>
    <cellStyle name="60% - Accent6 29" xfId="5564" xr:uid="{00000000-0005-0000-0000-000058150000}"/>
    <cellStyle name="60% - Accent6 3" xfId="5565" xr:uid="{00000000-0005-0000-0000-000059150000}"/>
    <cellStyle name="60% - Accent6 3 10" xfId="5566" xr:uid="{00000000-0005-0000-0000-00005A150000}"/>
    <cellStyle name="60% - Accent6 3 11" xfId="5567" xr:uid="{00000000-0005-0000-0000-00005B150000}"/>
    <cellStyle name="60% - Accent6 3 12" xfId="5568" xr:uid="{00000000-0005-0000-0000-00005C150000}"/>
    <cellStyle name="60% - Accent6 3 13" xfId="5569" xr:uid="{00000000-0005-0000-0000-00005D150000}"/>
    <cellStyle name="60% - Accent6 3 14" xfId="5570" xr:uid="{00000000-0005-0000-0000-00005E150000}"/>
    <cellStyle name="60% - Accent6 3 15" xfId="5571" xr:uid="{00000000-0005-0000-0000-00005F150000}"/>
    <cellStyle name="60% - Accent6 3 2" xfId="5572" xr:uid="{00000000-0005-0000-0000-000060150000}"/>
    <cellStyle name="60% - Accent6 3 3" xfId="5573" xr:uid="{00000000-0005-0000-0000-000061150000}"/>
    <cellStyle name="60% - Accent6 3 4" xfId="5574" xr:uid="{00000000-0005-0000-0000-000062150000}"/>
    <cellStyle name="60% - Accent6 3 5" xfId="5575" xr:uid="{00000000-0005-0000-0000-000063150000}"/>
    <cellStyle name="60% - Accent6 3 6" xfId="5576" xr:uid="{00000000-0005-0000-0000-000064150000}"/>
    <cellStyle name="60% - Accent6 3 7" xfId="5577" xr:uid="{00000000-0005-0000-0000-000065150000}"/>
    <cellStyle name="60% - Accent6 3 8" xfId="5578" xr:uid="{00000000-0005-0000-0000-000066150000}"/>
    <cellStyle name="60% - Accent6 3 9" xfId="5579" xr:uid="{00000000-0005-0000-0000-000067150000}"/>
    <cellStyle name="60% - Accent6 30" xfId="5580" xr:uid="{00000000-0005-0000-0000-000068150000}"/>
    <cellStyle name="60% - Accent6 31" xfId="5581" xr:uid="{00000000-0005-0000-0000-000069150000}"/>
    <cellStyle name="60% - Accent6 32" xfId="5582" xr:uid="{00000000-0005-0000-0000-00006A150000}"/>
    <cellStyle name="60% - Accent6 33" xfId="5583" xr:uid="{00000000-0005-0000-0000-00006B150000}"/>
    <cellStyle name="60% - Accent6 34" xfId="5584" xr:uid="{00000000-0005-0000-0000-00006C150000}"/>
    <cellStyle name="60% - Accent6 35" xfId="5585" xr:uid="{00000000-0005-0000-0000-00006D150000}"/>
    <cellStyle name="60% - Accent6 36" xfId="5586" xr:uid="{00000000-0005-0000-0000-00006E150000}"/>
    <cellStyle name="60% - Accent6 37" xfId="5587" xr:uid="{00000000-0005-0000-0000-00006F150000}"/>
    <cellStyle name="60% - Accent6 38" xfId="5588" xr:uid="{00000000-0005-0000-0000-000070150000}"/>
    <cellStyle name="60% - Accent6 39" xfId="5589" xr:uid="{00000000-0005-0000-0000-000071150000}"/>
    <cellStyle name="60% - Accent6 4" xfId="5590" xr:uid="{00000000-0005-0000-0000-000072150000}"/>
    <cellStyle name="60% - Accent6 4 10" xfId="5591" xr:uid="{00000000-0005-0000-0000-000073150000}"/>
    <cellStyle name="60% - Accent6 4 11" xfId="5592" xr:uid="{00000000-0005-0000-0000-000074150000}"/>
    <cellStyle name="60% - Accent6 4 12" xfId="5593" xr:uid="{00000000-0005-0000-0000-000075150000}"/>
    <cellStyle name="60% - Accent6 4 13" xfId="5594" xr:uid="{00000000-0005-0000-0000-000076150000}"/>
    <cellStyle name="60% - Accent6 4 14" xfId="5595" xr:uid="{00000000-0005-0000-0000-000077150000}"/>
    <cellStyle name="60% - Accent6 4 2" xfId="5596" xr:uid="{00000000-0005-0000-0000-000078150000}"/>
    <cellStyle name="60% - Accent6 4 3" xfId="5597" xr:uid="{00000000-0005-0000-0000-000079150000}"/>
    <cellStyle name="60% - Accent6 4 4" xfId="5598" xr:uid="{00000000-0005-0000-0000-00007A150000}"/>
    <cellStyle name="60% - Accent6 4 5" xfId="5599" xr:uid="{00000000-0005-0000-0000-00007B150000}"/>
    <cellStyle name="60% - Accent6 4 6" xfId="5600" xr:uid="{00000000-0005-0000-0000-00007C150000}"/>
    <cellStyle name="60% - Accent6 4 7" xfId="5601" xr:uid="{00000000-0005-0000-0000-00007D150000}"/>
    <cellStyle name="60% - Accent6 4 8" xfId="5602" xr:uid="{00000000-0005-0000-0000-00007E150000}"/>
    <cellStyle name="60% - Accent6 4 9" xfId="5603" xr:uid="{00000000-0005-0000-0000-00007F150000}"/>
    <cellStyle name="60% - Accent6 40" xfId="5604" xr:uid="{00000000-0005-0000-0000-000080150000}"/>
    <cellStyle name="60% - Accent6 41" xfId="5605" xr:uid="{00000000-0005-0000-0000-000081150000}"/>
    <cellStyle name="60% - Accent6 42" xfId="5606" xr:uid="{00000000-0005-0000-0000-000082150000}"/>
    <cellStyle name="60% - Accent6 43" xfId="5607" xr:uid="{00000000-0005-0000-0000-000083150000}"/>
    <cellStyle name="60% - Accent6 44" xfId="5608" xr:uid="{00000000-0005-0000-0000-000084150000}"/>
    <cellStyle name="60% - Accent6 45" xfId="5609" xr:uid="{00000000-0005-0000-0000-000085150000}"/>
    <cellStyle name="60% - Accent6 46" xfId="5610" xr:uid="{00000000-0005-0000-0000-000086150000}"/>
    <cellStyle name="60% - Accent6 47" xfId="5611" xr:uid="{00000000-0005-0000-0000-000087150000}"/>
    <cellStyle name="60% - Accent6 48" xfId="5612" xr:uid="{00000000-0005-0000-0000-000088150000}"/>
    <cellStyle name="60% - Accent6 49" xfId="5613" xr:uid="{00000000-0005-0000-0000-000089150000}"/>
    <cellStyle name="60% - Accent6 5" xfId="5614" xr:uid="{00000000-0005-0000-0000-00008A150000}"/>
    <cellStyle name="60% - Accent6 5 10" xfId="5615" xr:uid="{00000000-0005-0000-0000-00008B150000}"/>
    <cellStyle name="60% - Accent6 5 11" xfId="5616" xr:uid="{00000000-0005-0000-0000-00008C150000}"/>
    <cellStyle name="60% - Accent6 5 12" xfId="5617" xr:uid="{00000000-0005-0000-0000-00008D150000}"/>
    <cellStyle name="60% - Accent6 5 13" xfId="5618" xr:uid="{00000000-0005-0000-0000-00008E150000}"/>
    <cellStyle name="60% - Accent6 5 2" xfId="5619" xr:uid="{00000000-0005-0000-0000-00008F150000}"/>
    <cellStyle name="60% - Accent6 5 3" xfId="5620" xr:uid="{00000000-0005-0000-0000-000090150000}"/>
    <cellStyle name="60% - Accent6 5 4" xfId="5621" xr:uid="{00000000-0005-0000-0000-000091150000}"/>
    <cellStyle name="60% - Accent6 5 5" xfId="5622" xr:uid="{00000000-0005-0000-0000-000092150000}"/>
    <cellStyle name="60% - Accent6 5 6" xfId="5623" xr:uid="{00000000-0005-0000-0000-000093150000}"/>
    <cellStyle name="60% - Accent6 5 7" xfId="5624" xr:uid="{00000000-0005-0000-0000-000094150000}"/>
    <cellStyle name="60% - Accent6 5 8" xfId="5625" xr:uid="{00000000-0005-0000-0000-000095150000}"/>
    <cellStyle name="60% - Accent6 5 9" xfId="5626" xr:uid="{00000000-0005-0000-0000-000096150000}"/>
    <cellStyle name="60% - Accent6 50" xfId="5627" xr:uid="{00000000-0005-0000-0000-000097150000}"/>
    <cellStyle name="60% - Accent6 51" xfId="5628" xr:uid="{00000000-0005-0000-0000-000098150000}"/>
    <cellStyle name="60% - Accent6 52" xfId="5629" xr:uid="{00000000-0005-0000-0000-000099150000}"/>
    <cellStyle name="60% - Accent6 53" xfId="5630" xr:uid="{00000000-0005-0000-0000-00009A150000}"/>
    <cellStyle name="60% - Accent6 54" xfId="5631" xr:uid="{00000000-0005-0000-0000-00009B150000}"/>
    <cellStyle name="60% - Accent6 55" xfId="5632" xr:uid="{00000000-0005-0000-0000-00009C150000}"/>
    <cellStyle name="60% - Accent6 56" xfId="5633" xr:uid="{00000000-0005-0000-0000-00009D150000}"/>
    <cellStyle name="60% - Accent6 57" xfId="5634" xr:uid="{00000000-0005-0000-0000-00009E150000}"/>
    <cellStyle name="60% - Accent6 58" xfId="5635" xr:uid="{00000000-0005-0000-0000-00009F150000}"/>
    <cellStyle name="60% - Accent6 59" xfId="5636" xr:uid="{00000000-0005-0000-0000-0000A0150000}"/>
    <cellStyle name="60% - Accent6 6" xfId="5637" xr:uid="{00000000-0005-0000-0000-0000A1150000}"/>
    <cellStyle name="60% - Accent6 6 10" xfId="5638" xr:uid="{00000000-0005-0000-0000-0000A2150000}"/>
    <cellStyle name="60% - Accent6 6 11" xfId="5639" xr:uid="{00000000-0005-0000-0000-0000A3150000}"/>
    <cellStyle name="60% - Accent6 6 12" xfId="5640" xr:uid="{00000000-0005-0000-0000-0000A4150000}"/>
    <cellStyle name="60% - Accent6 6 13" xfId="5641" xr:uid="{00000000-0005-0000-0000-0000A5150000}"/>
    <cellStyle name="60% - Accent6 6 2" xfId="5642" xr:uid="{00000000-0005-0000-0000-0000A6150000}"/>
    <cellStyle name="60% - Accent6 6 3" xfId="5643" xr:uid="{00000000-0005-0000-0000-0000A7150000}"/>
    <cellStyle name="60% - Accent6 6 4" xfId="5644" xr:uid="{00000000-0005-0000-0000-0000A8150000}"/>
    <cellStyle name="60% - Accent6 6 5" xfId="5645" xr:uid="{00000000-0005-0000-0000-0000A9150000}"/>
    <cellStyle name="60% - Accent6 6 6" xfId="5646" xr:uid="{00000000-0005-0000-0000-0000AA150000}"/>
    <cellStyle name="60% - Accent6 6 7" xfId="5647" xr:uid="{00000000-0005-0000-0000-0000AB150000}"/>
    <cellStyle name="60% - Accent6 6 8" xfId="5648" xr:uid="{00000000-0005-0000-0000-0000AC150000}"/>
    <cellStyle name="60% - Accent6 6 9" xfId="5649" xr:uid="{00000000-0005-0000-0000-0000AD150000}"/>
    <cellStyle name="60% - Accent6 60" xfId="5650" xr:uid="{00000000-0005-0000-0000-0000AE150000}"/>
    <cellStyle name="60% - Accent6 61" xfId="5651" xr:uid="{00000000-0005-0000-0000-0000AF150000}"/>
    <cellStyle name="60% - Accent6 62" xfId="5652" xr:uid="{00000000-0005-0000-0000-0000B0150000}"/>
    <cellStyle name="60% - Accent6 63" xfId="5653" xr:uid="{00000000-0005-0000-0000-0000B1150000}"/>
    <cellStyle name="60% - Accent6 64" xfId="5654" xr:uid="{00000000-0005-0000-0000-0000B2150000}"/>
    <cellStyle name="60% - Accent6 65" xfId="5655" xr:uid="{00000000-0005-0000-0000-0000B3150000}"/>
    <cellStyle name="60% - Accent6 66" xfId="5656" xr:uid="{00000000-0005-0000-0000-0000B4150000}"/>
    <cellStyle name="60% - Accent6 67" xfId="5657" xr:uid="{00000000-0005-0000-0000-0000B5150000}"/>
    <cellStyle name="60% - Accent6 68" xfId="5658" xr:uid="{00000000-0005-0000-0000-0000B6150000}"/>
    <cellStyle name="60% - Accent6 69" xfId="5659" xr:uid="{00000000-0005-0000-0000-0000B7150000}"/>
    <cellStyle name="60% - Accent6 7" xfId="5660" xr:uid="{00000000-0005-0000-0000-0000B8150000}"/>
    <cellStyle name="60% - Accent6 7 10" xfId="5661" xr:uid="{00000000-0005-0000-0000-0000B9150000}"/>
    <cellStyle name="60% - Accent6 7 11" xfId="5662" xr:uid="{00000000-0005-0000-0000-0000BA150000}"/>
    <cellStyle name="60% - Accent6 7 12" xfId="5663" xr:uid="{00000000-0005-0000-0000-0000BB150000}"/>
    <cellStyle name="60% - Accent6 7 13" xfId="5664" xr:uid="{00000000-0005-0000-0000-0000BC150000}"/>
    <cellStyle name="60% - Accent6 7 2" xfId="5665" xr:uid="{00000000-0005-0000-0000-0000BD150000}"/>
    <cellStyle name="60% - Accent6 7 3" xfId="5666" xr:uid="{00000000-0005-0000-0000-0000BE150000}"/>
    <cellStyle name="60% - Accent6 7 4" xfId="5667" xr:uid="{00000000-0005-0000-0000-0000BF150000}"/>
    <cellStyle name="60% - Accent6 7 5" xfId="5668" xr:uid="{00000000-0005-0000-0000-0000C0150000}"/>
    <cellStyle name="60% - Accent6 7 6" xfId="5669" xr:uid="{00000000-0005-0000-0000-0000C1150000}"/>
    <cellStyle name="60% - Accent6 7 7" xfId="5670" xr:uid="{00000000-0005-0000-0000-0000C2150000}"/>
    <cellStyle name="60% - Accent6 7 8" xfId="5671" xr:uid="{00000000-0005-0000-0000-0000C3150000}"/>
    <cellStyle name="60% - Accent6 7 9" xfId="5672" xr:uid="{00000000-0005-0000-0000-0000C4150000}"/>
    <cellStyle name="60% - Accent6 70" xfId="5673" xr:uid="{00000000-0005-0000-0000-0000C5150000}"/>
    <cellStyle name="60% - Accent6 71" xfId="5674" xr:uid="{00000000-0005-0000-0000-0000C6150000}"/>
    <cellStyle name="60% - Accent6 72" xfId="5675" xr:uid="{00000000-0005-0000-0000-0000C7150000}"/>
    <cellStyle name="60% - Accent6 8" xfId="5676" xr:uid="{00000000-0005-0000-0000-0000C8150000}"/>
    <cellStyle name="60% - Accent6 8 10" xfId="5677" xr:uid="{00000000-0005-0000-0000-0000C9150000}"/>
    <cellStyle name="60% - Accent6 8 11" xfId="5678" xr:uid="{00000000-0005-0000-0000-0000CA150000}"/>
    <cellStyle name="60% - Accent6 8 12" xfId="5679" xr:uid="{00000000-0005-0000-0000-0000CB150000}"/>
    <cellStyle name="60% - Accent6 8 13" xfId="5680" xr:uid="{00000000-0005-0000-0000-0000CC150000}"/>
    <cellStyle name="60% - Accent6 8 2" xfId="5681" xr:uid="{00000000-0005-0000-0000-0000CD150000}"/>
    <cellStyle name="60% - Accent6 8 3" xfId="5682" xr:uid="{00000000-0005-0000-0000-0000CE150000}"/>
    <cellStyle name="60% - Accent6 8 4" xfId="5683" xr:uid="{00000000-0005-0000-0000-0000CF150000}"/>
    <cellStyle name="60% - Accent6 8 5" xfId="5684" xr:uid="{00000000-0005-0000-0000-0000D0150000}"/>
    <cellStyle name="60% - Accent6 8 6" xfId="5685" xr:uid="{00000000-0005-0000-0000-0000D1150000}"/>
    <cellStyle name="60% - Accent6 8 7" xfId="5686" xr:uid="{00000000-0005-0000-0000-0000D2150000}"/>
    <cellStyle name="60% - Accent6 8 8" xfId="5687" xr:uid="{00000000-0005-0000-0000-0000D3150000}"/>
    <cellStyle name="60% - Accent6 8 9" xfId="5688" xr:uid="{00000000-0005-0000-0000-0000D4150000}"/>
    <cellStyle name="60% - Accent6 9" xfId="5689" xr:uid="{00000000-0005-0000-0000-0000D5150000}"/>
    <cellStyle name="60% - Accent6 9 2" xfId="5690" xr:uid="{00000000-0005-0000-0000-0000D6150000}"/>
    <cellStyle name="60% - Accent6 9 2 2" xfId="5691" xr:uid="{00000000-0005-0000-0000-0000D7150000}"/>
    <cellStyle name="60% - Accent6 9 2 3" xfId="5692" xr:uid="{00000000-0005-0000-0000-0000D8150000}"/>
    <cellStyle name="60% - Accent6 9 2 4" xfId="5693" xr:uid="{00000000-0005-0000-0000-0000D9150000}"/>
    <cellStyle name="60% - Accent6 9 2 5" xfId="5694" xr:uid="{00000000-0005-0000-0000-0000DA150000}"/>
    <cellStyle name="60% - Accent6 9 2 6" xfId="5695" xr:uid="{00000000-0005-0000-0000-0000DB150000}"/>
    <cellStyle name="60% - Accent6 9 2 7" xfId="5696" xr:uid="{00000000-0005-0000-0000-0000DC150000}"/>
    <cellStyle name="60% - Accent6 9 3" xfId="5697" xr:uid="{00000000-0005-0000-0000-0000DD150000}"/>
    <cellStyle name="60% - Accent6 9 4" xfId="5698" xr:uid="{00000000-0005-0000-0000-0000DE150000}"/>
    <cellStyle name="60% - Accent6 9 5" xfId="5699" xr:uid="{00000000-0005-0000-0000-0000DF150000}"/>
    <cellStyle name="60% - Accent6 9 6" xfId="5700" xr:uid="{00000000-0005-0000-0000-0000E0150000}"/>
    <cellStyle name="60% - Accent6 9 7" xfId="5701" xr:uid="{00000000-0005-0000-0000-0000E1150000}"/>
    <cellStyle name="Accent1" xfId="30301" builtinId="29" customBuiltin="1"/>
    <cellStyle name="Accent1 10" xfId="5702" xr:uid="{00000000-0005-0000-0000-0000E3150000}"/>
    <cellStyle name="Accent1 10 2" xfId="5703" xr:uid="{00000000-0005-0000-0000-0000E4150000}"/>
    <cellStyle name="Accent1 10 2 2" xfId="5704" xr:uid="{00000000-0005-0000-0000-0000E5150000}"/>
    <cellStyle name="Accent1 10 2 3" xfId="5705" xr:uid="{00000000-0005-0000-0000-0000E6150000}"/>
    <cellStyle name="Accent1 10 2 4" xfId="5706" xr:uid="{00000000-0005-0000-0000-0000E7150000}"/>
    <cellStyle name="Accent1 10 2 5" xfId="5707" xr:uid="{00000000-0005-0000-0000-0000E8150000}"/>
    <cellStyle name="Accent1 10 2 6" xfId="5708" xr:uid="{00000000-0005-0000-0000-0000E9150000}"/>
    <cellStyle name="Accent1 10 2 7" xfId="5709" xr:uid="{00000000-0005-0000-0000-0000EA150000}"/>
    <cellStyle name="Accent1 10 3" xfId="5710" xr:uid="{00000000-0005-0000-0000-0000EB150000}"/>
    <cellStyle name="Accent1 10 4" xfId="5711" xr:uid="{00000000-0005-0000-0000-0000EC150000}"/>
    <cellStyle name="Accent1 10 5" xfId="5712" xr:uid="{00000000-0005-0000-0000-0000ED150000}"/>
    <cellStyle name="Accent1 10 6" xfId="5713" xr:uid="{00000000-0005-0000-0000-0000EE150000}"/>
    <cellStyle name="Accent1 10 7" xfId="5714" xr:uid="{00000000-0005-0000-0000-0000EF150000}"/>
    <cellStyle name="Accent1 11" xfId="5715" xr:uid="{00000000-0005-0000-0000-0000F0150000}"/>
    <cellStyle name="Accent1 11 2" xfId="5716" xr:uid="{00000000-0005-0000-0000-0000F1150000}"/>
    <cellStyle name="Accent1 11 2 2" xfId="5717" xr:uid="{00000000-0005-0000-0000-0000F2150000}"/>
    <cellStyle name="Accent1 11 2 3" xfId="5718" xr:uid="{00000000-0005-0000-0000-0000F3150000}"/>
    <cellStyle name="Accent1 11 2 4" xfId="5719" xr:uid="{00000000-0005-0000-0000-0000F4150000}"/>
    <cellStyle name="Accent1 11 2 5" xfId="5720" xr:uid="{00000000-0005-0000-0000-0000F5150000}"/>
    <cellStyle name="Accent1 11 2 6" xfId="5721" xr:uid="{00000000-0005-0000-0000-0000F6150000}"/>
    <cellStyle name="Accent1 11 2 7" xfId="5722" xr:uid="{00000000-0005-0000-0000-0000F7150000}"/>
    <cellStyle name="Accent1 11 3" xfId="5723" xr:uid="{00000000-0005-0000-0000-0000F8150000}"/>
    <cellStyle name="Accent1 11 4" xfId="5724" xr:uid="{00000000-0005-0000-0000-0000F9150000}"/>
    <cellStyle name="Accent1 11 5" xfId="5725" xr:uid="{00000000-0005-0000-0000-0000FA150000}"/>
    <cellStyle name="Accent1 11 6" xfId="5726" xr:uid="{00000000-0005-0000-0000-0000FB150000}"/>
    <cellStyle name="Accent1 11 7" xfId="5727" xr:uid="{00000000-0005-0000-0000-0000FC150000}"/>
    <cellStyle name="Accent1 12" xfId="5728" xr:uid="{00000000-0005-0000-0000-0000FD150000}"/>
    <cellStyle name="Accent1 12 2" xfId="5729" xr:uid="{00000000-0005-0000-0000-0000FE150000}"/>
    <cellStyle name="Accent1 12 2 2" xfId="5730" xr:uid="{00000000-0005-0000-0000-0000FF150000}"/>
    <cellStyle name="Accent1 12 2 3" xfId="5731" xr:uid="{00000000-0005-0000-0000-000000160000}"/>
    <cellStyle name="Accent1 12 2 4" xfId="5732" xr:uid="{00000000-0005-0000-0000-000001160000}"/>
    <cellStyle name="Accent1 12 2 5" xfId="5733" xr:uid="{00000000-0005-0000-0000-000002160000}"/>
    <cellStyle name="Accent1 12 2 6" xfId="5734" xr:uid="{00000000-0005-0000-0000-000003160000}"/>
    <cellStyle name="Accent1 12 2 7" xfId="5735" xr:uid="{00000000-0005-0000-0000-000004160000}"/>
    <cellStyle name="Accent1 12 3" xfId="5736" xr:uid="{00000000-0005-0000-0000-000005160000}"/>
    <cellStyle name="Accent1 12 4" xfId="5737" xr:uid="{00000000-0005-0000-0000-000006160000}"/>
    <cellStyle name="Accent1 12 5" xfId="5738" xr:uid="{00000000-0005-0000-0000-000007160000}"/>
    <cellStyle name="Accent1 12 6" xfId="5739" xr:uid="{00000000-0005-0000-0000-000008160000}"/>
    <cellStyle name="Accent1 12 7" xfId="5740" xr:uid="{00000000-0005-0000-0000-000009160000}"/>
    <cellStyle name="Accent1 13" xfId="5741" xr:uid="{00000000-0005-0000-0000-00000A160000}"/>
    <cellStyle name="Accent1 13 2" xfId="5742" xr:uid="{00000000-0005-0000-0000-00000B160000}"/>
    <cellStyle name="Accent1 13 2 2" xfId="5743" xr:uid="{00000000-0005-0000-0000-00000C160000}"/>
    <cellStyle name="Accent1 13 2 3" xfId="5744" xr:uid="{00000000-0005-0000-0000-00000D160000}"/>
    <cellStyle name="Accent1 13 2 4" xfId="5745" xr:uid="{00000000-0005-0000-0000-00000E160000}"/>
    <cellStyle name="Accent1 13 2 5" xfId="5746" xr:uid="{00000000-0005-0000-0000-00000F160000}"/>
    <cellStyle name="Accent1 13 2 6" xfId="5747" xr:uid="{00000000-0005-0000-0000-000010160000}"/>
    <cellStyle name="Accent1 13 2 7" xfId="5748" xr:uid="{00000000-0005-0000-0000-000011160000}"/>
    <cellStyle name="Accent1 13 3" xfId="5749" xr:uid="{00000000-0005-0000-0000-000012160000}"/>
    <cellStyle name="Accent1 13 4" xfId="5750" xr:uid="{00000000-0005-0000-0000-000013160000}"/>
    <cellStyle name="Accent1 13 5" xfId="5751" xr:uid="{00000000-0005-0000-0000-000014160000}"/>
    <cellStyle name="Accent1 13 6" xfId="5752" xr:uid="{00000000-0005-0000-0000-000015160000}"/>
    <cellStyle name="Accent1 13 7" xfId="5753" xr:uid="{00000000-0005-0000-0000-000016160000}"/>
    <cellStyle name="Accent1 14" xfId="5754" xr:uid="{00000000-0005-0000-0000-000017160000}"/>
    <cellStyle name="Accent1 14 2" xfId="5755" xr:uid="{00000000-0005-0000-0000-000018160000}"/>
    <cellStyle name="Accent1 14 2 2" xfId="5756" xr:uid="{00000000-0005-0000-0000-000019160000}"/>
    <cellStyle name="Accent1 14 2 3" xfId="5757" xr:uid="{00000000-0005-0000-0000-00001A160000}"/>
    <cellStyle name="Accent1 14 2 4" xfId="5758" xr:uid="{00000000-0005-0000-0000-00001B160000}"/>
    <cellStyle name="Accent1 14 2 5" xfId="5759" xr:uid="{00000000-0005-0000-0000-00001C160000}"/>
    <cellStyle name="Accent1 14 2 6" xfId="5760" xr:uid="{00000000-0005-0000-0000-00001D160000}"/>
    <cellStyle name="Accent1 14 2 7" xfId="5761" xr:uid="{00000000-0005-0000-0000-00001E160000}"/>
    <cellStyle name="Accent1 14 3" xfId="5762" xr:uid="{00000000-0005-0000-0000-00001F160000}"/>
    <cellStyle name="Accent1 14 4" xfId="5763" xr:uid="{00000000-0005-0000-0000-000020160000}"/>
    <cellStyle name="Accent1 14 5" xfId="5764" xr:uid="{00000000-0005-0000-0000-000021160000}"/>
    <cellStyle name="Accent1 14 6" xfId="5765" xr:uid="{00000000-0005-0000-0000-000022160000}"/>
    <cellStyle name="Accent1 14 7" xfId="5766" xr:uid="{00000000-0005-0000-0000-000023160000}"/>
    <cellStyle name="Accent1 15" xfId="5767" xr:uid="{00000000-0005-0000-0000-000024160000}"/>
    <cellStyle name="Accent1 15 2" xfId="5768" xr:uid="{00000000-0005-0000-0000-000025160000}"/>
    <cellStyle name="Accent1 15 2 2" xfId="5769" xr:uid="{00000000-0005-0000-0000-000026160000}"/>
    <cellStyle name="Accent1 15 2 3" xfId="5770" xr:uid="{00000000-0005-0000-0000-000027160000}"/>
    <cellStyle name="Accent1 15 2 4" xfId="5771" xr:uid="{00000000-0005-0000-0000-000028160000}"/>
    <cellStyle name="Accent1 15 2 5" xfId="5772" xr:uid="{00000000-0005-0000-0000-000029160000}"/>
    <cellStyle name="Accent1 15 2 6" xfId="5773" xr:uid="{00000000-0005-0000-0000-00002A160000}"/>
    <cellStyle name="Accent1 15 2 7" xfId="5774" xr:uid="{00000000-0005-0000-0000-00002B160000}"/>
    <cellStyle name="Accent1 15 3" xfId="5775" xr:uid="{00000000-0005-0000-0000-00002C160000}"/>
    <cellStyle name="Accent1 15 4" xfId="5776" xr:uid="{00000000-0005-0000-0000-00002D160000}"/>
    <cellStyle name="Accent1 15 5" xfId="5777" xr:uid="{00000000-0005-0000-0000-00002E160000}"/>
    <cellStyle name="Accent1 15 6" xfId="5778" xr:uid="{00000000-0005-0000-0000-00002F160000}"/>
    <cellStyle name="Accent1 15 7" xfId="5779" xr:uid="{00000000-0005-0000-0000-000030160000}"/>
    <cellStyle name="Accent1 16" xfId="5780" xr:uid="{00000000-0005-0000-0000-000031160000}"/>
    <cellStyle name="Accent1 16 2" xfId="5781" xr:uid="{00000000-0005-0000-0000-000032160000}"/>
    <cellStyle name="Accent1 16 2 2" xfId="5782" xr:uid="{00000000-0005-0000-0000-000033160000}"/>
    <cellStyle name="Accent1 16 2 3" xfId="5783" xr:uid="{00000000-0005-0000-0000-000034160000}"/>
    <cellStyle name="Accent1 16 2 4" xfId="5784" xr:uid="{00000000-0005-0000-0000-000035160000}"/>
    <cellStyle name="Accent1 16 2 5" xfId="5785" xr:uid="{00000000-0005-0000-0000-000036160000}"/>
    <cellStyle name="Accent1 16 2 6" xfId="5786" xr:uid="{00000000-0005-0000-0000-000037160000}"/>
    <cellStyle name="Accent1 16 2 7" xfId="5787" xr:uid="{00000000-0005-0000-0000-000038160000}"/>
    <cellStyle name="Accent1 16 3" xfId="5788" xr:uid="{00000000-0005-0000-0000-000039160000}"/>
    <cellStyle name="Accent1 16 4" xfId="5789" xr:uid="{00000000-0005-0000-0000-00003A160000}"/>
    <cellStyle name="Accent1 16 5" xfId="5790" xr:uid="{00000000-0005-0000-0000-00003B160000}"/>
    <cellStyle name="Accent1 16 6" xfId="5791" xr:uid="{00000000-0005-0000-0000-00003C160000}"/>
    <cellStyle name="Accent1 16 7" xfId="5792" xr:uid="{00000000-0005-0000-0000-00003D160000}"/>
    <cellStyle name="Accent1 17" xfId="5793" xr:uid="{00000000-0005-0000-0000-00003E160000}"/>
    <cellStyle name="Accent1 17 2" xfId="5794" xr:uid="{00000000-0005-0000-0000-00003F160000}"/>
    <cellStyle name="Accent1 17 2 2" xfId="5795" xr:uid="{00000000-0005-0000-0000-000040160000}"/>
    <cellStyle name="Accent1 17 2 3" xfId="5796" xr:uid="{00000000-0005-0000-0000-000041160000}"/>
    <cellStyle name="Accent1 17 2 4" xfId="5797" xr:uid="{00000000-0005-0000-0000-000042160000}"/>
    <cellStyle name="Accent1 17 2 5" xfId="5798" xr:uid="{00000000-0005-0000-0000-000043160000}"/>
    <cellStyle name="Accent1 17 2 6" xfId="5799" xr:uid="{00000000-0005-0000-0000-000044160000}"/>
    <cellStyle name="Accent1 17 2 7" xfId="5800" xr:uid="{00000000-0005-0000-0000-000045160000}"/>
    <cellStyle name="Accent1 17 3" xfId="5801" xr:uid="{00000000-0005-0000-0000-000046160000}"/>
    <cellStyle name="Accent1 17 4" xfId="5802" xr:uid="{00000000-0005-0000-0000-000047160000}"/>
    <cellStyle name="Accent1 17 5" xfId="5803" xr:uid="{00000000-0005-0000-0000-000048160000}"/>
    <cellStyle name="Accent1 17 6" xfId="5804" xr:uid="{00000000-0005-0000-0000-000049160000}"/>
    <cellStyle name="Accent1 17 7" xfId="5805" xr:uid="{00000000-0005-0000-0000-00004A160000}"/>
    <cellStyle name="Accent1 18" xfId="5806" xr:uid="{00000000-0005-0000-0000-00004B160000}"/>
    <cellStyle name="Accent1 18 2" xfId="5807" xr:uid="{00000000-0005-0000-0000-00004C160000}"/>
    <cellStyle name="Accent1 18 2 2" xfId="5808" xr:uid="{00000000-0005-0000-0000-00004D160000}"/>
    <cellStyle name="Accent1 18 2 3" xfId="5809" xr:uid="{00000000-0005-0000-0000-00004E160000}"/>
    <cellStyle name="Accent1 18 2 4" xfId="5810" xr:uid="{00000000-0005-0000-0000-00004F160000}"/>
    <cellStyle name="Accent1 18 2 5" xfId="5811" xr:uid="{00000000-0005-0000-0000-000050160000}"/>
    <cellStyle name="Accent1 18 2 6" xfId="5812" xr:uid="{00000000-0005-0000-0000-000051160000}"/>
    <cellStyle name="Accent1 18 2 7" xfId="5813" xr:uid="{00000000-0005-0000-0000-000052160000}"/>
    <cellStyle name="Accent1 18 3" xfId="5814" xr:uid="{00000000-0005-0000-0000-000053160000}"/>
    <cellStyle name="Accent1 18 4" xfId="5815" xr:uid="{00000000-0005-0000-0000-000054160000}"/>
    <cellStyle name="Accent1 18 5" xfId="5816" xr:uid="{00000000-0005-0000-0000-000055160000}"/>
    <cellStyle name="Accent1 18 6" xfId="5817" xr:uid="{00000000-0005-0000-0000-000056160000}"/>
    <cellStyle name="Accent1 18 7" xfId="5818" xr:uid="{00000000-0005-0000-0000-000057160000}"/>
    <cellStyle name="Accent1 19" xfId="5819" xr:uid="{00000000-0005-0000-0000-000058160000}"/>
    <cellStyle name="Accent1 19 2" xfId="5820" xr:uid="{00000000-0005-0000-0000-000059160000}"/>
    <cellStyle name="Accent1 19 2 2" xfId="5821" xr:uid="{00000000-0005-0000-0000-00005A160000}"/>
    <cellStyle name="Accent1 19 2 3" xfId="5822" xr:uid="{00000000-0005-0000-0000-00005B160000}"/>
    <cellStyle name="Accent1 19 2 4" xfId="5823" xr:uid="{00000000-0005-0000-0000-00005C160000}"/>
    <cellStyle name="Accent1 19 2 5" xfId="5824" xr:uid="{00000000-0005-0000-0000-00005D160000}"/>
    <cellStyle name="Accent1 19 2 6" xfId="5825" xr:uid="{00000000-0005-0000-0000-00005E160000}"/>
    <cellStyle name="Accent1 19 2 7" xfId="5826" xr:uid="{00000000-0005-0000-0000-00005F160000}"/>
    <cellStyle name="Accent1 19 3" xfId="5827" xr:uid="{00000000-0005-0000-0000-000060160000}"/>
    <cellStyle name="Accent1 19 4" xfId="5828" xr:uid="{00000000-0005-0000-0000-000061160000}"/>
    <cellStyle name="Accent1 19 5" xfId="5829" xr:uid="{00000000-0005-0000-0000-000062160000}"/>
    <cellStyle name="Accent1 19 6" xfId="5830" xr:uid="{00000000-0005-0000-0000-000063160000}"/>
    <cellStyle name="Accent1 19 7" xfId="5831" xr:uid="{00000000-0005-0000-0000-000064160000}"/>
    <cellStyle name="Accent1 2" xfId="5832" xr:uid="{00000000-0005-0000-0000-000065160000}"/>
    <cellStyle name="Accent1 2 10" xfId="5833" xr:uid="{00000000-0005-0000-0000-000066160000}"/>
    <cellStyle name="Accent1 2 10 2" xfId="5834" xr:uid="{00000000-0005-0000-0000-000067160000}"/>
    <cellStyle name="Accent1 2 11" xfId="5835" xr:uid="{00000000-0005-0000-0000-000068160000}"/>
    <cellStyle name="Accent1 2 11 2" xfId="5836" xr:uid="{00000000-0005-0000-0000-000069160000}"/>
    <cellStyle name="Accent1 2 12" xfId="5837" xr:uid="{00000000-0005-0000-0000-00006A160000}"/>
    <cellStyle name="Accent1 2 12 2" xfId="5838" xr:uid="{00000000-0005-0000-0000-00006B160000}"/>
    <cellStyle name="Accent1 2 13" xfId="5839" xr:uid="{00000000-0005-0000-0000-00006C160000}"/>
    <cellStyle name="Accent1 2 13 2" xfId="5840" xr:uid="{00000000-0005-0000-0000-00006D160000}"/>
    <cellStyle name="Accent1 2 14" xfId="5841" xr:uid="{00000000-0005-0000-0000-00006E160000}"/>
    <cellStyle name="Accent1 2 2" xfId="5842" xr:uid="{00000000-0005-0000-0000-00006F160000}"/>
    <cellStyle name="Accent1 2 3" xfId="5843" xr:uid="{00000000-0005-0000-0000-000070160000}"/>
    <cellStyle name="Accent1 2 4" xfId="5844" xr:uid="{00000000-0005-0000-0000-000071160000}"/>
    <cellStyle name="Accent1 2 5" xfId="5845" xr:uid="{00000000-0005-0000-0000-000072160000}"/>
    <cellStyle name="Accent1 2 6" xfId="5846" xr:uid="{00000000-0005-0000-0000-000073160000}"/>
    <cellStyle name="Accent1 2 7" xfId="5847" xr:uid="{00000000-0005-0000-0000-000074160000}"/>
    <cellStyle name="Accent1 2 8" xfId="5848" xr:uid="{00000000-0005-0000-0000-000075160000}"/>
    <cellStyle name="Accent1 2 9" xfId="5849" xr:uid="{00000000-0005-0000-0000-000076160000}"/>
    <cellStyle name="Accent1 2 9 2" xfId="5850" xr:uid="{00000000-0005-0000-0000-000077160000}"/>
    <cellStyle name="Accent1 20" xfId="5851" xr:uid="{00000000-0005-0000-0000-000078160000}"/>
    <cellStyle name="Accent1 20 2" xfId="5852" xr:uid="{00000000-0005-0000-0000-000079160000}"/>
    <cellStyle name="Accent1 20 2 2" xfId="5853" xr:uid="{00000000-0005-0000-0000-00007A160000}"/>
    <cellStyle name="Accent1 20 2 3" xfId="5854" xr:uid="{00000000-0005-0000-0000-00007B160000}"/>
    <cellStyle name="Accent1 20 2 4" xfId="5855" xr:uid="{00000000-0005-0000-0000-00007C160000}"/>
    <cellStyle name="Accent1 20 2 5" xfId="5856" xr:uid="{00000000-0005-0000-0000-00007D160000}"/>
    <cellStyle name="Accent1 20 2 6" xfId="5857" xr:uid="{00000000-0005-0000-0000-00007E160000}"/>
    <cellStyle name="Accent1 20 2 7" xfId="5858" xr:uid="{00000000-0005-0000-0000-00007F160000}"/>
    <cellStyle name="Accent1 20 3" xfId="5859" xr:uid="{00000000-0005-0000-0000-000080160000}"/>
    <cellStyle name="Accent1 20 4" xfId="5860" xr:uid="{00000000-0005-0000-0000-000081160000}"/>
    <cellStyle name="Accent1 20 5" xfId="5861" xr:uid="{00000000-0005-0000-0000-000082160000}"/>
    <cellStyle name="Accent1 20 6" xfId="5862" xr:uid="{00000000-0005-0000-0000-000083160000}"/>
    <cellStyle name="Accent1 20 7" xfId="5863" xr:uid="{00000000-0005-0000-0000-000084160000}"/>
    <cellStyle name="Accent1 21" xfId="5864" xr:uid="{00000000-0005-0000-0000-000085160000}"/>
    <cellStyle name="Accent1 21 2" xfId="5865" xr:uid="{00000000-0005-0000-0000-000086160000}"/>
    <cellStyle name="Accent1 21 2 2" xfId="5866" xr:uid="{00000000-0005-0000-0000-000087160000}"/>
    <cellStyle name="Accent1 21 2 3" xfId="5867" xr:uid="{00000000-0005-0000-0000-000088160000}"/>
    <cellStyle name="Accent1 21 2 4" xfId="5868" xr:uid="{00000000-0005-0000-0000-000089160000}"/>
    <cellStyle name="Accent1 21 2 5" xfId="5869" xr:uid="{00000000-0005-0000-0000-00008A160000}"/>
    <cellStyle name="Accent1 21 2 6" xfId="5870" xr:uid="{00000000-0005-0000-0000-00008B160000}"/>
    <cellStyle name="Accent1 21 2 7" xfId="5871" xr:uid="{00000000-0005-0000-0000-00008C160000}"/>
    <cellStyle name="Accent1 21 3" xfId="5872" xr:uid="{00000000-0005-0000-0000-00008D160000}"/>
    <cellStyle name="Accent1 21 4" xfId="5873" xr:uid="{00000000-0005-0000-0000-00008E160000}"/>
    <cellStyle name="Accent1 21 5" xfId="5874" xr:uid="{00000000-0005-0000-0000-00008F160000}"/>
    <cellStyle name="Accent1 21 6" xfId="5875" xr:uid="{00000000-0005-0000-0000-000090160000}"/>
    <cellStyle name="Accent1 21 7" xfId="5876" xr:uid="{00000000-0005-0000-0000-000091160000}"/>
    <cellStyle name="Accent1 22" xfId="5877" xr:uid="{00000000-0005-0000-0000-000092160000}"/>
    <cellStyle name="Accent1 22 2" xfId="5878" xr:uid="{00000000-0005-0000-0000-000093160000}"/>
    <cellStyle name="Accent1 22 2 2" xfId="5879" xr:uid="{00000000-0005-0000-0000-000094160000}"/>
    <cellStyle name="Accent1 22 2 3" xfId="5880" xr:uid="{00000000-0005-0000-0000-000095160000}"/>
    <cellStyle name="Accent1 22 2 4" xfId="5881" xr:uid="{00000000-0005-0000-0000-000096160000}"/>
    <cellStyle name="Accent1 22 2 5" xfId="5882" xr:uid="{00000000-0005-0000-0000-000097160000}"/>
    <cellStyle name="Accent1 22 2 6" xfId="5883" xr:uid="{00000000-0005-0000-0000-000098160000}"/>
    <cellStyle name="Accent1 22 2 7" xfId="5884" xr:uid="{00000000-0005-0000-0000-000099160000}"/>
    <cellStyle name="Accent1 22 3" xfId="5885" xr:uid="{00000000-0005-0000-0000-00009A160000}"/>
    <cellStyle name="Accent1 22 4" xfId="5886" xr:uid="{00000000-0005-0000-0000-00009B160000}"/>
    <cellStyle name="Accent1 22 5" xfId="5887" xr:uid="{00000000-0005-0000-0000-00009C160000}"/>
    <cellStyle name="Accent1 22 6" xfId="5888" xr:uid="{00000000-0005-0000-0000-00009D160000}"/>
    <cellStyle name="Accent1 22 7" xfId="5889" xr:uid="{00000000-0005-0000-0000-00009E160000}"/>
    <cellStyle name="Accent1 23" xfId="5890" xr:uid="{00000000-0005-0000-0000-00009F160000}"/>
    <cellStyle name="Accent1 23 2" xfId="5891" xr:uid="{00000000-0005-0000-0000-0000A0160000}"/>
    <cellStyle name="Accent1 23 2 2" xfId="5892" xr:uid="{00000000-0005-0000-0000-0000A1160000}"/>
    <cellStyle name="Accent1 23 2 3" xfId="5893" xr:uid="{00000000-0005-0000-0000-0000A2160000}"/>
    <cellStyle name="Accent1 23 2 4" xfId="5894" xr:uid="{00000000-0005-0000-0000-0000A3160000}"/>
    <cellStyle name="Accent1 23 2 5" xfId="5895" xr:uid="{00000000-0005-0000-0000-0000A4160000}"/>
    <cellStyle name="Accent1 23 2 6" xfId="5896" xr:uid="{00000000-0005-0000-0000-0000A5160000}"/>
    <cellStyle name="Accent1 23 2 7" xfId="5897" xr:uid="{00000000-0005-0000-0000-0000A6160000}"/>
    <cellStyle name="Accent1 23 3" xfId="5898" xr:uid="{00000000-0005-0000-0000-0000A7160000}"/>
    <cellStyle name="Accent1 23 4" xfId="5899" xr:uid="{00000000-0005-0000-0000-0000A8160000}"/>
    <cellStyle name="Accent1 23 5" xfId="5900" xr:uid="{00000000-0005-0000-0000-0000A9160000}"/>
    <cellStyle name="Accent1 23 6" xfId="5901" xr:uid="{00000000-0005-0000-0000-0000AA160000}"/>
    <cellStyle name="Accent1 23 7" xfId="5902" xr:uid="{00000000-0005-0000-0000-0000AB160000}"/>
    <cellStyle name="Accent1 24" xfId="5903" xr:uid="{00000000-0005-0000-0000-0000AC160000}"/>
    <cellStyle name="Accent1 25" xfId="5904" xr:uid="{00000000-0005-0000-0000-0000AD160000}"/>
    <cellStyle name="Accent1 26" xfId="5905" xr:uid="{00000000-0005-0000-0000-0000AE160000}"/>
    <cellStyle name="Accent1 27" xfId="5906" xr:uid="{00000000-0005-0000-0000-0000AF160000}"/>
    <cellStyle name="Accent1 28" xfId="5907" xr:uid="{00000000-0005-0000-0000-0000B0160000}"/>
    <cellStyle name="Accent1 29" xfId="5908" xr:uid="{00000000-0005-0000-0000-0000B1160000}"/>
    <cellStyle name="Accent1 3" xfId="5909" xr:uid="{00000000-0005-0000-0000-0000B2160000}"/>
    <cellStyle name="Accent1 3 10" xfId="5910" xr:uid="{00000000-0005-0000-0000-0000B3160000}"/>
    <cellStyle name="Accent1 3 11" xfId="5911" xr:uid="{00000000-0005-0000-0000-0000B4160000}"/>
    <cellStyle name="Accent1 3 12" xfId="5912" xr:uid="{00000000-0005-0000-0000-0000B5160000}"/>
    <cellStyle name="Accent1 3 13" xfId="5913" xr:uid="{00000000-0005-0000-0000-0000B6160000}"/>
    <cellStyle name="Accent1 3 14" xfId="5914" xr:uid="{00000000-0005-0000-0000-0000B7160000}"/>
    <cellStyle name="Accent1 3 15" xfId="5915" xr:uid="{00000000-0005-0000-0000-0000B8160000}"/>
    <cellStyle name="Accent1 3 2" xfId="5916" xr:uid="{00000000-0005-0000-0000-0000B9160000}"/>
    <cellStyle name="Accent1 3 3" xfId="5917" xr:uid="{00000000-0005-0000-0000-0000BA160000}"/>
    <cellStyle name="Accent1 3 4" xfId="5918" xr:uid="{00000000-0005-0000-0000-0000BB160000}"/>
    <cellStyle name="Accent1 3 5" xfId="5919" xr:uid="{00000000-0005-0000-0000-0000BC160000}"/>
    <cellStyle name="Accent1 3 6" xfId="5920" xr:uid="{00000000-0005-0000-0000-0000BD160000}"/>
    <cellStyle name="Accent1 3 7" xfId="5921" xr:uid="{00000000-0005-0000-0000-0000BE160000}"/>
    <cellStyle name="Accent1 3 8" xfId="5922" xr:uid="{00000000-0005-0000-0000-0000BF160000}"/>
    <cellStyle name="Accent1 3 9" xfId="5923" xr:uid="{00000000-0005-0000-0000-0000C0160000}"/>
    <cellStyle name="Accent1 30" xfId="5924" xr:uid="{00000000-0005-0000-0000-0000C1160000}"/>
    <cellStyle name="Accent1 31" xfId="5925" xr:uid="{00000000-0005-0000-0000-0000C2160000}"/>
    <cellStyle name="Accent1 32" xfId="5926" xr:uid="{00000000-0005-0000-0000-0000C3160000}"/>
    <cellStyle name="Accent1 33" xfId="5927" xr:uid="{00000000-0005-0000-0000-0000C4160000}"/>
    <cellStyle name="Accent1 34" xfId="5928" xr:uid="{00000000-0005-0000-0000-0000C5160000}"/>
    <cellStyle name="Accent1 35" xfId="5929" xr:uid="{00000000-0005-0000-0000-0000C6160000}"/>
    <cellStyle name="Accent1 36" xfId="5930" xr:uid="{00000000-0005-0000-0000-0000C7160000}"/>
    <cellStyle name="Accent1 37" xfId="5931" xr:uid="{00000000-0005-0000-0000-0000C8160000}"/>
    <cellStyle name="Accent1 38" xfId="5932" xr:uid="{00000000-0005-0000-0000-0000C9160000}"/>
    <cellStyle name="Accent1 39" xfId="5933" xr:uid="{00000000-0005-0000-0000-0000CA160000}"/>
    <cellStyle name="Accent1 4" xfId="5934" xr:uid="{00000000-0005-0000-0000-0000CB160000}"/>
    <cellStyle name="Accent1 4 10" xfId="5935" xr:uid="{00000000-0005-0000-0000-0000CC160000}"/>
    <cellStyle name="Accent1 4 11" xfId="5936" xr:uid="{00000000-0005-0000-0000-0000CD160000}"/>
    <cellStyle name="Accent1 4 12" xfId="5937" xr:uid="{00000000-0005-0000-0000-0000CE160000}"/>
    <cellStyle name="Accent1 4 13" xfId="5938" xr:uid="{00000000-0005-0000-0000-0000CF160000}"/>
    <cellStyle name="Accent1 4 14" xfId="5939" xr:uid="{00000000-0005-0000-0000-0000D0160000}"/>
    <cellStyle name="Accent1 4 2" xfId="5940" xr:uid="{00000000-0005-0000-0000-0000D1160000}"/>
    <cellStyle name="Accent1 4 3" xfId="5941" xr:uid="{00000000-0005-0000-0000-0000D2160000}"/>
    <cellStyle name="Accent1 4 4" xfId="5942" xr:uid="{00000000-0005-0000-0000-0000D3160000}"/>
    <cellStyle name="Accent1 4 5" xfId="5943" xr:uid="{00000000-0005-0000-0000-0000D4160000}"/>
    <cellStyle name="Accent1 4 6" xfId="5944" xr:uid="{00000000-0005-0000-0000-0000D5160000}"/>
    <cellStyle name="Accent1 4 7" xfId="5945" xr:uid="{00000000-0005-0000-0000-0000D6160000}"/>
    <cellStyle name="Accent1 4 8" xfId="5946" xr:uid="{00000000-0005-0000-0000-0000D7160000}"/>
    <cellStyle name="Accent1 4 9" xfId="5947" xr:uid="{00000000-0005-0000-0000-0000D8160000}"/>
    <cellStyle name="Accent1 40" xfId="5948" xr:uid="{00000000-0005-0000-0000-0000D9160000}"/>
    <cellStyle name="Accent1 41" xfId="5949" xr:uid="{00000000-0005-0000-0000-0000DA160000}"/>
    <cellStyle name="Accent1 42" xfId="5950" xr:uid="{00000000-0005-0000-0000-0000DB160000}"/>
    <cellStyle name="Accent1 43" xfId="5951" xr:uid="{00000000-0005-0000-0000-0000DC160000}"/>
    <cellStyle name="Accent1 44" xfId="5952" xr:uid="{00000000-0005-0000-0000-0000DD160000}"/>
    <cellStyle name="Accent1 45" xfId="5953" xr:uid="{00000000-0005-0000-0000-0000DE160000}"/>
    <cellStyle name="Accent1 46" xfId="5954" xr:uid="{00000000-0005-0000-0000-0000DF160000}"/>
    <cellStyle name="Accent1 47" xfId="5955" xr:uid="{00000000-0005-0000-0000-0000E0160000}"/>
    <cellStyle name="Accent1 48" xfId="5956" xr:uid="{00000000-0005-0000-0000-0000E1160000}"/>
    <cellStyle name="Accent1 49" xfId="5957" xr:uid="{00000000-0005-0000-0000-0000E2160000}"/>
    <cellStyle name="Accent1 5" xfId="5958" xr:uid="{00000000-0005-0000-0000-0000E3160000}"/>
    <cellStyle name="Accent1 5 10" xfId="5959" xr:uid="{00000000-0005-0000-0000-0000E4160000}"/>
    <cellStyle name="Accent1 5 11" xfId="5960" xr:uid="{00000000-0005-0000-0000-0000E5160000}"/>
    <cellStyle name="Accent1 5 12" xfId="5961" xr:uid="{00000000-0005-0000-0000-0000E6160000}"/>
    <cellStyle name="Accent1 5 13" xfId="5962" xr:uid="{00000000-0005-0000-0000-0000E7160000}"/>
    <cellStyle name="Accent1 5 2" xfId="5963" xr:uid="{00000000-0005-0000-0000-0000E8160000}"/>
    <cellStyle name="Accent1 5 3" xfId="5964" xr:uid="{00000000-0005-0000-0000-0000E9160000}"/>
    <cellStyle name="Accent1 5 4" xfId="5965" xr:uid="{00000000-0005-0000-0000-0000EA160000}"/>
    <cellStyle name="Accent1 5 5" xfId="5966" xr:uid="{00000000-0005-0000-0000-0000EB160000}"/>
    <cellStyle name="Accent1 5 6" xfId="5967" xr:uid="{00000000-0005-0000-0000-0000EC160000}"/>
    <cellStyle name="Accent1 5 7" xfId="5968" xr:uid="{00000000-0005-0000-0000-0000ED160000}"/>
    <cellStyle name="Accent1 5 8" xfId="5969" xr:uid="{00000000-0005-0000-0000-0000EE160000}"/>
    <cellStyle name="Accent1 5 9" xfId="5970" xr:uid="{00000000-0005-0000-0000-0000EF160000}"/>
    <cellStyle name="Accent1 50" xfId="5971" xr:uid="{00000000-0005-0000-0000-0000F0160000}"/>
    <cellStyle name="Accent1 51" xfId="5972" xr:uid="{00000000-0005-0000-0000-0000F1160000}"/>
    <cellStyle name="Accent1 52" xfId="5973" xr:uid="{00000000-0005-0000-0000-0000F2160000}"/>
    <cellStyle name="Accent1 53" xfId="5974" xr:uid="{00000000-0005-0000-0000-0000F3160000}"/>
    <cellStyle name="Accent1 54" xfId="5975" xr:uid="{00000000-0005-0000-0000-0000F4160000}"/>
    <cellStyle name="Accent1 55" xfId="5976" xr:uid="{00000000-0005-0000-0000-0000F5160000}"/>
    <cellStyle name="Accent1 56" xfId="5977" xr:uid="{00000000-0005-0000-0000-0000F6160000}"/>
    <cellStyle name="Accent1 57" xfId="5978" xr:uid="{00000000-0005-0000-0000-0000F7160000}"/>
    <cellStyle name="Accent1 58" xfId="5979" xr:uid="{00000000-0005-0000-0000-0000F8160000}"/>
    <cellStyle name="Accent1 59" xfId="5980" xr:uid="{00000000-0005-0000-0000-0000F9160000}"/>
    <cellStyle name="Accent1 6" xfId="5981" xr:uid="{00000000-0005-0000-0000-0000FA160000}"/>
    <cellStyle name="Accent1 6 10" xfId="5982" xr:uid="{00000000-0005-0000-0000-0000FB160000}"/>
    <cellStyle name="Accent1 6 11" xfId="5983" xr:uid="{00000000-0005-0000-0000-0000FC160000}"/>
    <cellStyle name="Accent1 6 12" xfId="5984" xr:uid="{00000000-0005-0000-0000-0000FD160000}"/>
    <cellStyle name="Accent1 6 13" xfId="5985" xr:uid="{00000000-0005-0000-0000-0000FE160000}"/>
    <cellStyle name="Accent1 6 2" xfId="5986" xr:uid="{00000000-0005-0000-0000-0000FF160000}"/>
    <cellStyle name="Accent1 6 3" xfId="5987" xr:uid="{00000000-0005-0000-0000-000000170000}"/>
    <cellStyle name="Accent1 6 4" xfId="5988" xr:uid="{00000000-0005-0000-0000-000001170000}"/>
    <cellStyle name="Accent1 6 5" xfId="5989" xr:uid="{00000000-0005-0000-0000-000002170000}"/>
    <cellStyle name="Accent1 6 6" xfId="5990" xr:uid="{00000000-0005-0000-0000-000003170000}"/>
    <cellStyle name="Accent1 6 7" xfId="5991" xr:uid="{00000000-0005-0000-0000-000004170000}"/>
    <cellStyle name="Accent1 6 8" xfId="5992" xr:uid="{00000000-0005-0000-0000-000005170000}"/>
    <cellStyle name="Accent1 6 9" xfId="5993" xr:uid="{00000000-0005-0000-0000-000006170000}"/>
    <cellStyle name="Accent1 60" xfId="5994" xr:uid="{00000000-0005-0000-0000-000007170000}"/>
    <cellStyle name="Accent1 61" xfId="5995" xr:uid="{00000000-0005-0000-0000-000008170000}"/>
    <cellStyle name="Accent1 62" xfId="5996" xr:uid="{00000000-0005-0000-0000-000009170000}"/>
    <cellStyle name="Accent1 63" xfId="5997" xr:uid="{00000000-0005-0000-0000-00000A170000}"/>
    <cellStyle name="Accent1 64" xfId="5998" xr:uid="{00000000-0005-0000-0000-00000B170000}"/>
    <cellStyle name="Accent1 65" xfId="5999" xr:uid="{00000000-0005-0000-0000-00000C170000}"/>
    <cellStyle name="Accent1 66" xfId="6000" xr:uid="{00000000-0005-0000-0000-00000D170000}"/>
    <cellStyle name="Accent1 67" xfId="6001" xr:uid="{00000000-0005-0000-0000-00000E170000}"/>
    <cellStyle name="Accent1 68" xfId="6002" xr:uid="{00000000-0005-0000-0000-00000F170000}"/>
    <cellStyle name="Accent1 69" xfId="6003" xr:uid="{00000000-0005-0000-0000-000010170000}"/>
    <cellStyle name="Accent1 7" xfId="6004" xr:uid="{00000000-0005-0000-0000-000011170000}"/>
    <cellStyle name="Accent1 7 10" xfId="6005" xr:uid="{00000000-0005-0000-0000-000012170000}"/>
    <cellStyle name="Accent1 7 11" xfId="6006" xr:uid="{00000000-0005-0000-0000-000013170000}"/>
    <cellStyle name="Accent1 7 12" xfId="6007" xr:uid="{00000000-0005-0000-0000-000014170000}"/>
    <cellStyle name="Accent1 7 13" xfId="6008" xr:uid="{00000000-0005-0000-0000-000015170000}"/>
    <cellStyle name="Accent1 7 2" xfId="6009" xr:uid="{00000000-0005-0000-0000-000016170000}"/>
    <cellStyle name="Accent1 7 3" xfId="6010" xr:uid="{00000000-0005-0000-0000-000017170000}"/>
    <cellStyle name="Accent1 7 4" xfId="6011" xr:uid="{00000000-0005-0000-0000-000018170000}"/>
    <cellStyle name="Accent1 7 5" xfId="6012" xr:uid="{00000000-0005-0000-0000-000019170000}"/>
    <cellStyle name="Accent1 7 6" xfId="6013" xr:uid="{00000000-0005-0000-0000-00001A170000}"/>
    <cellStyle name="Accent1 7 7" xfId="6014" xr:uid="{00000000-0005-0000-0000-00001B170000}"/>
    <cellStyle name="Accent1 7 8" xfId="6015" xr:uid="{00000000-0005-0000-0000-00001C170000}"/>
    <cellStyle name="Accent1 7 9" xfId="6016" xr:uid="{00000000-0005-0000-0000-00001D170000}"/>
    <cellStyle name="Accent1 70" xfId="6017" xr:uid="{00000000-0005-0000-0000-00001E170000}"/>
    <cellStyle name="Accent1 71" xfId="6018" xr:uid="{00000000-0005-0000-0000-00001F170000}"/>
    <cellStyle name="Accent1 72" xfId="6019" xr:uid="{00000000-0005-0000-0000-000020170000}"/>
    <cellStyle name="Accent1 8" xfId="6020" xr:uid="{00000000-0005-0000-0000-000021170000}"/>
    <cellStyle name="Accent1 8 10" xfId="6021" xr:uid="{00000000-0005-0000-0000-000022170000}"/>
    <cellStyle name="Accent1 8 11" xfId="6022" xr:uid="{00000000-0005-0000-0000-000023170000}"/>
    <cellStyle name="Accent1 8 12" xfId="6023" xr:uid="{00000000-0005-0000-0000-000024170000}"/>
    <cellStyle name="Accent1 8 13" xfId="6024" xr:uid="{00000000-0005-0000-0000-000025170000}"/>
    <cellStyle name="Accent1 8 2" xfId="6025" xr:uid="{00000000-0005-0000-0000-000026170000}"/>
    <cellStyle name="Accent1 8 3" xfId="6026" xr:uid="{00000000-0005-0000-0000-000027170000}"/>
    <cellStyle name="Accent1 8 4" xfId="6027" xr:uid="{00000000-0005-0000-0000-000028170000}"/>
    <cellStyle name="Accent1 8 5" xfId="6028" xr:uid="{00000000-0005-0000-0000-000029170000}"/>
    <cellStyle name="Accent1 8 6" xfId="6029" xr:uid="{00000000-0005-0000-0000-00002A170000}"/>
    <cellStyle name="Accent1 8 7" xfId="6030" xr:uid="{00000000-0005-0000-0000-00002B170000}"/>
    <cellStyle name="Accent1 8 8" xfId="6031" xr:uid="{00000000-0005-0000-0000-00002C170000}"/>
    <cellStyle name="Accent1 8 9" xfId="6032" xr:uid="{00000000-0005-0000-0000-00002D170000}"/>
    <cellStyle name="Accent1 9" xfId="6033" xr:uid="{00000000-0005-0000-0000-00002E170000}"/>
    <cellStyle name="Accent1 9 2" xfId="6034" xr:uid="{00000000-0005-0000-0000-00002F170000}"/>
    <cellStyle name="Accent1 9 2 2" xfId="6035" xr:uid="{00000000-0005-0000-0000-000030170000}"/>
    <cellStyle name="Accent1 9 2 3" xfId="6036" xr:uid="{00000000-0005-0000-0000-000031170000}"/>
    <cellStyle name="Accent1 9 2 4" xfId="6037" xr:uid="{00000000-0005-0000-0000-000032170000}"/>
    <cellStyle name="Accent1 9 2 5" xfId="6038" xr:uid="{00000000-0005-0000-0000-000033170000}"/>
    <cellStyle name="Accent1 9 2 6" xfId="6039" xr:uid="{00000000-0005-0000-0000-000034170000}"/>
    <cellStyle name="Accent1 9 2 7" xfId="6040" xr:uid="{00000000-0005-0000-0000-000035170000}"/>
    <cellStyle name="Accent1 9 3" xfId="6041" xr:uid="{00000000-0005-0000-0000-000036170000}"/>
    <cellStyle name="Accent1 9 4" xfId="6042" xr:uid="{00000000-0005-0000-0000-000037170000}"/>
    <cellStyle name="Accent1 9 5" xfId="6043" xr:uid="{00000000-0005-0000-0000-000038170000}"/>
    <cellStyle name="Accent1 9 6" xfId="6044" xr:uid="{00000000-0005-0000-0000-000039170000}"/>
    <cellStyle name="Accent1 9 7" xfId="6045" xr:uid="{00000000-0005-0000-0000-00003A170000}"/>
    <cellStyle name="Accent2" xfId="30305" builtinId="33" customBuiltin="1"/>
    <cellStyle name="Accent2 10" xfId="6046" xr:uid="{00000000-0005-0000-0000-00003C170000}"/>
    <cellStyle name="Accent2 11" xfId="6047" xr:uid="{00000000-0005-0000-0000-00003D170000}"/>
    <cellStyle name="Accent2 12" xfId="6048" xr:uid="{00000000-0005-0000-0000-00003E170000}"/>
    <cellStyle name="Accent2 13" xfId="6049" xr:uid="{00000000-0005-0000-0000-00003F170000}"/>
    <cellStyle name="Accent2 14" xfId="6050" xr:uid="{00000000-0005-0000-0000-000040170000}"/>
    <cellStyle name="Accent2 15" xfId="6051" xr:uid="{00000000-0005-0000-0000-000041170000}"/>
    <cellStyle name="Accent2 16" xfId="6052" xr:uid="{00000000-0005-0000-0000-000042170000}"/>
    <cellStyle name="Accent2 17" xfId="6053" xr:uid="{00000000-0005-0000-0000-000043170000}"/>
    <cellStyle name="Accent2 18" xfId="6054" xr:uid="{00000000-0005-0000-0000-000044170000}"/>
    <cellStyle name="Accent2 19" xfId="6055" xr:uid="{00000000-0005-0000-0000-000045170000}"/>
    <cellStyle name="Accent2 2" xfId="6056" xr:uid="{00000000-0005-0000-0000-000046170000}"/>
    <cellStyle name="Accent2 2 2" xfId="6057" xr:uid="{00000000-0005-0000-0000-000047170000}"/>
    <cellStyle name="Accent2 2 3" xfId="6058" xr:uid="{00000000-0005-0000-0000-000048170000}"/>
    <cellStyle name="Accent2 2 4" xfId="6059" xr:uid="{00000000-0005-0000-0000-000049170000}"/>
    <cellStyle name="Accent2 2 5" xfId="6060" xr:uid="{00000000-0005-0000-0000-00004A170000}"/>
    <cellStyle name="Accent2 2 6" xfId="6061" xr:uid="{00000000-0005-0000-0000-00004B170000}"/>
    <cellStyle name="Accent2 2 7" xfId="6062" xr:uid="{00000000-0005-0000-0000-00004C170000}"/>
    <cellStyle name="Accent2 2 8" xfId="6063" xr:uid="{00000000-0005-0000-0000-00004D170000}"/>
    <cellStyle name="Accent2 20" xfId="6064" xr:uid="{00000000-0005-0000-0000-00004E170000}"/>
    <cellStyle name="Accent2 21" xfId="6065" xr:uid="{00000000-0005-0000-0000-00004F170000}"/>
    <cellStyle name="Accent2 22" xfId="6066" xr:uid="{00000000-0005-0000-0000-000050170000}"/>
    <cellStyle name="Accent2 23" xfId="6067" xr:uid="{00000000-0005-0000-0000-000051170000}"/>
    <cellStyle name="Accent2 23 2" xfId="6068" xr:uid="{00000000-0005-0000-0000-000052170000}"/>
    <cellStyle name="Accent2 23 2 2" xfId="6069" xr:uid="{00000000-0005-0000-0000-000053170000}"/>
    <cellStyle name="Accent2 23 2 3" xfId="6070" xr:uid="{00000000-0005-0000-0000-000054170000}"/>
    <cellStyle name="Accent2 23 2 4" xfId="6071" xr:uid="{00000000-0005-0000-0000-000055170000}"/>
    <cellStyle name="Accent2 23 2 5" xfId="6072" xr:uid="{00000000-0005-0000-0000-000056170000}"/>
    <cellStyle name="Accent2 23 2 6" xfId="6073" xr:uid="{00000000-0005-0000-0000-000057170000}"/>
    <cellStyle name="Accent2 23 2 7" xfId="6074" xr:uid="{00000000-0005-0000-0000-000058170000}"/>
    <cellStyle name="Accent2 23 3" xfId="6075" xr:uid="{00000000-0005-0000-0000-000059170000}"/>
    <cellStyle name="Accent2 23 4" xfId="6076" xr:uid="{00000000-0005-0000-0000-00005A170000}"/>
    <cellStyle name="Accent2 23 5" xfId="6077" xr:uid="{00000000-0005-0000-0000-00005B170000}"/>
    <cellStyle name="Accent2 23 6" xfId="6078" xr:uid="{00000000-0005-0000-0000-00005C170000}"/>
    <cellStyle name="Accent2 23 7" xfId="6079" xr:uid="{00000000-0005-0000-0000-00005D170000}"/>
    <cellStyle name="Accent2 24" xfId="6080" xr:uid="{00000000-0005-0000-0000-00005E170000}"/>
    <cellStyle name="Accent2 25" xfId="6081" xr:uid="{00000000-0005-0000-0000-00005F170000}"/>
    <cellStyle name="Accent2 26" xfId="6082" xr:uid="{00000000-0005-0000-0000-000060170000}"/>
    <cellStyle name="Accent2 27" xfId="6083" xr:uid="{00000000-0005-0000-0000-000061170000}"/>
    <cellStyle name="Accent2 28" xfId="6084" xr:uid="{00000000-0005-0000-0000-000062170000}"/>
    <cellStyle name="Accent2 29" xfId="6085" xr:uid="{00000000-0005-0000-0000-000063170000}"/>
    <cellStyle name="Accent2 3" xfId="6086" xr:uid="{00000000-0005-0000-0000-000064170000}"/>
    <cellStyle name="Accent2 3 2" xfId="6087" xr:uid="{00000000-0005-0000-0000-000065170000}"/>
    <cellStyle name="Accent2 3 3" xfId="6088" xr:uid="{00000000-0005-0000-0000-000066170000}"/>
    <cellStyle name="Accent2 3 4" xfId="6089" xr:uid="{00000000-0005-0000-0000-000067170000}"/>
    <cellStyle name="Accent2 3 5" xfId="6090" xr:uid="{00000000-0005-0000-0000-000068170000}"/>
    <cellStyle name="Accent2 3 6" xfId="6091" xr:uid="{00000000-0005-0000-0000-000069170000}"/>
    <cellStyle name="Accent2 3 7" xfId="6092" xr:uid="{00000000-0005-0000-0000-00006A170000}"/>
    <cellStyle name="Accent2 3 8" xfId="6093" xr:uid="{00000000-0005-0000-0000-00006B170000}"/>
    <cellStyle name="Accent2 30" xfId="6094" xr:uid="{00000000-0005-0000-0000-00006C170000}"/>
    <cellStyle name="Accent2 31" xfId="6095" xr:uid="{00000000-0005-0000-0000-00006D170000}"/>
    <cellStyle name="Accent2 32" xfId="6096" xr:uid="{00000000-0005-0000-0000-00006E170000}"/>
    <cellStyle name="Accent2 33" xfId="6097" xr:uid="{00000000-0005-0000-0000-00006F170000}"/>
    <cellStyle name="Accent2 34" xfId="6098" xr:uid="{00000000-0005-0000-0000-000070170000}"/>
    <cellStyle name="Accent2 35" xfId="6099" xr:uid="{00000000-0005-0000-0000-000071170000}"/>
    <cellStyle name="Accent2 36" xfId="6100" xr:uid="{00000000-0005-0000-0000-000072170000}"/>
    <cellStyle name="Accent2 37" xfId="6101" xr:uid="{00000000-0005-0000-0000-000073170000}"/>
    <cellStyle name="Accent2 38" xfId="6102" xr:uid="{00000000-0005-0000-0000-000074170000}"/>
    <cellStyle name="Accent2 39" xfId="6103" xr:uid="{00000000-0005-0000-0000-000075170000}"/>
    <cellStyle name="Accent2 4" xfId="6104" xr:uid="{00000000-0005-0000-0000-000076170000}"/>
    <cellStyle name="Accent2 4 2" xfId="6105" xr:uid="{00000000-0005-0000-0000-000077170000}"/>
    <cellStyle name="Accent2 4 3" xfId="6106" xr:uid="{00000000-0005-0000-0000-000078170000}"/>
    <cellStyle name="Accent2 4 4" xfId="6107" xr:uid="{00000000-0005-0000-0000-000079170000}"/>
    <cellStyle name="Accent2 4 5" xfId="6108" xr:uid="{00000000-0005-0000-0000-00007A170000}"/>
    <cellStyle name="Accent2 4 6" xfId="6109" xr:uid="{00000000-0005-0000-0000-00007B170000}"/>
    <cellStyle name="Accent2 4 7" xfId="6110" xr:uid="{00000000-0005-0000-0000-00007C170000}"/>
    <cellStyle name="Accent2 4 8" xfId="6111" xr:uid="{00000000-0005-0000-0000-00007D170000}"/>
    <cellStyle name="Accent2 40" xfId="6112" xr:uid="{00000000-0005-0000-0000-00007E170000}"/>
    <cellStyle name="Accent2 41" xfId="6113" xr:uid="{00000000-0005-0000-0000-00007F170000}"/>
    <cellStyle name="Accent2 42" xfId="6114" xr:uid="{00000000-0005-0000-0000-000080170000}"/>
    <cellStyle name="Accent2 43" xfId="6115" xr:uid="{00000000-0005-0000-0000-000081170000}"/>
    <cellStyle name="Accent2 44" xfId="6116" xr:uid="{00000000-0005-0000-0000-000082170000}"/>
    <cellStyle name="Accent2 45" xfId="6117" xr:uid="{00000000-0005-0000-0000-000083170000}"/>
    <cellStyle name="Accent2 46" xfId="6118" xr:uid="{00000000-0005-0000-0000-000084170000}"/>
    <cellStyle name="Accent2 47" xfId="6119" xr:uid="{00000000-0005-0000-0000-000085170000}"/>
    <cellStyle name="Accent2 48" xfId="6120" xr:uid="{00000000-0005-0000-0000-000086170000}"/>
    <cellStyle name="Accent2 49" xfId="6121" xr:uid="{00000000-0005-0000-0000-000087170000}"/>
    <cellStyle name="Accent2 5" xfId="6122" xr:uid="{00000000-0005-0000-0000-000088170000}"/>
    <cellStyle name="Accent2 5 2" xfId="6123" xr:uid="{00000000-0005-0000-0000-000089170000}"/>
    <cellStyle name="Accent2 5 3" xfId="6124" xr:uid="{00000000-0005-0000-0000-00008A170000}"/>
    <cellStyle name="Accent2 5 4" xfId="6125" xr:uid="{00000000-0005-0000-0000-00008B170000}"/>
    <cellStyle name="Accent2 5 5" xfId="6126" xr:uid="{00000000-0005-0000-0000-00008C170000}"/>
    <cellStyle name="Accent2 5 6" xfId="6127" xr:uid="{00000000-0005-0000-0000-00008D170000}"/>
    <cellStyle name="Accent2 5 7" xfId="6128" xr:uid="{00000000-0005-0000-0000-00008E170000}"/>
    <cellStyle name="Accent2 50" xfId="6129" xr:uid="{00000000-0005-0000-0000-00008F170000}"/>
    <cellStyle name="Accent2 51" xfId="6130" xr:uid="{00000000-0005-0000-0000-000090170000}"/>
    <cellStyle name="Accent2 52" xfId="6131" xr:uid="{00000000-0005-0000-0000-000091170000}"/>
    <cellStyle name="Accent2 53" xfId="6132" xr:uid="{00000000-0005-0000-0000-000092170000}"/>
    <cellStyle name="Accent2 54" xfId="6133" xr:uid="{00000000-0005-0000-0000-000093170000}"/>
    <cellStyle name="Accent2 55" xfId="6134" xr:uid="{00000000-0005-0000-0000-000094170000}"/>
    <cellStyle name="Accent2 56" xfId="6135" xr:uid="{00000000-0005-0000-0000-000095170000}"/>
    <cellStyle name="Accent2 57" xfId="6136" xr:uid="{00000000-0005-0000-0000-000096170000}"/>
    <cellStyle name="Accent2 58" xfId="6137" xr:uid="{00000000-0005-0000-0000-000097170000}"/>
    <cellStyle name="Accent2 59" xfId="6138" xr:uid="{00000000-0005-0000-0000-000098170000}"/>
    <cellStyle name="Accent2 6" xfId="6139" xr:uid="{00000000-0005-0000-0000-000099170000}"/>
    <cellStyle name="Accent2 6 2" xfId="6140" xr:uid="{00000000-0005-0000-0000-00009A170000}"/>
    <cellStyle name="Accent2 6 3" xfId="6141" xr:uid="{00000000-0005-0000-0000-00009B170000}"/>
    <cellStyle name="Accent2 6 4" xfId="6142" xr:uid="{00000000-0005-0000-0000-00009C170000}"/>
    <cellStyle name="Accent2 6 5" xfId="6143" xr:uid="{00000000-0005-0000-0000-00009D170000}"/>
    <cellStyle name="Accent2 6 6" xfId="6144" xr:uid="{00000000-0005-0000-0000-00009E170000}"/>
    <cellStyle name="Accent2 6 7" xfId="6145" xr:uid="{00000000-0005-0000-0000-00009F170000}"/>
    <cellStyle name="Accent2 60" xfId="6146" xr:uid="{00000000-0005-0000-0000-0000A0170000}"/>
    <cellStyle name="Accent2 61" xfId="6147" xr:uid="{00000000-0005-0000-0000-0000A1170000}"/>
    <cellStyle name="Accent2 62" xfId="6148" xr:uid="{00000000-0005-0000-0000-0000A2170000}"/>
    <cellStyle name="Accent2 63" xfId="6149" xr:uid="{00000000-0005-0000-0000-0000A3170000}"/>
    <cellStyle name="Accent2 64" xfId="6150" xr:uid="{00000000-0005-0000-0000-0000A4170000}"/>
    <cellStyle name="Accent2 65" xfId="6151" xr:uid="{00000000-0005-0000-0000-0000A5170000}"/>
    <cellStyle name="Accent2 66" xfId="6152" xr:uid="{00000000-0005-0000-0000-0000A6170000}"/>
    <cellStyle name="Accent2 67" xfId="6153" xr:uid="{00000000-0005-0000-0000-0000A7170000}"/>
    <cellStyle name="Accent2 68" xfId="6154" xr:uid="{00000000-0005-0000-0000-0000A8170000}"/>
    <cellStyle name="Accent2 69" xfId="6155" xr:uid="{00000000-0005-0000-0000-0000A9170000}"/>
    <cellStyle name="Accent2 7" xfId="6156" xr:uid="{00000000-0005-0000-0000-0000AA170000}"/>
    <cellStyle name="Accent2 7 2" xfId="6157" xr:uid="{00000000-0005-0000-0000-0000AB170000}"/>
    <cellStyle name="Accent2 7 3" xfId="6158" xr:uid="{00000000-0005-0000-0000-0000AC170000}"/>
    <cellStyle name="Accent2 7 4" xfId="6159" xr:uid="{00000000-0005-0000-0000-0000AD170000}"/>
    <cellStyle name="Accent2 7 5" xfId="6160" xr:uid="{00000000-0005-0000-0000-0000AE170000}"/>
    <cellStyle name="Accent2 7 6" xfId="6161" xr:uid="{00000000-0005-0000-0000-0000AF170000}"/>
    <cellStyle name="Accent2 7 7" xfId="6162" xr:uid="{00000000-0005-0000-0000-0000B0170000}"/>
    <cellStyle name="Accent2 70" xfId="6163" xr:uid="{00000000-0005-0000-0000-0000B1170000}"/>
    <cellStyle name="Accent2 71" xfId="6164" xr:uid="{00000000-0005-0000-0000-0000B2170000}"/>
    <cellStyle name="Accent2 72" xfId="6165" xr:uid="{00000000-0005-0000-0000-0000B3170000}"/>
    <cellStyle name="Accent2 8" xfId="6166" xr:uid="{00000000-0005-0000-0000-0000B4170000}"/>
    <cellStyle name="Accent2 8 2" xfId="6167" xr:uid="{00000000-0005-0000-0000-0000B5170000}"/>
    <cellStyle name="Accent2 8 3" xfId="6168" xr:uid="{00000000-0005-0000-0000-0000B6170000}"/>
    <cellStyle name="Accent2 8 4" xfId="6169" xr:uid="{00000000-0005-0000-0000-0000B7170000}"/>
    <cellStyle name="Accent2 8 5" xfId="6170" xr:uid="{00000000-0005-0000-0000-0000B8170000}"/>
    <cellStyle name="Accent2 8 6" xfId="6171" xr:uid="{00000000-0005-0000-0000-0000B9170000}"/>
    <cellStyle name="Accent2 8 7" xfId="6172" xr:uid="{00000000-0005-0000-0000-0000BA170000}"/>
    <cellStyle name="Accent2 9" xfId="6173" xr:uid="{00000000-0005-0000-0000-0000BB170000}"/>
    <cellStyle name="Accent3" xfId="30309" builtinId="37" customBuiltin="1"/>
    <cellStyle name="Accent3 10" xfId="6174" xr:uid="{00000000-0005-0000-0000-0000BD170000}"/>
    <cellStyle name="Accent3 11" xfId="6175" xr:uid="{00000000-0005-0000-0000-0000BE170000}"/>
    <cellStyle name="Accent3 12" xfId="6176" xr:uid="{00000000-0005-0000-0000-0000BF170000}"/>
    <cellStyle name="Accent3 13" xfId="6177" xr:uid="{00000000-0005-0000-0000-0000C0170000}"/>
    <cellStyle name="Accent3 14" xfId="6178" xr:uid="{00000000-0005-0000-0000-0000C1170000}"/>
    <cellStyle name="Accent3 15" xfId="6179" xr:uid="{00000000-0005-0000-0000-0000C2170000}"/>
    <cellStyle name="Accent3 16" xfId="6180" xr:uid="{00000000-0005-0000-0000-0000C3170000}"/>
    <cellStyle name="Accent3 17" xfId="6181" xr:uid="{00000000-0005-0000-0000-0000C4170000}"/>
    <cellStyle name="Accent3 18" xfId="6182" xr:uid="{00000000-0005-0000-0000-0000C5170000}"/>
    <cellStyle name="Accent3 19" xfId="6183" xr:uid="{00000000-0005-0000-0000-0000C6170000}"/>
    <cellStyle name="Accent3 2" xfId="6184" xr:uid="{00000000-0005-0000-0000-0000C7170000}"/>
    <cellStyle name="Accent3 2 2" xfId="6185" xr:uid="{00000000-0005-0000-0000-0000C8170000}"/>
    <cellStyle name="Accent3 2 3" xfId="6186" xr:uid="{00000000-0005-0000-0000-0000C9170000}"/>
    <cellStyle name="Accent3 2 4" xfId="6187" xr:uid="{00000000-0005-0000-0000-0000CA170000}"/>
    <cellStyle name="Accent3 2 5" xfId="6188" xr:uid="{00000000-0005-0000-0000-0000CB170000}"/>
    <cellStyle name="Accent3 2 6" xfId="6189" xr:uid="{00000000-0005-0000-0000-0000CC170000}"/>
    <cellStyle name="Accent3 2 7" xfId="6190" xr:uid="{00000000-0005-0000-0000-0000CD170000}"/>
    <cellStyle name="Accent3 2 8" xfId="6191" xr:uid="{00000000-0005-0000-0000-0000CE170000}"/>
    <cellStyle name="Accent3 20" xfId="6192" xr:uid="{00000000-0005-0000-0000-0000CF170000}"/>
    <cellStyle name="Accent3 21" xfId="6193" xr:uid="{00000000-0005-0000-0000-0000D0170000}"/>
    <cellStyle name="Accent3 22" xfId="6194" xr:uid="{00000000-0005-0000-0000-0000D1170000}"/>
    <cellStyle name="Accent3 23" xfId="6195" xr:uid="{00000000-0005-0000-0000-0000D2170000}"/>
    <cellStyle name="Accent3 23 2" xfId="6196" xr:uid="{00000000-0005-0000-0000-0000D3170000}"/>
    <cellStyle name="Accent3 23 2 2" xfId="6197" xr:uid="{00000000-0005-0000-0000-0000D4170000}"/>
    <cellStyle name="Accent3 23 2 3" xfId="6198" xr:uid="{00000000-0005-0000-0000-0000D5170000}"/>
    <cellStyle name="Accent3 23 2 4" xfId="6199" xr:uid="{00000000-0005-0000-0000-0000D6170000}"/>
    <cellStyle name="Accent3 23 2 5" xfId="6200" xr:uid="{00000000-0005-0000-0000-0000D7170000}"/>
    <cellStyle name="Accent3 23 2 6" xfId="6201" xr:uid="{00000000-0005-0000-0000-0000D8170000}"/>
    <cellStyle name="Accent3 23 2 7" xfId="6202" xr:uid="{00000000-0005-0000-0000-0000D9170000}"/>
    <cellStyle name="Accent3 23 3" xfId="6203" xr:uid="{00000000-0005-0000-0000-0000DA170000}"/>
    <cellStyle name="Accent3 23 4" xfId="6204" xr:uid="{00000000-0005-0000-0000-0000DB170000}"/>
    <cellStyle name="Accent3 23 5" xfId="6205" xr:uid="{00000000-0005-0000-0000-0000DC170000}"/>
    <cellStyle name="Accent3 23 6" xfId="6206" xr:uid="{00000000-0005-0000-0000-0000DD170000}"/>
    <cellStyle name="Accent3 23 7" xfId="6207" xr:uid="{00000000-0005-0000-0000-0000DE170000}"/>
    <cellStyle name="Accent3 24" xfId="6208" xr:uid="{00000000-0005-0000-0000-0000DF170000}"/>
    <cellStyle name="Accent3 25" xfId="6209" xr:uid="{00000000-0005-0000-0000-0000E0170000}"/>
    <cellStyle name="Accent3 26" xfId="6210" xr:uid="{00000000-0005-0000-0000-0000E1170000}"/>
    <cellStyle name="Accent3 27" xfId="6211" xr:uid="{00000000-0005-0000-0000-0000E2170000}"/>
    <cellStyle name="Accent3 28" xfId="6212" xr:uid="{00000000-0005-0000-0000-0000E3170000}"/>
    <cellStyle name="Accent3 29" xfId="6213" xr:uid="{00000000-0005-0000-0000-0000E4170000}"/>
    <cellStyle name="Accent3 3" xfId="6214" xr:uid="{00000000-0005-0000-0000-0000E5170000}"/>
    <cellStyle name="Accent3 3 2" xfId="6215" xr:uid="{00000000-0005-0000-0000-0000E6170000}"/>
    <cellStyle name="Accent3 3 3" xfId="6216" xr:uid="{00000000-0005-0000-0000-0000E7170000}"/>
    <cellStyle name="Accent3 3 4" xfId="6217" xr:uid="{00000000-0005-0000-0000-0000E8170000}"/>
    <cellStyle name="Accent3 3 5" xfId="6218" xr:uid="{00000000-0005-0000-0000-0000E9170000}"/>
    <cellStyle name="Accent3 3 6" xfId="6219" xr:uid="{00000000-0005-0000-0000-0000EA170000}"/>
    <cellStyle name="Accent3 3 7" xfId="6220" xr:uid="{00000000-0005-0000-0000-0000EB170000}"/>
    <cellStyle name="Accent3 3 8" xfId="6221" xr:uid="{00000000-0005-0000-0000-0000EC170000}"/>
    <cellStyle name="Accent3 30" xfId="6222" xr:uid="{00000000-0005-0000-0000-0000ED170000}"/>
    <cellStyle name="Accent3 31" xfId="6223" xr:uid="{00000000-0005-0000-0000-0000EE170000}"/>
    <cellStyle name="Accent3 32" xfId="6224" xr:uid="{00000000-0005-0000-0000-0000EF170000}"/>
    <cellStyle name="Accent3 33" xfId="6225" xr:uid="{00000000-0005-0000-0000-0000F0170000}"/>
    <cellStyle name="Accent3 34" xfId="6226" xr:uid="{00000000-0005-0000-0000-0000F1170000}"/>
    <cellStyle name="Accent3 35" xfId="6227" xr:uid="{00000000-0005-0000-0000-0000F2170000}"/>
    <cellStyle name="Accent3 36" xfId="6228" xr:uid="{00000000-0005-0000-0000-0000F3170000}"/>
    <cellStyle name="Accent3 37" xfId="6229" xr:uid="{00000000-0005-0000-0000-0000F4170000}"/>
    <cellStyle name="Accent3 38" xfId="6230" xr:uid="{00000000-0005-0000-0000-0000F5170000}"/>
    <cellStyle name="Accent3 39" xfId="6231" xr:uid="{00000000-0005-0000-0000-0000F6170000}"/>
    <cellStyle name="Accent3 4" xfId="6232" xr:uid="{00000000-0005-0000-0000-0000F7170000}"/>
    <cellStyle name="Accent3 4 2" xfId="6233" xr:uid="{00000000-0005-0000-0000-0000F8170000}"/>
    <cellStyle name="Accent3 4 3" xfId="6234" xr:uid="{00000000-0005-0000-0000-0000F9170000}"/>
    <cellStyle name="Accent3 4 4" xfId="6235" xr:uid="{00000000-0005-0000-0000-0000FA170000}"/>
    <cellStyle name="Accent3 4 5" xfId="6236" xr:uid="{00000000-0005-0000-0000-0000FB170000}"/>
    <cellStyle name="Accent3 4 6" xfId="6237" xr:uid="{00000000-0005-0000-0000-0000FC170000}"/>
    <cellStyle name="Accent3 4 7" xfId="6238" xr:uid="{00000000-0005-0000-0000-0000FD170000}"/>
    <cellStyle name="Accent3 4 8" xfId="6239" xr:uid="{00000000-0005-0000-0000-0000FE170000}"/>
    <cellStyle name="Accent3 40" xfId="6240" xr:uid="{00000000-0005-0000-0000-0000FF170000}"/>
    <cellStyle name="Accent3 41" xfId="6241" xr:uid="{00000000-0005-0000-0000-000000180000}"/>
    <cellStyle name="Accent3 42" xfId="6242" xr:uid="{00000000-0005-0000-0000-000001180000}"/>
    <cellStyle name="Accent3 43" xfId="6243" xr:uid="{00000000-0005-0000-0000-000002180000}"/>
    <cellStyle name="Accent3 44" xfId="6244" xr:uid="{00000000-0005-0000-0000-000003180000}"/>
    <cellStyle name="Accent3 45" xfId="6245" xr:uid="{00000000-0005-0000-0000-000004180000}"/>
    <cellStyle name="Accent3 46" xfId="6246" xr:uid="{00000000-0005-0000-0000-000005180000}"/>
    <cellStyle name="Accent3 47" xfId="6247" xr:uid="{00000000-0005-0000-0000-000006180000}"/>
    <cellStyle name="Accent3 48" xfId="6248" xr:uid="{00000000-0005-0000-0000-000007180000}"/>
    <cellStyle name="Accent3 49" xfId="6249" xr:uid="{00000000-0005-0000-0000-000008180000}"/>
    <cellStyle name="Accent3 5" xfId="6250" xr:uid="{00000000-0005-0000-0000-000009180000}"/>
    <cellStyle name="Accent3 5 2" xfId="6251" xr:uid="{00000000-0005-0000-0000-00000A180000}"/>
    <cellStyle name="Accent3 5 3" xfId="6252" xr:uid="{00000000-0005-0000-0000-00000B180000}"/>
    <cellStyle name="Accent3 5 4" xfId="6253" xr:uid="{00000000-0005-0000-0000-00000C180000}"/>
    <cellStyle name="Accent3 5 5" xfId="6254" xr:uid="{00000000-0005-0000-0000-00000D180000}"/>
    <cellStyle name="Accent3 5 6" xfId="6255" xr:uid="{00000000-0005-0000-0000-00000E180000}"/>
    <cellStyle name="Accent3 5 7" xfId="6256" xr:uid="{00000000-0005-0000-0000-00000F180000}"/>
    <cellStyle name="Accent3 50" xfId="6257" xr:uid="{00000000-0005-0000-0000-000010180000}"/>
    <cellStyle name="Accent3 51" xfId="6258" xr:uid="{00000000-0005-0000-0000-000011180000}"/>
    <cellStyle name="Accent3 52" xfId="6259" xr:uid="{00000000-0005-0000-0000-000012180000}"/>
    <cellStyle name="Accent3 53" xfId="6260" xr:uid="{00000000-0005-0000-0000-000013180000}"/>
    <cellStyle name="Accent3 54" xfId="6261" xr:uid="{00000000-0005-0000-0000-000014180000}"/>
    <cellStyle name="Accent3 55" xfId="6262" xr:uid="{00000000-0005-0000-0000-000015180000}"/>
    <cellStyle name="Accent3 56" xfId="6263" xr:uid="{00000000-0005-0000-0000-000016180000}"/>
    <cellStyle name="Accent3 57" xfId="6264" xr:uid="{00000000-0005-0000-0000-000017180000}"/>
    <cellStyle name="Accent3 58" xfId="6265" xr:uid="{00000000-0005-0000-0000-000018180000}"/>
    <cellStyle name="Accent3 59" xfId="6266" xr:uid="{00000000-0005-0000-0000-000019180000}"/>
    <cellStyle name="Accent3 6" xfId="6267" xr:uid="{00000000-0005-0000-0000-00001A180000}"/>
    <cellStyle name="Accent3 6 2" xfId="6268" xr:uid="{00000000-0005-0000-0000-00001B180000}"/>
    <cellStyle name="Accent3 6 3" xfId="6269" xr:uid="{00000000-0005-0000-0000-00001C180000}"/>
    <cellStyle name="Accent3 6 4" xfId="6270" xr:uid="{00000000-0005-0000-0000-00001D180000}"/>
    <cellStyle name="Accent3 6 5" xfId="6271" xr:uid="{00000000-0005-0000-0000-00001E180000}"/>
    <cellStyle name="Accent3 6 6" xfId="6272" xr:uid="{00000000-0005-0000-0000-00001F180000}"/>
    <cellStyle name="Accent3 6 7" xfId="6273" xr:uid="{00000000-0005-0000-0000-000020180000}"/>
    <cellStyle name="Accent3 60" xfId="6274" xr:uid="{00000000-0005-0000-0000-000021180000}"/>
    <cellStyle name="Accent3 61" xfId="6275" xr:uid="{00000000-0005-0000-0000-000022180000}"/>
    <cellStyle name="Accent3 62" xfId="6276" xr:uid="{00000000-0005-0000-0000-000023180000}"/>
    <cellStyle name="Accent3 63" xfId="6277" xr:uid="{00000000-0005-0000-0000-000024180000}"/>
    <cellStyle name="Accent3 64" xfId="6278" xr:uid="{00000000-0005-0000-0000-000025180000}"/>
    <cellStyle name="Accent3 65" xfId="6279" xr:uid="{00000000-0005-0000-0000-000026180000}"/>
    <cellStyle name="Accent3 66" xfId="6280" xr:uid="{00000000-0005-0000-0000-000027180000}"/>
    <cellStyle name="Accent3 67" xfId="6281" xr:uid="{00000000-0005-0000-0000-000028180000}"/>
    <cellStyle name="Accent3 68" xfId="6282" xr:uid="{00000000-0005-0000-0000-000029180000}"/>
    <cellStyle name="Accent3 69" xfId="6283" xr:uid="{00000000-0005-0000-0000-00002A180000}"/>
    <cellStyle name="Accent3 7" xfId="6284" xr:uid="{00000000-0005-0000-0000-00002B180000}"/>
    <cellStyle name="Accent3 7 2" xfId="6285" xr:uid="{00000000-0005-0000-0000-00002C180000}"/>
    <cellStyle name="Accent3 7 3" xfId="6286" xr:uid="{00000000-0005-0000-0000-00002D180000}"/>
    <cellStyle name="Accent3 7 4" xfId="6287" xr:uid="{00000000-0005-0000-0000-00002E180000}"/>
    <cellStyle name="Accent3 7 5" xfId="6288" xr:uid="{00000000-0005-0000-0000-00002F180000}"/>
    <cellStyle name="Accent3 7 6" xfId="6289" xr:uid="{00000000-0005-0000-0000-000030180000}"/>
    <cellStyle name="Accent3 7 7" xfId="6290" xr:uid="{00000000-0005-0000-0000-000031180000}"/>
    <cellStyle name="Accent3 70" xfId="6291" xr:uid="{00000000-0005-0000-0000-000032180000}"/>
    <cellStyle name="Accent3 71" xfId="6292" xr:uid="{00000000-0005-0000-0000-000033180000}"/>
    <cellStyle name="Accent3 72" xfId="6293" xr:uid="{00000000-0005-0000-0000-000034180000}"/>
    <cellStyle name="Accent3 8" xfId="6294" xr:uid="{00000000-0005-0000-0000-000035180000}"/>
    <cellStyle name="Accent3 8 2" xfId="6295" xr:uid="{00000000-0005-0000-0000-000036180000}"/>
    <cellStyle name="Accent3 8 3" xfId="6296" xr:uid="{00000000-0005-0000-0000-000037180000}"/>
    <cellStyle name="Accent3 8 4" xfId="6297" xr:uid="{00000000-0005-0000-0000-000038180000}"/>
    <cellStyle name="Accent3 8 5" xfId="6298" xr:uid="{00000000-0005-0000-0000-000039180000}"/>
    <cellStyle name="Accent3 8 6" xfId="6299" xr:uid="{00000000-0005-0000-0000-00003A180000}"/>
    <cellStyle name="Accent3 8 7" xfId="6300" xr:uid="{00000000-0005-0000-0000-00003B180000}"/>
    <cellStyle name="Accent3 9" xfId="6301" xr:uid="{00000000-0005-0000-0000-00003C180000}"/>
    <cellStyle name="Accent4" xfId="30313" builtinId="41" customBuiltin="1"/>
    <cellStyle name="Accent4 10" xfId="6302" xr:uid="{00000000-0005-0000-0000-00003E180000}"/>
    <cellStyle name="Accent4 10 2" xfId="6303" xr:uid="{00000000-0005-0000-0000-00003F180000}"/>
    <cellStyle name="Accent4 10 2 2" xfId="6304" xr:uid="{00000000-0005-0000-0000-000040180000}"/>
    <cellStyle name="Accent4 10 2 3" xfId="6305" xr:uid="{00000000-0005-0000-0000-000041180000}"/>
    <cellStyle name="Accent4 10 2 4" xfId="6306" xr:uid="{00000000-0005-0000-0000-000042180000}"/>
    <cellStyle name="Accent4 10 2 5" xfId="6307" xr:uid="{00000000-0005-0000-0000-000043180000}"/>
    <cellStyle name="Accent4 10 2 6" xfId="6308" xr:uid="{00000000-0005-0000-0000-000044180000}"/>
    <cellStyle name="Accent4 10 2 7" xfId="6309" xr:uid="{00000000-0005-0000-0000-000045180000}"/>
    <cellStyle name="Accent4 10 3" xfId="6310" xr:uid="{00000000-0005-0000-0000-000046180000}"/>
    <cellStyle name="Accent4 10 4" xfId="6311" xr:uid="{00000000-0005-0000-0000-000047180000}"/>
    <cellStyle name="Accent4 10 5" xfId="6312" xr:uid="{00000000-0005-0000-0000-000048180000}"/>
    <cellStyle name="Accent4 10 6" xfId="6313" xr:uid="{00000000-0005-0000-0000-000049180000}"/>
    <cellStyle name="Accent4 10 7" xfId="6314" xr:uid="{00000000-0005-0000-0000-00004A180000}"/>
    <cellStyle name="Accent4 11" xfId="6315" xr:uid="{00000000-0005-0000-0000-00004B180000}"/>
    <cellStyle name="Accent4 11 2" xfId="6316" xr:uid="{00000000-0005-0000-0000-00004C180000}"/>
    <cellStyle name="Accent4 11 2 2" xfId="6317" xr:uid="{00000000-0005-0000-0000-00004D180000}"/>
    <cellStyle name="Accent4 11 2 3" xfId="6318" xr:uid="{00000000-0005-0000-0000-00004E180000}"/>
    <cellStyle name="Accent4 11 2 4" xfId="6319" xr:uid="{00000000-0005-0000-0000-00004F180000}"/>
    <cellStyle name="Accent4 11 2 5" xfId="6320" xr:uid="{00000000-0005-0000-0000-000050180000}"/>
    <cellStyle name="Accent4 11 2 6" xfId="6321" xr:uid="{00000000-0005-0000-0000-000051180000}"/>
    <cellStyle name="Accent4 11 2 7" xfId="6322" xr:uid="{00000000-0005-0000-0000-000052180000}"/>
    <cellStyle name="Accent4 11 3" xfId="6323" xr:uid="{00000000-0005-0000-0000-000053180000}"/>
    <cellStyle name="Accent4 11 4" xfId="6324" xr:uid="{00000000-0005-0000-0000-000054180000}"/>
    <cellStyle name="Accent4 11 5" xfId="6325" xr:uid="{00000000-0005-0000-0000-000055180000}"/>
    <cellStyle name="Accent4 11 6" xfId="6326" xr:uid="{00000000-0005-0000-0000-000056180000}"/>
    <cellStyle name="Accent4 11 7" xfId="6327" xr:uid="{00000000-0005-0000-0000-000057180000}"/>
    <cellStyle name="Accent4 12" xfId="6328" xr:uid="{00000000-0005-0000-0000-000058180000}"/>
    <cellStyle name="Accent4 12 2" xfId="6329" xr:uid="{00000000-0005-0000-0000-000059180000}"/>
    <cellStyle name="Accent4 12 2 2" xfId="6330" xr:uid="{00000000-0005-0000-0000-00005A180000}"/>
    <cellStyle name="Accent4 12 2 3" xfId="6331" xr:uid="{00000000-0005-0000-0000-00005B180000}"/>
    <cellStyle name="Accent4 12 2 4" xfId="6332" xr:uid="{00000000-0005-0000-0000-00005C180000}"/>
    <cellStyle name="Accent4 12 2 5" xfId="6333" xr:uid="{00000000-0005-0000-0000-00005D180000}"/>
    <cellStyle name="Accent4 12 2 6" xfId="6334" xr:uid="{00000000-0005-0000-0000-00005E180000}"/>
    <cellStyle name="Accent4 12 2 7" xfId="6335" xr:uid="{00000000-0005-0000-0000-00005F180000}"/>
    <cellStyle name="Accent4 12 3" xfId="6336" xr:uid="{00000000-0005-0000-0000-000060180000}"/>
    <cellStyle name="Accent4 12 4" xfId="6337" xr:uid="{00000000-0005-0000-0000-000061180000}"/>
    <cellStyle name="Accent4 12 5" xfId="6338" xr:uid="{00000000-0005-0000-0000-000062180000}"/>
    <cellStyle name="Accent4 12 6" xfId="6339" xr:uid="{00000000-0005-0000-0000-000063180000}"/>
    <cellStyle name="Accent4 12 7" xfId="6340" xr:uid="{00000000-0005-0000-0000-000064180000}"/>
    <cellStyle name="Accent4 13" xfId="6341" xr:uid="{00000000-0005-0000-0000-000065180000}"/>
    <cellStyle name="Accent4 13 2" xfId="6342" xr:uid="{00000000-0005-0000-0000-000066180000}"/>
    <cellStyle name="Accent4 13 2 2" xfId="6343" xr:uid="{00000000-0005-0000-0000-000067180000}"/>
    <cellStyle name="Accent4 13 2 3" xfId="6344" xr:uid="{00000000-0005-0000-0000-000068180000}"/>
    <cellStyle name="Accent4 13 2 4" xfId="6345" xr:uid="{00000000-0005-0000-0000-000069180000}"/>
    <cellStyle name="Accent4 13 2 5" xfId="6346" xr:uid="{00000000-0005-0000-0000-00006A180000}"/>
    <cellStyle name="Accent4 13 2 6" xfId="6347" xr:uid="{00000000-0005-0000-0000-00006B180000}"/>
    <cellStyle name="Accent4 13 2 7" xfId="6348" xr:uid="{00000000-0005-0000-0000-00006C180000}"/>
    <cellStyle name="Accent4 13 3" xfId="6349" xr:uid="{00000000-0005-0000-0000-00006D180000}"/>
    <cellStyle name="Accent4 13 4" xfId="6350" xr:uid="{00000000-0005-0000-0000-00006E180000}"/>
    <cellStyle name="Accent4 13 5" xfId="6351" xr:uid="{00000000-0005-0000-0000-00006F180000}"/>
    <cellStyle name="Accent4 13 6" xfId="6352" xr:uid="{00000000-0005-0000-0000-000070180000}"/>
    <cellStyle name="Accent4 13 7" xfId="6353" xr:uid="{00000000-0005-0000-0000-000071180000}"/>
    <cellStyle name="Accent4 14" xfId="6354" xr:uid="{00000000-0005-0000-0000-000072180000}"/>
    <cellStyle name="Accent4 14 2" xfId="6355" xr:uid="{00000000-0005-0000-0000-000073180000}"/>
    <cellStyle name="Accent4 14 2 2" xfId="6356" xr:uid="{00000000-0005-0000-0000-000074180000}"/>
    <cellStyle name="Accent4 14 2 3" xfId="6357" xr:uid="{00000000-0005-0000-0000-000075180000}"/>
    <cellStyle name="Accent4 14 2 4" xfId="6358" xr:uid="{00000000-0005-0000-0000-000076180000}"/>
    <cellStyle name="Accent4 14 2 5" xfId="6359" xr:uid="{00000000-0005-0000-0000-000077180000}"/>
    <cellStyle name="Accent4 14 2 6" xfId="6360" xr:uid="{00000000-0005-0000-0000-000078180000}"/>
    <cellStyle name="Accent4 14 2 7" xfId="6361" xr:uid="{00000000-0005-0000-0000-000079180000}"/>
    <cellStyle name="Accent4 14 3" xfId="6362" xr:uid="{00000000-0005-0000-0000-00007A180000}"/>
    <cellStyle name="Accent4 14 4" xfId="6363" xr:uid="{00000000-0005-0000-0000-00007B180000}"/>
    <cellStyle name="Accent4 14 5" xfId="6364" xr:uid="{00000000-0005-0000-0000-00007C180000}"/>
    <cellStyle name="Accent4 14 6" xfId="6365" xr:uid="{00000000-0005-0000-0000-00007D180000}"/>
    <cellStyle name="Accent4 14 7" xfId="6366" xr:uid="{00000000-0005-0000-0000-00007E180000}"/>
    <cellStyle name="Accent4 15" xfId="6367" xr:uid="{00000000-0005-0000-0000-00007F180000}"/>
    <cellStyle name="Accent4 15 2" xfId="6368" xr:uid="{00000000-0005-0000-0000-000080180000}"/>
    <cellStyle name="Accent4 15 2 2" xfId="6369" xr:uid="{00000000-0005-0000-0000-000081180000}"/>
    <cellStyle name="Accent4 15 2 3" xfId="6370" xr:uid="{00000000-0005-0000-0000-000082180000}"/>
    <cellStyle name="Accent4 15 2 4" xfId="6371" xr:uid="{00000000-0005-0000-0000-000083180000}"/>
    <cellStyle name="Accent4 15 2 5" xfId="6372" xr:uid="{00000000-0005-0000-0000-000084180000}"/>
    <cellStyle name="Accent4 15 2 6" xfId="6373" xr:uid="{00000000-0005-0000-0000-000085180000}"/>
    <cellStyle name="Accent4 15 2 7" xfId="6374" xr:uid="{00000000-0005-0000-0000-000086180000}"/>
    <cellStyle name="Accent4 15 3" xfId="6375" xr:uid="{00000000-0005-0000-0000-000087180000}"/>
    <cellStyle name="Accent4 15 4" xfId="6376" xr:uid="{00000000-0005-0000-0000-000088180000}"/>
    <cellStyle name="Accent4 15 5" xfId="6377" xr:uid="{00000000-0005-0000-0000-000089180000}"/>
    <cellStyle name="Accent4 15 6" xfId="6378" xr:uid="{00000000-0005-0000-0000-00008A180000}"/>
    <cellStyle name="Accent4 15 7" xfId="6379" xr:uid="{00000000-0005-0000-0000-00008B180000}"/>
    <cellStyle name="Accent4 16" xfId="6380" xr:uid="{00000000-0005-0000-0000-00008C180000}"/>
    <cellStyle name="Accent4 16 2" xfId="6381" xr:uid="{00000000-0005-0000-0000-00008D180000}"/>
    <cellStyle name="Accent4 16 2 2" xfId="6382" xr:uid="{00000000-0005-0000-0000-00008E180000}"/>
    <cellStyle name="Accent4 16 2 3" xfId="6383" xr:uid="{00000000-0005-0000-0000-00008F180000}"/>
    <cellStyle name="Accent4 16 2 4" xfId="6384" xr:uid="{00000000-0005-0000-0000-000090180000}"/>
    <cellStyle name="Accent4 16 2 5" xfId="6385" xr:uid="{00000000-0005-0000-0000-000091180000}"/>
    <cellStyle name="Accent4 16 2 6" xfId="6386" xr:uid="{00000000-0005-0000-0000-000092180000}"/>
    <cellStyle name="Accent4 16 2 7" xfId="6387" xr:uid="{00000000-0005-0000-0000-000093180000}"/>
    <cellStyle name="Accent4 16 3" xfId="6388" xr:uid="{00000000-0005-0000-0000-000094180000}"/>
    <cellStyle name="Accent4 16 4" xfId="6389" xr:uid="{00000000-0005-0000-0000-000095180000}"/>
    <cellStyle name="Accent4 16 5" xfId="6390" xr:uid="{00000000-0005-0000-0000-000096180000}"/>
    <cellStyle name="Accent4 16 6" xfId="6391" xr:uid="{00000000-0005-0000-0000-000097180000}"/>
    <cellStyle name="Accent4 16 7" xfId="6392" xr:uid="{00000000-0005-0000-0000-000098180000}"/>
    <cellStyle name="Accent4 17" xfId="6393" xr:uid="{00000000-0005-0000-0000-000099180000}"/>
    <cellStyle name="Accent4 17 2" xfId="6394" xr:uid="{00000000-0005-0000-0000-00009A180000}"/>
    <cellStyle name="Accent4 17 2 2" xfId="6395" xr:uid="{00000000-0005-0000-0000-00009B180000}"/>
    <cellStyle name="Accent4 17 2 3" xfId="6396" xr:uid="{00000000-0005-0000-0000-00009C180000}"/>
    <cellStyle name="Accent4 17 2 4" xfId="6397" xr:uid="{00000000-0005-0000-0000-00009D180000}"/>
    <cellStyle name="Accent4 17 2 5" xfId="6398" xr:uid="{00000000-0005-0000-0000-00009E180000}"/>
    <cellStyle name="Accent4 17 2 6" xfId="6399" xr:uid="{00000000-0005-0000-0000-00009F180000}"/>
    <cellStyle name="Accent4 17 2 7" xfId="6400" xr:uid="{00000000-0005-0000-0000-0000A0180000}"/>
    <cellStyle name="Accent4 17 3" xfId="6401" xr:uid="{00000000-0005-0000-0000-0000A1180000}"/>
    <cellStyle name="Accent4 17 4" xfId="6402" xr:uid="{00000000-0005-0000-0000-0000A2180000}"/>
    <cellStyle name="Accent4 17 5" xfId="6403" xr:uid="{00000000-0005-0000-0000-0000A3180000}"/>
    <cellStyle name="Accent4 17 6" xfId="6404" xr:uid="{00000000-0005-0000-0000-0000A4180000}"/>
    <cellStyle name="Accent4 17 7" xfId="6405" xr:uid="{00000000-0005-0000-0000-0000A5180000}"/>
    <cellStyle name="Accent4 18" xfId="6406" xr:uid="{00000000-0005-0000-0000-0000A6180000}"/>
    <cellStyle name="Accent4 18 2" xfId="6407" xr:uid="{00000000-0005-0000-0000-0000A7180000}"/>
    <cellStyle name="Accent4 18 2 2" xfId="6408" xr:uid="{00000000-0005-0000-0000-0000A8180000}"/>
    <cellStyle name="Accent4 18 2 3" xfId="6409" xr:uid="{00000000-0005-0000-0000-0000A9180000}"/>
    <cellStyle name="Accent4 18 2 4" xfId="6410" xr:uid="{00000000-0005-0000-0000-0000AA180000}"/>
    <cellStyle name="Accent4 18 2 5" xfId="6411" xr:uid="{00000000-0005-0000-0000-0000AB180000}"/>
    <cellStyle name="Accent4 18 2 6" xfId="6412" xr:uid="{00000000-0005-0000-0000-0000AC180000}"/>
    <cellStyle name="Accent4 18 2 7" xfId="6413" xr:uid="{00000000-0005-0000-0000-0000AD180000}"/>
    <cellStyle name="Accent4 18 3" xfId="6414" xr:uid="{00000000-0005-0000-0000-0000AE180000}"/>
    <cellStyle name="Accent4 18 4" xfId="6415" xr:uid="{00000000-0005-0000-0000-0000AF180000}"/>
    <cellStyle name="Accent4 18 5" xfId="6416" xr:uid="{00000000-0005-0000-0000-0000B0180000}"/>
    <cellStyle name="Accent4 18 6" xfId="6417" xr:uid="{00000000-0005-0000-0000-0000B1180000}"/>
    <cellStyle name="Accent4 18 7" xfId="6418" xr:uid="{00000000-0005-0000-0000-0000B2180000}"/>
    <cellStyle name="Accent4 19" xfId="6419" xr:uid="{00000000-0005-0000-0000-0000B3180000}"/>
    <cellStyle name="Accent4 19 2" xfId="6420" xr:uid="{00000000-0005-0000-0000-0000B4180000}"/>
    <cellStyle name="Accent4 19 2 2" xfId="6421" xr:uid="{00000000-0005-0000-0000-0000B5180000}"/>
    <cellStyle name="Accent4 19 2 3" xfId="6422" xr:uid="{00000000-0005-0000-0000-0000B6180000}"/>
    <cellStyle name="Accent4 19 2 4" xfId="6423" xr:uid="{00000000-0005-0000-0000-0000B7180000}"/>
    <cellStyle name="Accent4 19 2 5" xfId="6424" xr:uid="{00000000-0005-0000-0000-0000B8180000}"/>
    <cellStyle name="Accent4 19 2 6" xfId="6425" xr:uid="{00000000-0005-0000-0000-0000B9180000}"/>
    <cellStyle name="Accent4 19 2 7" xfId="6426" xr:uid="{00000000-0005-0000-0000-0000BA180000}"/>
    <cellStyle name="Accent4 19 3" xfId="6427" xr:uid="{00000000-0005-0000-0000-0000BB180000}"/>
    <cellStyle name="Accent4 19 4" xfId="6428" xr:uid="{00000000-0005-0000-0000-0000BC180000}"/>
    <cellStyle name="Accent4 19 5" xfId="6429" xr:uid="{00000000-0005-0000-0000-0000BD180000}"/>
    <cellStyle name="Accent4 19 6" xfId="6430" xr:uid="{00000000-0005-0000-0000-0000BE180000}"/>
    <cellStyle name="Accent4 19 7" xfId="6431" xr:uid="{00000000-0005-0000-0000-0000BF180000}"/>
    <cellStyle name="Accent4 2" xfId="6432" xr:uid="{00000000-0005-0000-0000-0000C0180000}"/>
    <cellStyle name="Accent4 2 10" xfId="6433" xr:uid="{00000000-0005-0000-0000-0000C1180000}"/>
    <cellStyle name="Accent4 2 10 2" xfId="6434" xr:uid="{00000000-0005-0000-0000-0000C2180000}"/>
    <cellStyle name="Accent4 2 11" xfId="6435" xr:uid="{00000000-0005-0000-0000-0000C3180000}"/>
    <cellStyle name="Accent4 2 11 2" xfId="6436" xr:uid="{00000000-0005-0000-0000-0000C4180000}"/>
    <cellStyle name="Accent4 2 12" xfId="6437" xr:uid="{00000000-0005-0000-0000-0000C5180000}"/>
    <cellStyle name="Accent4 2 12 2" xfId="6438" xr:uid="{00000000-0005-0000-0000-0000C6180000}"/>
    <cellStyle name="Accent4 2 13" xfId="6439" xr:uid="{00000000-0005-0000-0000-0000C7180000}"/>
    <cellStyle name="Accent4 2 13 2" xfId="6440" xr:uid="{00000000-0005-0000-0000-0000C8180000}"/>
    <cellStyle name="Accent4 2 14" xfId="6441" xr:uid="{00000000-0005-0000-0000-0000C9180000}"/>
    <cellStyle name="Accent4 2 2" xfId="6442" xr:uid="{00000000-0005-0000-0000-0000CA180000}"/>
    <cellStyle name="Accent4 2 3" xfId="6443" xr:uid="{00000000-0005-0000-0000-0000CB180000}"/>
    <cellStyle name="Accent4 2 4" xfId="6444" xr:uid="{00000000-0005-0000-0000-0000CC180000}"/>
    <cellStyle name="Accent4 2 5" xfId="6445" xr:uid="{00000000-0005-0000-0000-0000CD180000}"/>
    <cellStyle name="Accent4 2 6" xfId="6446" xr:uid="{00000000-0005-0000-0000-0000CE180000}"/>
    <cellStyle name="Accent4 2 7" xfId="6447" xr:uid="{00000000-0005-0000-0000-0000CF180000}"/>
    <cellStyle name="Accent4 2 8" xfId="6448" xr:uid="{00000000-0005-0000-0000-0000D0180000}"/>
    <cellStyle name="Accent4 2 9" xfId="6449" xr:uid="{00000000-0005-0000-0000-0000D1180000}"/>
    <cellStyle name="Accent4 2 9 2" xfId="6450" xr:uid="{00000000-0005-0000-0000-0000D2180000}"/>
    <cellStyle name="Accent4 20" xfId="6451" xr:uid="{00000000-0005-0000-0000-0000D3180000}"/>
    <cellStyle name="Accent4 20 2" xfId="6452" xr:uid="{00000000-0005-0000-0000-0000D4180000}"/>
    <cellStyle name="Accent4 20 2 2" xfId="6453" xr:uid="{00000000-0005-0000-0000-0000D5180000}"/>
    <cellStyle name="Accent4 20 2 3" xfId="6454" xr:uid="{00000000-0005-0000-0000-0000D6180000}"/>
    <cellStyle name="Accent4 20 2 4" xfId="6455" xr:uid="{00000000-0005-0000-0000-0000D7180000}"/>
    <cellStyle name="Accent4 20 2 5" xfId="6456" xr:uid="{00000000-0005-0000-0000-0000D8180000}"/>
    <cellStyle name="Accent4 20 2 6" xfId="6457" xr:uid="{00000000-0005-0000-0000-0000D9180000}"/>
    <cellStyle name="Accent4 20 2 7" xfId="6458" xr:uid="{00000000-0005-0000-0000-0000DA180000}"/>
    <cellStyle name="Accent4 20 3" xfId="6459" xr:uid="{00000000-0005-0000-0000-0000DB180000}"/>
    <cellStyle name="Accent4 20 4" xfId="6460" xr:uid="{00000000-0005-0000-0000-0000DC180000}"/>
    <cellStyle name="Accent4 20 5" xfId="6461" xr:uid="{00000000-0005-0000-0000-0000DD180000}"/>
    <cellStyle name="Accent4 20 6" xfId="6462" xr:uid="{00000000-0005-0000-0000-0000DE180000}"/>
    <cellStyle name="Accent4 20 7" xfId="6463" xr:uid="{00000000-0005-0000-0000-0000DF180000}"/>
    <cellStyle name="Accent4 21" xfId="6464" xr:uid="{00000000-0005-0000-0000-0000E0180000}"/>
    <cellStyle name="Accent4 21 2" xfId="6465" xr:uid="{00000000-0005-0000-0000-0000E1180000}"/>
    <cellStyle name="Accent4 21 2 2" xfId="6466" xr:uid="{00000000-0005-0000-0000-0000E2180000}"/>
    <cellStyle name="Accent4 21 2 3" xfId="6467" xr:uid="{00000000-0005-0000-0000-0000E3180000}"/>
    <cellStyle name="Accent4 21 2 4" xfId="6468" xr:uid="{00000000-0005-0000-0000-0000E4180000}"/>
    <cellStyle name="Accent4 21 2 5" xfId="6469" xr:uid="{00000000-0005-0000-0000-0000E5180000}"/>
    <cellStyle name="Accent4 21 2 6" xfId="6470" xr:uid="{00000000-0005-0000-0000-0000E6180000}"/>
    <cellStyle name="Accent4 21 2 7" xfId="6471" xr:uid="{00000000-0005-0000-0000-0000E7180000}"/>
    <cellStyle name="Accent4 21 3" xfId="6472" xr:uid="{00000000-0005-0000-0000-0000E8180000}"/>
    <cellStyle name="Accent4 21 4" xfId="6473" xr:uid="{00000000-0005-0000-0000-0000E9180000}"/>
    <cellStyle name="Accent4 21 5" xfId="6474" xr:uid="{00000000-0005-0000-0000-0000EA180000}"/>
    <cellStyle name="Accent4 21 6" xfId="6475" xr:uid="{00000000-0005-0000-0000-0000EB180000}"/>
    <cellStyle name="Accent4 21 7" xfId="6476" xr:uid="{00000000-0005-0000-0000-0000EC180000}"/>
    <cellStyle name="Accent4 22" xfId="6477" xr:uid="{00000000-0005-0000-0000-0000ED180000}"/>
    <cellStyle name="Accent4 22 2" xfId="6478" xr:uid="{00000000-0005-0000-0000-0000EE180000}"/>
    <cellStyle name="Accent4 22 2 2" xfId="6479" xr:uid="{00000000-0005-0000-0000-0000EF180000}"/>
    <cellStyle name="Accent4 22 2 3" xfId="6480" xr:uid="{00000000-0005-0000-0000-0000F0180000}"/>
    <cellStyle name="Accent4 22 2 4" xfId="6481" xr:uid="{00000000-0005-0000-0000-0000F1180000}"/>
    <cellStyle name="Accent4 22 2 5" xfId="6482" xr:uid="{00000000-0005-0000-0000-0000F2180000}"/>
    <cellStyle name="Accent4 22 2 6" xfId="6483" xr:uid="{00000000-0005-0000-0000-0000F3180000}"/>
    <cellStyle name="Accent4 22 2 7" xfId="6484" xr:uid="{00000000-0005-0000-0000-0000F4180000}"/>
    <cellStyle name="Accent4 22 3" xfId="6485" xr:uid="{00000000-0005-0000-0000-0000F5180000}"/>
    <cellStyle name="Accent4 22 4" xfId="6486" xr:uid="{00000000-0005-0000-0000-0000F6180000}"/>
    <cellStyle name="Accent4 22 5" xfId="6487" xr:uid="{00000000-0005-0000-0000-0000F7180000}"/>
    <cellStyle name="Accent4 22 6" xfId="6488" xr:uid="{00000000-0005-0000-0000-0000F8180000}"/>
    <cellStyle name="Accent4 22 7" xfId="6489" xr:uid="{00000000-0005-0000-0000-0000F9180000}"/>
    <cellStyle name="Accent4 23" xfId="6490" xr:uid="{00000000-0005-0000-0000-0000FA180000}"/>
    <cellStyle name="Accent4 23 2" xfId="6491" xr:uid="{00000000-0005-0000-0000-0000FB180000}"/>
    <cellStyle name="Accent4 23 2 2" xfId="6492" xr:uid="{00000000-0005-0000-0000-0000FC180000}"/>
    <cellStyle name="Accent4 23 2 3" xfId="6493" xr:uid="{00000000-0005-0000-0000-0000FD180000}"/>
    <cellStyle name="Accent4 23 2 4" xfId="6494" xr:uid="{00000000-0005-0000-0000-0000FE180000}"/>
    <cellStyle name="Accent4 23 2 5" xfId="6495" xr:uid="{00000000-0005-0000-0000-0000FF180000}"/>
    <cellStyle name="Accent4 23 2 6" xfId="6496" xr:uid="{00000000-0005-0000-0000-000000190000}"/>
    <cellStyle name="Accent4 23 2 7" xfId="6497" xr:uid="{00000000-0005-0000-0000-000001190000}"/>
    <cellStyle name="Accent4 23 3" xfId="6498" xr:uid="{00000000-0005-0000-0000-000002190000}"/>
    <cellStyle name="Accent4 23 4" xfId="6499" xr:uid="{00000000-0005-0000-0000-000003190000}"/>
    <cellStyle name="Accent4 23 5" xfId="6500" xr:uid="{00000000-0005-0000-0000-000004190000}"/>
    <cellStyle name="Accent4 23 6" xfId="6501" xr:uid="{00000000-0005-0000-0000-000005190000}"/>
    <cellStyle name="Accent4 23 7" xfId="6502" xr:uid="{00000000-0005-0000-0000-000006190000}"/>
    <cellStyle name="Accent4 24" xfId="6503" xr:uid="{00000000-0005-0000-0000-000007190000}"/>
    <cellStyle name="Accent4 25" xfId="6504" xr:uid="{00000000-0005-0000-0000-000008190000}"/>
    <cellStyle name="Accent4 26" xfId="6505" xr:uid="{00000000-0005-0000-0000-000009190000}"/>
    <cellStyle name="Accent4 27" xfId="6506" xr:uid="{00000000-0005-0000-0000-00000A190000}"/>
    <cellStyle name="Accent4 28" xfId="6507" xr:uid="{00000000-0005-0000-0000-00000B190000}"/>
    <cellStyle name="Accent4 29" xfId="6508" xr:uid="{00000000-0005-0000-0000-00000C190000}"/>
    <cellStyle name="Accent4 3" xfId="6509" xr:uid="{00000000-0005-0000-0000-00000D190000}"/>
    <cellStyle name="Accent4 3 10" xfId="6510" xr:uid="{00000000-0005-0000-0000-00000E190000}"/>
    <cellStyle name="Accent4 3 11" xfId="6511" xr:uid="{00000000-0005-0000-0000-00000F190000}"/>
    <cellStyle name="Accent4 3 12" xfId="6512" xr:uid="{00000000-0005-0000-0000-000010190000}"/>
    <cellStyle name="Accent4 3 13" xfId="6513" xr:uid="{00000000-0005-0000-0000-000011190000}"/>
    <cellStyle name="Accent4 3 14" xfId="6514" xr:uid="{00000000-0005-0000-0000-000012190000}"/>
    <cellStyle name="Accent4 3 15" xfId="6515" xr:uid="{00000000-0005-0000-0000-000013190000}"/>
    <cellStyle name="Accent4 3 2" xfId="6516" xr:uid="{00000000-0005-0000-0000-000014190000}"/>
    <cellStyle name="Accent4 3 3" xfId="6517" xr:uid="{00000000-0005-0000-0000-000015190000}"/>
    <cellStyle name="Accent4 3 4" xfId="6518" xr:uid="{00000000-0005-0000-0000-000016190000}"/>
    <cellStyle name="Accent4 3 5" xfId="6519" xr:uid="{00000000-0005-0000-0000-000017190000}"/>
    <cellStyle name="Accent4 3 6" xfId="6520" xr:uid="{00000000-0005-0000-0000-000018190000}"/>
    <cellStyle name="Accent4 3 7" xfId="6521" xr:uid="{00000000-0005-0000-0000-000019190000}"/>
    <cellStyle name="Accent4 3 8" xfId="6522" xr:uid="{00000000-0005-0000-0000-00001A190000}"/>
    <cellStyle name="Accent4 3 9" xfId="6523" xr:uid="{00000000-0005-0000-0000-00001B190000}"/>
    <cellStyle name="Accent4 30" xfId="6524" xr:uid="{00000000-0005-0000-0000-00001C190000}"/>
    <cellStyle name="Accent4 31" xfId="6525" xr:uid="{00000000-0005-0000-0000-00001D190000}"/>
    <cellStyle name="Accent4 32" xfId="6526" xr:uid="{00000000-0005-0000-0000-00001E190000}"/>
    <cellStyle name="Accent4 33" xfId="6527" xr:uid="{00000000-0005-0000-0000-00001F190000}"/>
    <cellStyle name="Accent4 34" xfId="6528" xr:uid="{00000000-0005-0000-0000-000020190000}"/>
    <cellStyle name="Accent4 35" xfId="6529" xr:uid="{00000000-0005-0000-0000-000021190000}"/>
    <cellStyle name="Accent4 36" xfId="6530" xr:uid="{00000000-0005-0000-0000-000022190000}"/>
    <cellStyle name="Accent4 37" xfId="6531" xr:uid="{00000000-0005-0000-0000-000023190000}"/>
    <cellStyle name="Accent4 38" xfId="6532" xr:uid="{00000000-0005-0000-0000-000024190000}"/>
    <cellStyle name="Accent4 39" xfId="6533" xr:uid="{00000000-0005-0000-0000-000025190000}"/>
    <cellStyle name="Accent4 4" xfId="6534" xr:uid="{00000000-0005-0000-0000-000026190000}"/>
    <cellStyle name="Accent4 4 10" xfId="6535" xr:uid="{00000000-0005-0000-0000-000027190000}"/>
    <cellStyle name="Accent4 4 11" xfId="6536" xr:uid="{00000000-0005-0000-0000-000028190000}"/>
    <cellStyle name="Accent4 4 12" xfId="6537" xr:uid="{00000000-0005-0000-0000-000029190000}"/>
    <cellStyle name="Accent4 4 13" xfId="6538" xr:uid="{00000000-0005-0000-0000-00002A190000}"/>
    <cellStyle name="Accent4 4 14" xfId="6539" xr:uid="{00000000-0005-0000-0000-00002B190000}"/>
    <cellStyle name="Accent4 4 2" xfId="6540" xr:uid="{00000000-0005-0000-0000-00002C190000}"/>
    <cellStyle name="Accent4 4 3" xfId="6541" xr:uid="{00000000-0005-0000-0000-00002D190000}"/>
    <cellStyle name="Accent4 4 4" xfId="6542" xr:uid="{00000000-0005-0000-0000-00002E190000}"/>
    <cellStyle name="Accent4 4 5" xfId="6543" xr:uid="{00000000-0005-0000-0000-00002F190000}"/>
    <cellStyle name="Accent4 4 6" xfId="6544" xr:uid="{00000000-0005-0000-0000-000030190000}"/>
    <cellStyle name="Accent4 4 7" xfId="6545" xr:uid="{00000000-0005-0000-0000-000031190000}"/>
    <cellStyle name="Accent4 4 8" xfId="6546" xr:uid="{00000000-0005-0000-0000-000032190000}"/>
    <cellStyle name="Accent4 4 9" xfId="6547" xr:uid="{00000000-0005-0000-0000-000033190000}"/>
    <cellStyle name="Accent4 40" xfId="6548" xr:uid="{00000000-0005-0000-0000-000034190000}"/>
    <cellStyle name="Accent4 41" xfId="6549" xr:uid="{00000000-0005-0000-0000-000035190000}"/>
    <cellStyle name="Accent4 42" xfId="6550" xr:uid="{00000000-0005-0000-0000-000036190000}"/>
    <cellStyle name="Accent4 43" xfId="6551" xr:uid="{00000000-0005-0000-0000-000037190000}"/>
    <cellStyle name="Accent4 44" xfId="6552" xr:uid="{00000000-0005-0000-0000-000038190000}"/>
    <cellStyle name="Accent4 45" xfId="6553" xr:uid="{00000000-0005-0000-0000-000039190000}"/>
    <cellStyle name="Accent4 46" xfId="6554" xr:uid="{00000000-0005-0000-0000-00003A190000}"/>
    <cellStyle name="Accent4 47" xfId="6555" xr:uid="{00000000-0005-0000-0000-00003B190000}"/>
    <cellStyle name="Accent4 48" xfId="6556" xr:uid="{00000000-0005-0000-0000-00003C190000}"/>
    <cellStyle name="Accent4 49" xfId="6557" xr:uid="{00000000-0005-0000-0000-00003D190000}"/>
    <cellStyle name="Accent4 5" xfId="6558" xr:uid="{00000000-0005-0000-0000-00003E190000}"/>
    <cellStyle name="Accent4 5 10" xfId="6559" xr:uid="{00000000-0005-0000-0000-00003F190000}"/>
    <cellStyle name="Accent4 5 11" xfId="6560" xr:uid="{00000000-0005-0000-0000-000040190000}"/>
    <cellStyle name="Accent4 5 12" xfId="6561" xr:uid="{00000000-0005-0000-0000-000041190000}"/>
    <cellStyle name="Accent4 5 13" xfId="6562" xr:uid="{00000000-0005-0000-0000-000042190000}"/>
    <cellStyle name="Accent4 5 2" xfId="6563" xr:uid="{00000000-0005-0000-0000-000043190000}"/>
    <cellStyle name="Accent4 5 3" xfId="6564" xr:uid="{00000000-0005-0000-0000-000044190000}"/>
    <cellStyle name="Accent4 5 4" xfId="6565" xr:uid="{00000000-0005-0000-0000-000045190000}"/>
    <cellStyle name="Accent4 5 5" xfId="6566" xr:uid="{00000000-0005-0000-0000-000046190000}"/>
    <cellStyle name="Accent4 5 6" xfId="6567" xr:uid="{00000000-0005-0000-0000-000047190000}"/>
    <cellStyle name="Accent4 5 7" xfId="6568" xr:uid="{00000000-0005-0000-0000-000048190000}"/>
    <cellStyle name="Accent4 5 8" xfId="6569" xr:uid="{00000000-0005-0000-0000-000049190000}"/>
    <cellStyle name="Accent4 5 9" xfId="6570" xr:uid="{00000000-0005-0000-0000-00004A190000}"/>
    <cellStyle name="Accent4 50" xfId="6571" xr:uid="{00000000-0005-0000-0000-00004B190000}"/>
    <cellStyle name="Accent4 51" xfId="6572" xr:uid="{00000000-0005-0000-0000-00004C190000}"/>
    <cellStyle name="Accent4 52" xfId="6573" xr:uid="{00000000-0005-0000-0000-00004D190000}"/>
    <cellStyle name="Accent4 53" xfId="6574" xr:uid="{00000000-0005-0000-0000-00004E190000}"/>
    <cellStyle name="Accent4 54" xfId="6575" xr:uid="{00000000-0005-0000-0000-00004F190000}"/>
    <cellStyle name="Accent4 55" xfId="6576" xr:uid="{00000000-0005-0000-0000-000050190000}"/>
    <cellStyle name="Accent4 56" xfId="6577" xr:uid="{00000000-0005-0000-0000-000051190000}"/>
    <cellStyle name="Accent4 57" xfId="6578" xr:uid="{00000000-0005-0000-0000-000052190000}"/>
    <cellStyle name="Accent4 58" xfId="6579" xr:uid="{00000000-0005-0000-0000-000053190000}"/>
    <cellStyle name="Accent4 59" xfId="6580" xr:uid="{00000000-0005-0000-0000-000054190000}"/>
    <cellStyle name="Accent4 6" xfId="6581" xr:uid="{00000000-0005-0000-0000-000055190000}"/>
    <cellStyle name="Accent4 6 10" xfId="6582" xr:uid="{00000000-0005-0000-0000-000056190000}"/>
    <cellStyle name="Accent4 6 11" xfId="6583" xr:uid="{00000000-0005-0000-0000-000057190000}"/>
    <cellStyle name="Accent4 6 12" xfId="6584" xr:uid="{00000000-0005-0000-0000-000058190000}"/>
    <cellStyle name="Accent4 6 13" xfId="6585" xr:uid="{00000000-0005-0000-0000-000059190000}"/>
    <cellStyle name="Accent4 6 2" xfId="6586" xr:uid="{00000000-0005-0000-0000-00005A190000}"/>
    <cellStyle name="Accent4 6 3" xfId="6587" xr:uid="{00000000-0005-0000-0000-00005B190000}"/>
    <cellStyle name="Accent4 6 4" xfId="6588" xr:uid="{00000000-0005-0000-0000-00005C190000}"/>
    <cellStyle name="Accent4 6 5" xfId="6589" xr:uid="{00000000-0005-0000-0000-00005D190000}"/>
    <cellStyle name="Accent4 6 6" xfId="6590" xr:uid="{00000000-0005-0000-0000-00005E190000}"/>
    <cellStyle name="Accent4 6 7" xfId="6591" xr:uid="{00000000-0005-0000-0000-00005F190000}"/>
    <cellStyle name="Accent4 6 8" xfId="6592" xr:uid="{00000000-0005-0000-0000-000060190000}"/>
    <cellStyle name="Accent4 6 9" xfId="6593" xr:uid="{00000000-0005-0000-0000-000061190000}"/>
    <cellStyle name="Accent4 60" xfId="6594" xr:uid="{00000000-0005-0000-0000-000062190000}"/>
    <cellStyle name="Accent4 61" xfId="6595" xr:uid="{00000000-0005-0000-0000-000063190000}"/>
    <cellStyle name="Accent4 62" xfId="6596" xr:uid="{00000000-0005-0000-0000-000064190000}"/>
    <cellStyle name="Accent4 63" xfId="6597" xr:uid="{00000000-0005-0000-0000-000065190000}"/>
    <cellStyle name="Accent4 64" xfId="6598" xr:uid="{00000000-0005-0000-0000-000066190000}"/>
    <cellStyle name="Accent4 65" xfId="6599" xr:uid="{00000000-0005-0000-0000-000067190000}"/>
    <cellStyle name="Accent4 66" xfId="6600" xr:uid="{00000000-0005-0000-0000-000068190000}"/>
    <cellStyle name="Accent4 67" xfId="6601" xr:uid="{00000000-0005-0000-0000-000069190000}"/>
    <cellStyle name="Accent4 68" xfId="6602" xr:uid="{00000000-0005-0000-0000-00006A190000}"/>
    <cellStyle name="Accent4 69" xfId="6603" xr:uid="{00000000-0005-0000-0000-00006B190000}"/>
    <cellStyle name="Accent4 7" xfId="6604" xr:uid="{00000000-0005-0000-0000-00006C190000}"/>
    <cellStyle name="Accent4 7 10" xfId="6605" xr:uid="{00000000-0005-0000-0000-00006D190000}"/>
    <cellStyle name="Accent4 7 11" xfId="6606" xr:uid="{00000000-0005-0000-0000-00006E190000}"/>
    <cellStyle name="Accent4 7 12" xfId="6607" xr:uid="{00000000-0005-0000-0000-00006F190000}"/>
    <cellStyle name="Accent4 7 13" xfId="6608" xr:uid="{00000000-0005-0000-0000-000070190000}"/>
    <cellStyle name="Accent4 7 2" xfId="6609" xr:uid="{00000000-0005-0000-0000-000071190000}"/>
    <cellStyle name="Accent4 7 3" xfId="6610" xr:uid="{00000000-0005-0000-0000-000072190000}"/>
    <cellStyle name="Accent4 7 4" xfId="6611" xr:uid="{00000000-0005-0000-0000-000073190000}"/>
    <cellStyle name="Accent4 7 5" xfId="6612" xr:uid="{00000000-0005-0000-0000-000074190000}"/>
    <cellStyle name="Accent4 7 6" xfId="6613" xr:uid="{00000000-0005-0000-0000-000075190000}"/>
    <cellStyle name="Accent4 7 7" xfId="6614" xr:uid="{00000000-0005-0000-0000-000076190000}"/>
    <cellStyle name="Accent4 7 8" xfId="6615" xr:uid="{00000000-0005-0000-0000-000077190000}"/>
    <cellStyle name="Accent4 7 9" xfId="6616" xr:uid="{00000000-0005-0000-0000-000078190000}"/>
    <cellStyle name="Accent4 70" xfId="6617" xr:uid="{00000000-0005-0000-0000-000079190000}"/>
    <cellStyle name="Accent4 71" xfId="6618" xr:uid="{00000000-0005-0000-0000-00007A190000}"/>
    <cellStyle name="Accent4 72" xfId="6619" xr:uid="{00000000-0005-0000-0000-00007B190000}"/>
    <cellStyle name="Accent4 8" xfId="6620" xr:uid="{00000000-0005-0000-0000-00007C190000}"/>
    <cellStyle name="Accent4 8 10" xfId="6621" xr:uid="{00000000-0005-0000-0000-00007D190000}"/>
    <cellStyle name="Accent4 8 11" xfId="6622" xr:uid="{00000000-0005-0000-0000-00007E190000}"/>
    <cellStyle name="Accent4 8 12" xfId="6623" xr:uid="{00000000-0005-0000-0000-00007F190000}"/>
    <cellStyle name="Accent4 8 13" xfId="6624" xr:uid="{00000000-0005-0000-0000-000080190000}"/>
    <cellStyle name="Accent4 8 2" xfId="6625" xr:uid="{00000000-0005-0000-0000-000081190000}"/>
    <cellStyle name="Accent4 8 3" xfId="6626" xr:uid="{00000000-0005-0000-0000-000082190000}"/>
    <cellStyle name="Accent4 8 4" xfId="6627" xr:uid="{00000000-0005-0000-0000-000083190000}"/>
    <cellStyle name="Accent4 8 5" xfId="6628" xr:uid="{00000000-0005-0000-0000-000084190000}"/>
    <cellStyle name="Accent4 8 6" xfId="6629" xr:uid="{00000000-0005-0000-0000-000085190000}"/>
    <cellStyle name="Accent4 8 7" xfId="6630" xr:uid="{00000000-0005-0000-0000-000086190000}"/>
    <cellStyle name="Accent4 8 8" xfId="6631" xr:uid="{00000000-0005-0000-0000-000087190000}"/>
    <cellStyle name="Accent4 8 9" xfId="6632" xr:uid="{00000000-0005-0000-0000-000088190000}"/>
    <cellStyle name="Accent4 9" xfId="6633" xr:uid="{00000000-0005-0000-0000-000089190000}"/>
    <cellStyle name="Accent4 9 2" xfId="6634" xr:uid="{00000000-0005-0000-0000-00008A190000}"/>
    <cellStyle name="Accent4 9 2 2" xfId="6635" xr:uid="{00000000-0005-0000-0000-00008B190000}"/>
    <cellStyle name="Accent4 9 2 3" xfId="6636" xr:uid="{00000000-0005-0000-0000-00008C190000}"/>
    <cellStyle name="Accent4 9 2 4" xfId="6637" xr:uid="{00000000-0005-0000-0000-00008D190000}"/>
    <cellStyle name="Accent4 9 2 5" xfId="6638" xr:uid="{00000000-0005-0000-0000-00008E190000}"/>
    <cellStyle name="Accent4 9 2 6" xfId="6639" xr:uid="{00000000-0005-0000-0000-00008F190000}"/>
    <cellStyle name="Accent4 9 2 7" xfId="6640" xr:uid="{00000000-0005-0000-0000-000090190000}"/>
    <cellStyle name="Accent4 9 3" xfId="6641" xr:uid="{00000000-0005-0000-0000-000091190000}"/>
    <cellStyle name="Accent4 9 4" xfId="6642" xr:uid="{00000000-0005-0000-0000-000092190000}"/>
    <cellStyle name="Accent4 9 5" xfId="6643" xr:uid="{00000000-0005-0000-0000-000093190000}"/>
    <cellStyle name="Accent4 9 6" xfId="6644" xr:uid="{00000000-0005-0000-0000-000094190000}"/>
    <cellStyle name="Accent4 9 7" xfId="6645" xr:uid="{00000000-0005-0000-0000-000095190000}"/>
    <cellStyle name="Accent5" xfId="30317" builtinId="45" customBuiltin="1"/>
    <cellStyle name="Accent5 10" xfId="6646" xr:uid="{00000000-0005-0000-0000-000097190000}"/>
    <cellStyle name="Accent5 11" xfId="6647" xr:uid="{00000000-0005-0000-0000-000098190000}"/>
    <cellStyle name="Accent5 12" xfId="6648" xr:uid="{00000000-0005-0000-0000-000099190000}"/>
    <cellStyle name="Accent5 13" xfId="6649" xr:uid="{00000000-0005-0000-0000-00009A190000}"/>
    <cellStyle name="Accent5 14" xfId="6650" xr:uid="{00000000-0005-0000-0000-00009B190000}"/>
    <cellStyle name="Accent5 15" xfId="6651" xr:uid="{00000000-0005-0000-0000-00009C190000}"/>
    <cellStyle name="Accent5 16" xfId="6652" xr:uid="{00000000-0005-0000-0000-00009D190000}"/>
    <cellStyle name="Accent5 17" xfId="6653" xr:uid="{00000000-0005-0000-0000-00009E190000}"/>
    <cellStyle name="Accent5 18" xfId="6654" xr:uid="{00000000-0005-0000-0000-00009F190000}"/>
    <cellStyle name="Accent5 19" xfId="6655" xr:uid="{00000000-0005-0000-0000-0000A0190000}"/>
    <cellStyle name="Accent5 2" xfId="6656" xr:uid="{00000000-0005-0000-0000-0000A1190000}"/>
    <cellStyle name="Accent5 2 2" xfId="6657" xr:uid="{00000000-0005-0000-0000-0000A2190000}"/>
    <cellStyle name="Accent5 2 3" xfId="6658" xr:uid="{00000000-0005-0000-0000-0000A3190000}"/>
    <cellStyle name="Accent5 2 4" xfId="6659" xr:uid="{00000000-0005-0000-0000-0000A4190000}"/>
    <cellStyle name="Accent5 2 5" xfId="6660" xr:uid="{00000000-0005-0000-0000-0000A5190000}"/>
    <cellStyle name="Accent5 2 6" xfId="6661" xr:uid="{00000000-0005-0000-0000-0000A6190000}"/>
    <cellStyle name="Accent5 2 7" xfId="6662" xr:uid="{00000000-0005-0000-0000-0000A7190000}"/>
    <cellStyle name="Accent5 2 8" xfId="6663" xr:uid="{00000000-0005-0000-0000-0000A8190000}"/>
    <cellStyle name="Accent5 20" xfId="6664" xr:uid="{00000000-0005-0000-0000-0000A9190000}"/>
    <cellStyle name="Accent5 21" xfId="6665" xr:uid="{00000000-0005-0000-0000-0000AA190000}"/>
    <cellStyle name="Accent5 22" xfId="6666" xr:uid="{00000000-0005-0000-0000-0000AB190000}"/>
    <cellStyle name="Accent5 23" xfId="6667" xr:uid="{00000000-0005-0000-0000-0000AC190000}"/>
    <cellStyle name="Accent5 23 2" xfId="6668" xr:uid="{00000000-0005-0000-0000-0000AD190000}"/>
    <cellStyle name="Accent5 23 2 2" xfId="6669" xr:uid="{00000000-0005-0000-0000-0000AE190000}"/>
    <cellStyle name="Accent5 23 2 3" xfId="6670" xr:uid="{00000000-0005-0000-0000-0000AF190000}"/>
    <cellStyle name="Accent5 23 2 4" xfId="6671" xr:uid="{00000000-0005-0000-0000-0000B0190000}"/>
    <cellStyle name="Accent5 23 2 5" xfId="6672" xr:uid="{00000000-0005-0000-0000-0000B1190000}"/>
    <cellStyle name="Accent5 23 2 6" xfId="6673" xr:uid="{00000000-0005-0000-0000-0000B2190000}"/>
    <cellStyle name="Accent5 23 2 7" xfId="6674" xr:uid="{00000000-0005-0000-0000-0000B3190000}"/>
    <cellStyle name="Accent5 23 3" xfId="6675" xr:uid="{00000000-0005-0000-0000-0000B4190000}"/>
    <cellStyle name="Accent5 23 4" xfId="6676" xr:uid="{00000000-0005-0000-0000-0000B5190000}"/>
    <cellStyle name="Accent5 23 5" xfId="6677" xr:uid="{00000000-0005-0000-0000-0000B6190000}"/>
    <cellStyle name="Accent5 23 6" xfId="6678" xr:uid="{00000000-0005-0000-0000-0000B7190000}"/>
    <cellStyle name="Accent5 23 7" xfId="6679" xr:uid="{00000000-0005-0000-0000-0000B8190000}"/>
    <cellStyle name="Accent5 24" xfId="6680" xr:uid="{00000000-0005-0000-0000-0000B9190000}"/>
    <cellStyle name="Accent5 25" xfId="6681" xr:uid="{00000000-0005-0000-0000-0000BA190000}"/>
    <cellStyle name="Accent5 26" xfId="6682" xr:uid="{00000000-0005-0000-0000-0000BB190000}"/>
    <cellStyle name="Accent5 27" xfId="6683" xr:uid="{00000000-0005-0000-0000-0000BC190000}"/>
    <cellStyle name="Accent5 28" xfId="6684" xr:uid="{00000000-0005-0000-0000-0000BD190000}"/>
    <cellStyle name="Accent5 29" xfId="6685" xr:uid="{00000000-0005-0000-0000-0000BE190000}"/>
    <cellStyle name="Accent5 3" xfId="6686" xr:uid="{00000000-0005-0000-0000-0000BF190000}"/>
    <cellStyle name="Accent5 3 2" xfId="6687" xr:uid="{00000000-0005-0000-0000-0000C0190000}"/>
    <cellStyle name="Accent5 3 3" xfId="6688" xr:uid="{00000000-0005-0000-0000-0000C1190000}"/>
    <cellStyle name="Accent5 3 4" xfId="6689" xr:uid="{00000000-0005-0000-0000-0000C2190000}"/>
    <cellStyle name="Accent5 3 5" xfId="6690" xr:uid="{00000000-0005-0000-0000-0000C3190000}"/>
    <cellStyle name="Accent5 3 6" xfId="6691" xr:uid="{00000000-0005-0000-0000-0000C4190000}"/>
    <cellStyle name="Accent5 3 7" xfId="6692" xr:uid="{00000000-0005-0000-0000-0000C5190000}"/>
    <cellStyle name="Accent5 3 8" xfId="6693" xr:uid="{00000000-0005-0000-0000-0000C6190000}"/>
    <cellStyle name="Accent5 30" xfId="6694" xr:uid="{00000000-0005-0000-0000-0000C7190000}"/>
    <cellStyle name="Accent5 31" xfId="6695" xr:uid="{00000000-0005-0000-0000-0000C8190000}"/>
    <cellStyle name="Accent5 32" xfId="6696" xr:uid="{00000000-0005-0000-0000-0000C9190000}"/>
    <cellStyle name="Accent5 33" xfId="6697" xr:uid="{00000000-0005-0000-0000-0000CA190000}"/>
    <cellStyle name="Accent5 34" xfId="6698" xr:uid="{00000000-0005-0000-0000-0000CB190000}"/>
    <cellStyle name="Accent5 35" xfId="6699" xr:uid="{00000000-0005-0000-0000-0000CC190000}"/>
    <cellStyle name="Accent5 36" xfId="6700" xr:uid="{00000000-0005-0000-0000-0000CD190000}"/>
    <cellStyle name="Accent5 37" xfId="6701" xr:uid="{00000000-0005-0000-0000-0000CE190000}"/>
    <cellStyle name="Accent5 38" xfId="6702" xr:uid="{00000000-0005-0000-0000-0000CF190000}"/>
    <cellStyle name="Accent5 39" xfId="6703" xr:uid="{00000000-0005-0000-0000-0000D0190000}"/>
    <cellStyle name="Accent5 4" xfId="6704" xr:uid="{00000000-0005-0000-0000-0000D1190000}"/>
    <cellStyle name="Accent5 4 2" xfId="6705" xr:uid="{00000000-0005-0000-0000-0000D2190000}"/>
    <cellStyle name="Accent5 4 3" xfId="6706" xr:uid="{00000000-0005-0000-0000-0000D3190000}"/>
    <cellStyle name="Accent5 4 4" xfId="6707" xr:uid="{00000000-0005-0000-0000-0000D4190000}"/>
    <cellStyle name="Accent5 4 5" xfId="6708" xr:uid="{00000000-0005-0000-0000-0000D5190000}"/>
    <cellStyle name="Accent5 4 6" xfId="6709" xr:uid="{00000000-0005-0000-0000-0000D6190000}"/>
    <cellStyle name="Accent5 4 7" xfId="6710" xr:uid="{00000000-0005-0000-0000-0000D7190000}"/>
    <cellStyle name="Accent5 4 8" xfId="6711" xr:uid="{00000000-0005-0000-0000-0000D8190000}"/>
    <cellStyle name="Accent5 40" xfId="6712" xr:uid="{00000000-0005-0000-0000-0000D9190000}"/>
    <cellStyle name="Accent5 41" xfId="6713" xr:uid="{00000000-0005-0000-0000-0000DA190000}"/>
    <cellStyle name="Accent5 42" xfId="6714" xr:uid="{00000000-0005-0000-0000-0000DB190000}"/>
    <cellStyle name="Accent5 43" xfId="6715" xr:uid="{00000000-0005-0000-0000-0000DC190000}"/>
    <cellStyle name="Accent5 44" xfId="6716" xr:uid="{00000000-0005-0000-0000-0000DD190000}"/>
    <cellStyle name="Accent5 45" xfId="6717" xr:uid="{00000000-0005-0000-0000-0000DE190000}"/>
    <cellStyle name="Accent5 46" xfId="6718" xr:uid="{00000000-0005-0000-0000-0000DF190000}"/>
    <cellStyle name="Accent5 47" xfId="6719" xr:uid="{00000000-0005-0000-0000-0000E0190000}"/>
    <cellStyle name="Accent5 48" xfId="6720" xr:uid="{00000000-0005-0000-0000-0000E1190000}"/>
    <cellStyle name="Accent5 49" xfId="6721" xr:uid="{00000000-0005-0000-0000-0000E2190000}"/>
    <cellStyle name="Accent5 5" xfId="6722" xr:uid="{00000000-0005-0000-0000-0000E3190000}"/>
    <cellStyle name="Accent5 5 2" xfId="6723" xr:uid="{00000000-0005-0000-0000-0000E4190000}"/>
    <cellStyle name="Accent5 5 3" xfId="6724" xr:uid="{00000000-0005-0000-0000-0000E5190000}"/>
    <cellStyle name="Accent5 5 4" xfId="6725" xr:uid="{00000000-0005-0000-0000-0000E6190000}"/>
    <cellStyle name="Accent5 5 5" xfId="6726" xr:uid="{00000000-0005-0000-0000-0000E7190000}"/>
    <cellStyle name="Accent5 5 6" xfId="6727" xr:uid="{00000000-0005-0000-0000-0000E8190000}"/>
    <cellStyle name="Accent5 5 7" xfId="6728" xr:uid="{00000000-0005-0000-0000-0000E9190000}"/>
    <cellStyle name="Accent5 50" xfId="6729" xr:uid="{00000000-0005-0000-0000-0000EA190000}"/>
    <cellStyle name="Accent5 51" xfId="6730" xr:uid="{00000000-0005-0000-0000-0000EB190000}"/>
    <cellStyle name="Accent5 52" xfId="6731" xr:uid="{00000000-0005-0000-0000-0000EC190000}"/>
    <cellStyle name="Accent5 53" xfId="6732" xr:uid="{00000000-0005-0000-0000-0000ED190000}"/>
    <cellStyle name="Accent5 54" xfId="6733" xr:uid="{00000000-0005-0000-0000-0000EE190000}"/>
    <cellStyle name="Accent5 55" xfId="6734" xr:uid="{00000000-0005-0000-0000-0000EF190000}"/>
    <cellStyle name="Accent5 56" xfId="6735" xr:uid="{00000000-0005-0000-0000-0000F0190000}"/>
    <cellStyle name="Accent5 57" xfId="6736" xr:uid="{00000000-0005-0000-0000-0000F1190000}"/>
    <cellStyle name="Accent5 58" xfId="6737" xr:uid="{00000000-0005-0000-0000-0000F2190000}"/>
    <cellStyle name="Accent5 59" xfId="6738" xr:uid="{00000000-0005-0000-0000-0000F3190000}"/>
    <cellStyle name="Accent5 6" xfId="6739" xr:uid="{00000000-0005-0000-0000-0000F4190000}"/>
    <cellStyle name="Accent5 6 2" xfId="6740" xr:uid="{00000000-0005-0000-0000-0000F5190000}"/>
    <cellStyle name="Accent5 6 3" xfId="6741" xr:uid="{00000000-0005-0000-0000-0000F6190000}"/>
    <cellStyle name="Accent5 6 4" xfId="6742" xr:uid="{00000000-0005-0000-0000-0000F7190000}"/>
    <cellStyle name="Accent5 6 5" xfId="6743" xr:uid="{00000000-0005-0000-0000-0000F8190000}"/>
    <cellStyle name="Accent5 6 6" xfId="6744" xr:uid="{00000000-0005-0000-0000-0000F9190000}"/>
    <cellStyle name="Accent5 6 7" xfId="6745" xr:uid="{00000000-0005-0000-0000-0000FA190000}"/>
    <cellStyle name="Accent5 60" xfId="6746" xr:uid="{00000000-0005-0000-0000-0000FB190000}"/>
    <cellStyle name="Accent5 61" xfId="6747" xr:uid="{00000000-0005-0000-0000-0000FC190000}"/>
    <cellStyle name="Accent5 62" xfId="6748" xr:uid="{00000000-0005-0000-0000-0000FD190000}"/>
    <cellStyle name="Accent5 63" xfId="6749" xr:uid="{00000000-0005-0000-0000-0000FE190000}"/>
    <cellStyle name="Accent5 64" xfId="6750" xr:uid="{00000000-0005-0000-0000-0000FF190000}"/>
    <cellStyle name="Accent5 65" xfId="6751" xr:uid="{00000000-0005-0000-0000-0000001A0000}"/>
    <cellStyle name="Accent5 66" xfId="6752" xr:uid="{00000000-0005-0000-0000-0000011A0000}"/>
    <cellStyle name="Accent5 67" xfId="6753" xr:uid="{00000000-0005-0000-0000-0000021A0000}"/>
    <cellStyle name="Accent5 68" xfId="6754" xr:uid="{00000000-0005-0000-0000-0000031A0000}"/>
    <cellStyle name="Accent5 69" xfId="6755" xr:uid="{00000000-0005-0000-0000-0000041A0000}"/>
    <cellStyle name="Accent5 7" xfId="6756" xr:uid="{00000000-0005-0000-0000-0000051A0000}"/>
    <cellStyle name="Accent5 7 2" xfId="6757" xr:uid="{00000000-0005-0000-0000-0000061A0000}"/>
    <cellStyle name="Accent5 7 3" xfId="6758" xr:uid="{00000000-0005-0000-0000-0000071A0000}"/>
    <cellStyle name="Accent5 7 4" xfId="6759" xr:uid="{00000000-0005-0000-0000-0000081A0000}"/>
    <cellStyle name="Accent5 7 5" xfId="6760" xr:uid="{00000000-0005-0000-0000-0000091A0000}"/>
    <cellStyle name="Accent5 7 6" xfId="6761" xr:uid="{00000000-0005-0000-0000-00000A1A0000}"/>
    <cellStyle name="Accent5 7 7" xfId="6762" xr:uid="{00000000-0005-0000-0000-00000B1A0000}"/>
    <cellStyle name="Accent5 70" xfId="6763" xr:uid="{00000000-0005-0000-0000-00000C1A0000}"/>
    <cellStyle name="Accent5 71" xfId="6764" xr:uid="{00000000-0005-0000-0000-00000D1A0000}"/>
    <cellStyle name="Accent5 72" xfId="6765" xr:uid="{00000000-0005-0000-0000-00000E1A0000}"/>
    <cellStyle name="Accent5 8" xfId="6766" xr:uid="{00000000-0005-0000-0000-00000F1A0000}"/>
    <cellStyle name="Accent5 8 2" xfId="6767" xr:uid="{00000000-0005-0000-0000-0000101A0000}"/>
    <cellStyle name="Accent5 8 3" xfId="6768" xr:uid="{00000000-0005-0000-0000-0000111A0000}"/>
    <cellStyle name="Accent5 8 4" xfId="6769" xr:uid="{00000000-0005-0000-0000-0000121A0000}"/>
    <cellStyle name="Accent5 8 5" xfId="6770" xr:uid="{00000000-0005-0000-0000-0000131A0000}"/>
    <cellStyle name="Accent5 8 6" xfId="6771" xr:uid="{00000000-0005-0000-0000-0000141A0000}"/>
    <cellStyle name="Accent5 8 7" xfId="6772" xr:uid="{00000000-0005-0000-0000-0000151A0000}"/>
    <cellStyle name="Accent5 9" xfId="6773" xr:uid="{00000000-0005-0000-0000-0000161A0000}"/>
    <cellStyle name="Accent6" xfId="30321" builtinId="49" customBuiltin="1"/>
    <cellStyle name="Accent6 10" xfId="6774" xr:uid="{00000000-0005-0000-0000-0000181A0000}"/>
    <cellStyle name="Accent6 11" xfId="6775" xr:uid="{00000000-0005-0000-0000-0000191A0000}"/>
    <cellStyle name="Accent6 12" xfId="6776" xr:uid="{00000000-0005-0000-0000-00001A1A0000}"/>
    <cellStyle name="Accent6 13" xfId="6777" xr:uid="{00000000-0005-0000-0000-00001B1A0000}"/>
    <cellStyle name="Accent6 14" xfId="6778" xr:uid="{00000000-0005-0000-0000-00001C1A0000}"/>
    <cellStyle name="Accent6 15" xfId="6779" xr:uid="{00000000-0005-0000-0000-00001D1A0000}"/>
    <cellStyle name="Accent6 16" xfId="6780" xr:uid="{00000000-0005-0000-0000-00001E1A0000}"/>
    <cellStyle name="Accent6 17" xfId="6781" xr:uid="{00000000-0005-0000-0000-00001F1A0000}"/>
    <cellStyle name="Accent6 18" xfId="6782" xr:uid="{00000000-0005-0000-0000-0000201A0000}"/>
    <cellStyle name="Accent6 19" xfId="6783" xr:uid="{00000000-0005-0000-0000-0000211A0000}"/>
    <cellStyle name="Accent6 2" xfId="6784" xr:uid="{00000000-0005-0000-0000-0000221A0000}"/>
    <cellStyle name="Accent6 2 10" xfId="6785" xr:uid="{00000000-0005-0000-0000-0000231A0000}"/>
    <cellStyle name="Accent6 2 11" xfId="6786" xr:uid="{00000000-0005-0000-0000-0000241A0000}"/>
    <cellStyle name="Accent6 2 12" xfId="6787" xr:uid="{00000000-0005-0000-0000-0000251A0000}"/>
    <cellStyle name="Accent6 2 13" xfId="6788" xr:uid="{00000000-0005-0000-0000-0000261A0000}"/>
    <cellStyle name="Accent6 2 2" xfId="6789" xr:uid="{00000000-0005-0000-0000-0000271A0000}"/>
    <cellStyle name="Accent6 2 2 2" xfId="6790" xr:uid="{00000000-0005-0000-0000-0000281A0000}"/>
    <cellStyle name="Accent6 2 3" xfId="6791" xr:uid="{00000000-0005-0000-0000-0000291A0000}"/>
    <cellStyle name="Accent6 2 3 2" xfId="6792" xr:uid="{00000000-0005-0000-0000-00002A1A0000}"/>
    <cellStyle name="Accent6 2 4" xfId="6793" xr:uid="{00000000-0005-0000-0000-00002B1A0000}"/>
    <cellStyle name="Accent6 2 4 2" xfId="6794" xr:uid="{00000000-0005-0000-0000-00002C1A0000}"/>
    <cellStyle name="Accent6 2 5" xfId="6795" xr:uid="{00000000-0005-0000-0000-00002D1A0000}"/>
    <cellStyle name="Accent6 2 5 2" xfId="6796" xr:uid="{00000000-0005-0000-0000-00002E1A0000}"/>
    <cellStyle name="Accent6 2 6" xfId="6797" xr:uid="{00000000-0005-0000-0000-00002F1A0000}"/>
    <cellStyle name="Accent6 2 6 2" xfId="6798" xr:uid="{00000000-0005-0000-0000-0000301A0000}"/>
    <cellStyle name="Accent6 2 7" xfId="6799" xr:uid="{00000000-0005-0000-0000-0000311A0000}"/>
    <cellStyle name="Accent6 2 7 2" xfId="6800" xr:uid="{00000000-0005-0000-0000-0000321A0000}"/>
    <cellStyle name="Accent6 2 8" xfId="6801" xr:uid="{00000000-0005-0000-0000-0000331A0000}"/>
    <cellStyle name="Accent6 2 8 2" xfId="6802" xr:uid="{00000000-0005-0000-0000-0000341A0000}"/>
    <cellStyle name="Accent6 2 9" xfId="6803" xr:uid="{00000000-0005-0000-0000-0000351A0000}"/>
    <cellStyle name="Accent6 20" xfId="6804" xr:uid="{00000000-0005-0000-0000-0000361A0000}"/>
    <cellStyle name="Accent6 21" xfId="6805" xr:uid="{00000000-0005-0000-0000-0000371A0000}"/>
    <cellStyle name="Accent6 22" xfId="6806" xr:uid="{00000000-0005-0000-0000-0000381A0000}"/>
    <cellStyle name="Accent6 23" xfId="6807" xr:uid="{00000000-0005-0000-0000-0000391A0000}"/>
    <cellStyle name="Accent6 23 2" xfId="6808" xr:uid="{00000000-0005-0000-0000-00003A1A0000}"/>
    <cellStyle name="Accent6 23 2 2" xfId="6809" xr:uid="{00000000-0005-0000-0000-00003B1A0000}"/>
    <cellStyle name="Accent6 23 2 3" xfId="6810" xr:uid="{00000000-0005-0000-0000-00003C1A0000}"/>
    <cellStyle name="Accent6 23 2 4" xfId="6811" xr:uid="{00000000-0005-0000-0000-00003D1A0000}"/>
    <cellStyle name="Accent6 23 2 5" xfId="6812" xr:uid="{00000000-0005-0000-0000-00003E1A0000}"/>
    <cellStyle name="Accent6 23 2 6" xfId="6813" xr:uid="{00000000-0005-0000-0000-00003F1A0000}"/>
    <cellStyle name="Accent6 23 2 7" xfId="6814" xr:uid="{00000000-0005-0000-0000-0000401A0000}"/>
    <cellStyle name="Accent6 23 3" xfId="6815" xr:uid="{00000000-0005-0000-0000-0000411A0000}"/>
    <cellStyle name="Accent6 23 4" xfId="6816" xr:uid="{00000000-0005-0000-0000-0000421A0000}"/>
    <cellStyle name="Accent6 23 5" xfId="6817" xr:uid="{00000000-0005-0000-0000-0000431A0000}"/>
    <cellStyle name="Accent6 23 6" xfId="6818" xr:uid="{00000000-0005-0000-0000-0000441A0000}"/>
    <cellStyle name="Accent6 23 7" xfId="6819" xr:uid="{00000000-0005-0000-0000-0000451A0000}"/>
    <cellStyle name="Accent6 24" xfId="6820" xr:uid="{00000000-0005-0000-0000-0000461A0000}"/>
    <cellStyle name="Accent6 25" xfId="6821" xr:uid="{00000000-0005-0000-0000-0000471A0000}"/>
    <cellStyle name="Accent6 26" xfId="6822" xr:uid="{00000000-0005-0000-0000-0000481A0000}"/>
    <cellStyle name="Accent6 27" xfId="6823" xr:uid="{00000000-0005-0000-0000-0000491A0000}"/>
    <cellStyle name="Accent6 28" xfId="6824" xr:uid="{00000000-0005-0000-0000-00004A1A0000}"/>
    <cellStyle name="Accent6 29" xfId="6825" xr:uid="{00000000-0005-0000-0000-00004B1A0000}"/>
    <cellStyle name="Accent6 3" xfId="6826" xr:uid="{00000000-0005-0000-0000-00004C1A0000}"/>
    <cellStyle name="Accent6 3 2" xfId="6827" xr:uid="{00000000-0005-0000-0000-00004D1A0000}"/>
    <cellStyle name="Accent6 3 3" xfId="6828" xr:uid="{00000000-0005-0000-0000-00004E1A0000}"/>
    <cellStyle name="Accent6 3 4" xfId="6829" xr:uid="{00000000-0005-0000-0000-00004F1A0000}"/>
    <cellStyle name="Accent6 3 5" xfId="6830" xr:uid="{00000000-0005-0000-0000-0000501A0000}"/>
    <cellStyle name="Accent6 3 6" xfId="6831" xr:uid="{00000000-0005-0000-0000-0000511A0000}"/>
    <cellStyle name="Accent6 3 7" xfId="6832" xr:uid="{00000000-0005-0000-0000-0000521A0000}"/>
    <cellStyle name="Accent6 3 8" xfId="6833" xr:uid="{00000000-0005-0000-0000-0000531A0000}"/>
    <cellStyle name="Accent6 30" xfId="6834" xr:uid="{00000000-0005-0000-0000-0000541A0000}"/>
    <cellStyle name="Accent6 31" xfId="6835" xr:uid="{00000000-0005-0000-0000-0000551A0000}"/>
    <cellStyle name="Accent6 32" xfId="6836" xr:uid="{00000000-0005-0000-0000-0000561A0000}"/>
    <cellStyle name="Accent6 33" xfId="6837" xr:uid="{00000000-0005-0000-0000-0000571A0000}"/>
    <cellStyle name="Accent6 34" xfId="6838" xr:uid="{00000000-0005-0000-0000-0000581A0000}"/>
    <cellStyle name="Accent6 35" xfId="6839" xr:uid="{00000000-0005-0000-0000-0000591A0000}"/>
    <cellStyle name="Accent6 36" xfId="6840" xr:uid="{00000000-0005-0000-0000-00005A1A0000}"/>
    <cellStyle name="Accent6 37" xfId="6841" xr:uid="{00000000-0005-0000-0000-00005B1A0000}"/>
    <cellStyle name="Accent6 38" xfId="6842" xr:uid="{00000000-0005-0000-0000-00005C1A0000}"/>
    <cellStyle name="Accent6 39" xfId="6843" xr:uid="{00000000-0005-0000-0000-00005D1A0000}"/>
    <cellStyle name="Accent6 4" xfId="6844" xr:uid="{00000000-0005-0000-0000-00005E1A0000}"/>
    <cellStyle name="Accent6 4 2" xfId="6845" xr:uid="{00000000-0005-0000-0000-00005F1A0000}"/>
    <cellStyle name="Accent6 4 3" xfId="6846" xr:uid="{00000000-0005-0000-0000-0000601A0000}"/>
    <cellStyle name="Accent6 4 4" xfId="6847" xr:uid="{00000000-0005-0000-0000-0000611A0000}"/>
    <cellStyle name="Accent6 4 5" xfId="6848" xr:uid="{00000000-0005-0000-0000-0000621A0000}"/>
    <cellStyle name="Accent6 4 6" xfId="6849" xr:uid="{00000000-0005-0000-0000-0000631A0000}"/>
    <cellStyle name="Accent6 4 7" xfId="6850" xr:uid="{00000000-0005-0000-0000-0000641A0000}"/>
    <cellStyle name="Accent6 4 8" xfId="6851" xr:uid="{00000000-0005-0000-0000-0000651A0000}"/>
    <cellStyle name="Accent6 40" xfId="6852" xr:uid="{00000000-0005-0000-0000-0000661A0000}"/>
    <cellStyle name="Accent6 41" xfId="6853" xr:uid="{00000000-0005-0000-0000-0000671A0000}"/>
    <cellStyle name="Accent6 42" xfId="6854" xr:uid="{00000000-0005-0000-0000-0000681A0000}"/>
    <cellStyle name="Accent6 43" xfId="6855" xr:uid="{00000000-0005-0000-0000-0000691A0000}"/>
    <cellStyle name="Accent6 44" xfId="6856" xr:uid="{00000000-0005-0000-0000-00006A1A0000}"/>
    <cellStyle name="Accent6 45" xfId="6857" xr:uid="{00000000-0005-0000-0000-00006B1A0000}"/>
    <cellStyle name="Accent6 46" xfId="6858" xr:uid="{00000000-0005-0000-0000-00006C1A0000}"/>
    <cellStyle name="Accent6 47" xfId="6859" xr:uid="{00000000-0005-0000-0000-00006D1A0000}"/>
    <cellStyle name="Accent6 48" xfId="6860" xr:uid="{00000000-0005-0000-0000-00006E1A0000}"/>
    <cellStyle name="Accent6 49" xfId="6861" xr:uid="{00000000-0005-0000-0000-00006F1A0000}"/>
    <cellStyle name="Accent6 5" xfId="6862" xr:uid="{00000000-0005-0000-0000-0000701A0000}"/>
    <cellStyle name="Accent6 5 2" xfId="6863" xr:uid="{00000000-0005-0000-0000-0000711A0000}"/>
    <cellStyle name="Accent6 5 3" xfId="6864" xr:uid="{00000000-0005-0000-0000-0000721A0000}"/>
    <cellStyle name="Accent6 5 4" xfId="6865" xr:uid="{00000000-0005-0000-0000-0000731A0000}"/>
    <cellStyle name="Accent6 5 5" xfId="6866" xr:uid="{00000000-0005-0000-0000-0000741A0000}"/>
    <cellStyle name="Accent6 5 6" xfId="6867" xr:uid="{00000000-0005-0000-0000-0000751A0000}"/>
    <cellStyle name="Accent6 5 7" xfId="6868" xr:uid="{00000000-0005-0000-0000-0000761A0000}"/>
    <cellStyle name="Accent6 50" xfId="6869" xr:uid="{00000000-0005-0000-0000-0000771A0000}"/>
    <cellStyle name="Accent6 51" xfId="6870" xr:uid="{00000000-0005-0000-0000-0000781A0000}"/>
    <cellStyle name="Accent6 52" xfId="6871" xr:uid="{00000000-0005-0000-0000-0000791A0000}"/>
    <cellStyle name="Accent6 53" xfId="6872" xr:uid="{00000000-0005-0000-0000-00007A1A0000}"/>
    <cellStyle name="Accent6 54" xfId="6873" xr:uid="{00000000-0005-0000-0000-00007B1A0000}"/>
    <cellStyle name="Accent6 55" xfId="6874" xr:uid="{00000000-0005-0000-0000-00007C1A0000}"/>
    <cellStyle name="Accent6 56" xfId="6875" xr:uid="{00000000-0005-0000-0000-00007D1A0000}"/>
    <cellStyle name="Accent6 57" xfId="6876" xr:uid="{00000000-0005-0000-0000-00007E1A0000}"/>
    <cellStyle name="Accent6 58" xfId="6877" xr:uid="{00000000-0005-0000-0000-00007F1A0000}"/>
    <cellStyle name="Accent6 59" xfId="6878" xr:uid="{00000000-0005-0000-0000-0000801A0000}"/>
    <cellStyle name="Accent6 6" xfId="6879" xr:uid="{00000000-0005-0000-0000-0000811A0000}"/>
    <cellStyle name="Accent6 6 2" xfId="6880" xr:uid="{00000000-0005-0000-0000-0000821A0000}"/>
    <cellStyle name="Accent6 6 3" xfId="6881" xr:uid="{00000000-0005-0000-0000-0000831A0000}"/>
    <cellStyle name="Accent6 6 4" xfId="6882" xr:uid="{00000000-0005-0000-0000-0000841A0000}"/>
    <cellStyle name="Accent6 6 5" xfId="6883" xr:uid="{00000000-0005-0000-0000-0000851A0000}"/>
    <cellStyle name="Accent6 6 6" xfId="6884" xr:uid="{00000000-0005-0000-0000-0000861A0000}"/>
    <cellStyle name="Accent6 6 7" xfId="6885" xr:uid="{00000000-0005-0000-0000-0000871A0000}"/>
    <cellStyle name="Accent6 60" xfId="6886" xr:uid="{00000000-0005-0000-0000-0000881A0000}"/>
    <cellStyle name="Accent6 61" xfId="6887" xr:uid="{00000000-0005-0000-0000-0000891A0000}"/>
    <cellStyle name="Accent6 62" xfId="6888" xr:uid="{00000000-0005-0000-0000-00008A1A0000}"/>
    <cellStyle name="Accent6 63" xfId="6889" xr:uid="{00000000-0005-0000-0000-00008B1A0000}"/>
    <cellStyle name="Accent6 64" xfId="6890" xr:uid="{00000000-0005-0000-0000-00008C1A0000}"/>
    <cellStyle name="Accent6 65" xfId="6891" xr:uid="{00000000-0005-0000-0000-00008D1A0000}"/>
    <cellStyle name="Accent6 66" xfId="6892" xr:uid="{00000000-0005-0000-0000-00008E1A0000}"/>
    <cellStyle name="Accent6 67" xfId="6893" xr:uid="{00000000-0005-0000-0000-00008F1A0000}"/>
    <cellStyle name="Accent6 68" xfId="6894" xr:uid="{00000000-0005-0000-0000-0000901A0000}"/>
    <cellStyle name="Accent6 69" xfId="6895" xr:uid="{00000000-0005-0000-0000-0000911A0000}"/>
    <cellStyle name="Accent6 7" xfId="6896" xr:uid="{00000000-0005-0000-0000-0000921A0000}"/>
    <cellStyle name="Accent6 7 2" xfId="6897" xr:uid="{00000000-0005-0000-0000-0000931A0000}"/>
    <cellStyle name="Accent6 7 3" xfId="6898" xr:uid="{00000000-0005-0000-0000-0000941A0000}"/>
    <cellStyle name="Accent6 7 4" xfId="6899" xr:uid="{00000000-0005-0000-0000-0000951A0000}"/>
    <cellStyle name="Accent6 7 5" xfId="6900" xr:uid="{00000000-0005-0000-0000-0000961A0000}"/>
    <cellStyle name="Accent6 7 6" xfId="6901" xr:uid="{00000000-0005-0000-0000-0000971A0000}"/>
    <cellStyle name="Accent6 7 7" xfId="6902" xr:uid="{00000000-0005-0000-0000-0000981A0000}"/>
    <cellStyle name="Accent6 70" xfId="6903" xr:uid="{00000000-0005-0000-0000-0000991A0000}"/>
    <cellStyle name="Accent6 71" xfId="6904" xr:uid="{00000000-0005-0000-0000-00009A1A0000}"/>
    <cellStyle name="Accent6 72" xfId="6905" xr:uid="{00000000-0005-0000-0000-00009B1A0000}"/>
    <cellStyle name="Accent6 8" xfId="6906" xr:uid="{00000000-0005-0000-0000-00009C1A0000}"/>
    <cellStyle name="Accent6 8 2" xfId="6907" xr:uid="{00000000-0005-0000-0000-00009D1A0000}"/>
    <cellStyle name="Accent6 8 3" xfId="6908" xr:uid="{00000000-0005-0000-0000-00009E1A0000}"/>
    <cellStyle name="Accent6 8 4" xfId="6909" xr:uid="{00000000-0005-0000-0000-00009F1A0000}"/>
    <cellStyle name="Accent6 8 5" xfId="6910" xr:uid="{00000000-0005-0000-0000-0000A01A0000}"/>
    <cellStyle name="Accent6 8 6" xfId="6911" xr:uid="{00000000-0005-0000-0000-0000A11A0000}"/>
    <cellStyle name="Accent6 8 7" xfId="6912" xr:uid="{00000000-0005-0000-0000-0000A21A0000}"/>
    <cellStyle name="Accent6 9" xfId="6913" xr:uid="{00000000-0005-0000-0000-0000A31A0000}"/>
    <cellStyle name="ÅRPressTxt2" xfId="30793" xr:uid="{00000000-0005-0000-0000-0000A41A0000}"/>
    <cellStyle name="Ártal" xfId="53" xr:uid="{00000000-0005-0000-0000-0000A51A0000}"/>
    <cellStyle name="Ártal 10" xfId="6915" xr:uid="{00000000-0005-0000-0000-0000A61A0000}"/>
    <cellStyle name="Ártal 11" xfId="6916" xr:uid="{00000000-0005-0000-0000-0000A71A0000}"/>
    <cellStyle name="Ártal 12" xfId="6917" xr:uid="{00000000-0005-0000-0000-0000A81A0000}"/>
    <cellStyle name="Ártal 13" xfId="6918" xr:uid="{00000000-0005-0000-0000-0000A91A0000}"/>
    <cellStyle name="Ártal 14" xfId="6919" xr:uid="{00000000-0005-0000-0000-0000AA1A0000}"/>
    <cellStyle name="Ártal 15" xfId="6920" xr:uid="{00000000-0005-0000-0000-0000AB1A0000}"/>
    <cellStyle name="Ártal 16" xfId="6921" xr:uid="{00000000-0005-0000-0000-0000AC1A0000}"/>
    <cellStyle name="Ártal 17" xfId="6922" xr:uid="{00000000-0005-0000-0000-0000AD1A0000}"/>
    <cellStyle name="Ártal 18" xfId="6923" xr:uid="{00000000-0005-0000-0000-0000AE1A0000}"/>
    <cellStyle name="Ártal 19" xfId="6924" xr:uid="{00000000-0005-0000-0000-0000AF1A0000}"/>
    <cellStyle name="Ártal 2" xfId="54" xr:uid="{00000000-0005-0000-0000-0000B01A0000}"/>
    <cellStyle name="Ártal 2 2" xfId="6925" xr:uid="{00000000-0005-0000-0000-0000B11A0000}"/>
    <cellStyle name="Ártal 20" xfId="6926" xr:uid="{00000000-0005-0000-0000-0000B21A0000}"/>
    <cellStyle name="Ártal 21" xfId="6927" xr:uid="{00000000-0005-0000-0000-0000B31A0000}"/>
    <cellStyle name="Ártal 22" xfId="6928" xr:uid="{00000000-0005-0000-0000-0000B41A0000}"/>
    <cellStyle name="Ártal 23" xfId="6929" xr:uid="{00000000-0005-0000-0000-0000B51A0000}"/>
    <cellStyle name="Ártal 24" xfId="6930" xr:uid="{00000000-0005-0000-0000-0000B61A0000}"/>
    <cellStyle name="Ártal 25" xfId="6931" xr:uid="{00000000-0005-0000-0000-0000B71A0000}"/>
    <cellStyle name="Ártal 26" xfId="6932" xr:uid="{00000000-0005-0000-0000-0000B81A0000}"/>
    <cellStyle name="Ártal 27" xfId="6933" xr:uid="{00000000-0005-0000-0000-0000B91A0000}"/>
    <cellStyle name="Ártal 28" xfId="6934" xr:uid="{00000000-0005-0000-0000-0000BA1A0000}"/>
    <cellStyle name="Ártal 29" xfId="6935" xr:uid="{00000000-0005-0000-0000-0000BB1A0000}"/>
    <cellStyle name="Ártal 3" xfId="6936" xr:uid="{00000000-0005-0000-0000-0000BC1A0000}"/>
    <cellStyle name="Ártal 30" xfId="6937" xr:uid="{00000000-0005-0000-0000-0000BD1A0000}"/>
    <cellStyle name="Ártal 31" xfId="6938" xr:uid="{00000000-0005-0000-0000-0000BE1A0000}"/>
    <cellStyle name="Ártal 32" xfId="6939" xr:uid="{00000000-0005-0000-0000-0000BF1A0000}"/>
    <cellStyle name="Ártal 33" xfId="6940" xr:uid="{00000000-0005-0000-0000-0000C01A0000}"/>
    <cellStyle name="Ártal 34" xfId="6941" xr:uid="{00000000-0005-0000-0000-0000C11A0000}"/>
    <cellStyle name="Ártal 35" xfId="6942" xr:uid="{00000000-0005-0000-0000-0000C21A0000}"/>
    <cellStyle name="Ártal 36" xfId="6943" xr:uid="{00000000-0005-0000-0000-0000C31A0000}"/>
    <cellStyle name="Ártal 37" xfId="6944" xr:uid="{00000000-0005-0000-0000-0000C41A0000}"/>
    <cellStyle name="Ártal 38" xfId="6945" xr:uid="{00000000-0005-0000-0000-0000C51A0000}"/>
    <cellStyle name="Ártal 39" xfId="6946" xr:uid="{00000000-0005-0000-0000-0000C61A0000}"/>
    <cellStyle name="Ártal 4" xfId="6947" xr:uid="{00000000-0005-0000-0000-0000C71A0000}"/>
    <cellStyle name="Ártal 40" xfId="6914" xr:uid="{00000000-0005-0000-0000-0000C81A0000}"/>
    <cellStyle name="Ártal 5" xfId="6948" xr:uid="{00000000-0005-0000-0000-0000C91A0000}"/>
    <cellStyle name="Ártal 6" xfId="6949" xr:uid="{00000000-0005-0000-0000-0000CA1A0000}"/>
    <cellStyle name="Ártal 7" xfId="6950" xr:uid="{00000000-0005-0000-0000-0000CB1A0000}"/>
    <cellStyle name="Ártal 8" xfId="6951" xr:uid="{00000000-0005-0000-0000-0000CC1A0000}"/>
    <cellStyle name="Ártal 9" xfId="6952" xr:uid="{00000000-0005-0000-0000-0000CD1A0000}"/>
    <cellStyle name="Bad" xfId="30290" builtinId="27" customBuiltin="1"/>
    <cellStyle name="Bad 10" xfId="6953" xr:uid="{00000000-0005-0000-0000-0000CF1A0000}"/>
    <cellStyle name="Bad 11" xfId="6954" xr:uid="{00000000-0005-0000-0000-0000D01A0000}"/>
    <cellStyle name="Bad 12" xfId="6955" xr:uid="{00000000-0005-0000-0000-0000D11A0000}"/>
    <cellStyle name="Bad 13" xfId="6956" xr:uid="{00000000-0005-0000-0000-0000D21A0000}"/>
    <cellStyle name="Bad 14" xfId="6957" xr:uid="{00000000-0005-0000-0000-0000D31A0000}"/>
    <cellStyle name="Bad 15" xfId="6958" xr:uid="{00000000-0005-0000-0000-0000D41A0000}"/>
    <cellStyle name="Bad 16" xfId="6959" xr:uid="{00000000-0005-0000-0000-0000D51A0000}"/>
    <cellStyle name="Bad 17" xfId="6960" xr:uid="{00000000-0005-0000-0000-0000D61A0000}"/>
    <cellStyle name="Bad 18" xfId="6961" xr:uid="{00000000-0005-0000-0000-0000D71A0000}"/>
    <cellStyle name="Bad 19" xfId="6962" xr:uid="{00000000-0005-0000-0000-0000D81A0000}"/>
    <cellStyle name="Bad 2" xfId="6963" xr:uid="{00000000-0005-0000-0000-0000D91A0000}"/>
    <cellStyle name="Bad 2 2" xfId="6964" xr:uid="{00000000-0005-0000-0000-0000DA1A0000}"/>
    <cellStyle name="Bad 2 3" xfId="6965" xr:uid="{00000000-0005-0000-0000-0000DB1A0000}"/>
    <cellStyle name="Bad 2 4" xfId="6966" xr:uid="{00000000-0005-0000-0000-0000DC1A0000}"/>
    <cellStyle name="Bad 2 5" xfId="6967" xr:uid="{00000000-0005-0000-0000-0000DD1A0000}"/>
    <cellStyle name="Bad 2 6" xfId="6968" xr:uid="{00000000-0005-0000-0000-0000DE1A0000}"/>
    <cellStyle name="Bad 2 7" xfId="6969" xr:uid="{00000000-0005-0000-0000-0000DF1A0000}"/>
    <cellStyle name="Bad 2 8" xfId="6970" xr:uid="{00000000-0005-0000-0000-0000E01A0000}"/>
    <cellStyle name="Bad 20" xfId="6971" xr:uid="{00000000-0005-0000-0000-0000E11A0000}"/>
    <cellStyle name="Bad 21" xfId="6972" xr:uid="{00000000-0005-0000-0000-0000E21A0000}"/>
    <cellStyle name="Bad 22" xfId="6973" xr:uid="{00000000-0005-0000-0000-0000E31A0000}"/>
    <cellStyle name="Bad 23" xfId="6974" xr:uid="{00000000-0005-0000-0000-0000E41A0000}"/>
    <cellStyle name="Bad 23 2" xfId="6975" xr:uid="{00000000-0005-0000-0000-0000E51A0000}"/>
    <cellStyle name="Bad 23 2 2" xfId="6976" xr:uid="{00000000-0005-0000-0000-0000E61A0000}"/>
    <cellStyle name="Bad 23 2 3" xfId="6977" xr:uid="{00000000-0005-0000-0000-0000E71A0000}"/>
    <cellStyle name="Bad 23 2 4" xfId="6978" xr:uid="{00000000-0005-0000-0000-0000E81A0000}"/>
    <cellStyle name="Bad 23 2 5" xfId="6979" xr:uid="{00000000-0005-0000-0000-0000E91A0000}"/>
    <cellStyle name="Bad 23 2 6" xfId="6980" xr:uid="{00000000-0005-0000-0000-0000EA1A0000}"/>
    <cellStyle name="Bad 23 2 7" xfId="6981" xr:uid="{00000000-0005-0000-0000-0000EB1A0000}"/>
    <cellStyle name="Bad 23 3" xfId="6982" xr:uid="{00000000-0005-0000-0000-0000EC1A0000}"/>
    <cellStyle name="Bad 23 4" xfId="6983" xr:uid="{00000000-0005-0000-0000-0000ED1A0000}"/>
    <cellStyle name="Bad 23 5" xfId="6984" xr:uid="{00000000-0005-0000-0000-0000EE1A0000}"/>
    <cellStyle name="Bad 23 6" xfId="6985" xr:uid="{00000000-0005-0000-0000-0000EF1A0000}"/>
    <cellStyle name="Bad 23 7" xfId="6986" xr:uid="{00000000-0005-0000-0000-0000F01A0000}"/>
    <cellStyle name="Bad 24" xfId="6987" xr:uid="{00000000-0005-0000-0000-0000F11A0000}"/>
    <cellStyle name="Bad 25" xfId="6988" xr:uid="{00000000-0005-0000-0000-0000F21A0000}"/>
    <cellStyle name="Bad 26" xfId="6989" xr:uid="{00000000-0005-0000-0000-0000F31A0000}"/>
    <cellStyle name="Bad 27" xfId="6990" xr:uid="{00000000-0005-0000-0000-0000F41A0000}"/>
    <cellStyle name="Bad 28" xfId="6991" xr:uid="{00000000-0005-0000-0000-0000F51A0000}"/>
    <cellStyle name="Bad 29" xfId="6992" xr:uid="{00000000-0005-0000-0000-0000F61A0000}"/>
    <cellStyle name="Bad 3" xfId="6993" xr:uid="{00000000-0005-0000-0000-0000F71A0000}"/>
    <cellStyle name="Bad 3 2" xfId="6994" xr:uid="{00000000-0005-0000-0000-0000F81A0000}"/>
    <cellStyle name="Bad 3 3" xfId="6995" xr:uid="{00000000-0005-0000-0000-0000F91A0000}"/>
    <cellStyle name="Bad 3 4" xfId="6996" xr:uid="{00000000-0005-0000-0000-0000FA1A0000}"/>
    <cellStyle name="Bad 3 5" xfId="6997" xr:uid="{00000000-0005-0000-0000-0000FB1A0000}"/>
    <cellStyle name="Bad 3 6" xfId="6998" xr:uid="{00000000-0005-0000-0000-0000FC1A0000}"/>
    <cellStyle name="Bad 3 7" xfId="6999" xr:uid="{00000000-0005-0000-0000-0000FD1A0000}"/>
    <cellStyle name="Bad 3 8" xfId="7000" xr:uid="{00000000-0005-0000-0000-0000FE1A0000}"/>
    <cellStyle name="Bad 30" xfId="7001" xr:uid="{00000000-0005-0000-0000-0000FF1A0000}"/>
    <cellStyle name="Bad 31" xfId="7002" xr:uid="{00000000-0005-0000-0000-0000001B0000}"/>
    <cellStyle name="Bad 32" xfId="7003" xr:uid="{00000000-0005-0000-0000-0000011B0000}"/>
    <cellStyle name="Bad 33" xfId="7004" xr:uid="{00000000-0005-0000-0000-0000021B0000}"/>
    <cellStyle name="Bad 34" xfId="7005" xr:uid="{00000000-0005-0000-0000-0000031B0000}"/>
    <cellStyle name="Bad 35" xfId="7006" xr:uid="{00000000-0005-0000-0000-0000041B0000}"/>
    <cellStyle name="Bad 36" xfId="7007" xr:uid="{00000000-0005-0000-0000-0000051B0000}"/>
    <cellStyle name="Bad 37" xfId="7008" xr:uid="{00000000-0005-0000-0000-0000061B0000}"/>
    <cellStyle name="Bad 38" xfId="7009" xr:uid="{00000000-0005-0000-0000-0000071B0000}"/>
    <cellStyle name="Bad 39" xfId="7010" xr:uid="{00000000-0005-0000-0000-0000081B0000}"/>
    <cellStyle name="Bad 4" xfId="7011" xr:uid="{00000000-0005-0000-0000-0000091B0000}"/>
    <cellStyle name="Bad 4 2" xfId="7012" xr:uid="{00000000-0005-0000-0000-00000A1B0000}"/>
    <cellStyle name="Bad 4 3" xfId="7013" xr:uid="{00000000-0005-0000-0000-00000B1B0000}"/>
    <cellStyle name="Bad 4 4" xfId="7014" xr:uid="{00000000-0005-0000-0000-00000C1B0000}"/>
    <cellStyle name="Bad 4 5" xfId="7015" xr:uid="{00000000-0005-0000-0000-00000D1B0000}"/>
    <cellStyle name="Bad 4 6" xfId="7016" xr:uid="{00000000-0005-0000-0000-00000E1B0000}"/>
    <cellStyle name="Bad 4 7" xfId="7017" xr:uid="{00000000-0005-0000-0000-00000F1B0000}"/>
    <cellStyle name="Bad 4 8" xfId="7018" xr:uid="{00000000-0005-0000-0000-0000101B0000}"/>
    <cellStyle name="Bad 40" xfId="7019" xr:uid="{00000000-0005-0000-0000-0000111B0000}"/>
    <cellStyle name="Bad 41" xfId="7020" xr:uid="{00000000-0005-0000-0000-0000121B0000}"/>
    <cellStyle name="Bad 42" xfId="7021" xr:uid="{00000000-0005-0000-0000-0000131B0000}"/>
    <cellStyle name="Bad 43" xfId="7022" xr:uid="{00000000-0005-0000-0000-0000141B0000}"/>
    <cellStyle name="Bad 44" xfId="7023" xr:uid="{00000000-0005-0000-0000-0000151B0000}"/>
    <cellStyle name="Bad 45" xfId="7024" xr:uid="{00000000-0005-0000-0000-0000161B0000}"/>
    <cellStyle name="Bad 46" xfId="7025" xr:uid="{00000000-0005-0000-0000-0000171B0000}"/>
    <cellStyle name="Bad 47" xfId="7026" xr:uid="{00000000-0005-0000-0000-0000181B0000}"/>
    <cellStyle name="Bad 48" xfId="7027" xr:uid="{00000000-0005-0000-0000-0000191B0000}"/>
    <cellStyle name="Bad 49" xfId="7028" xr:uid="{00000000-0005-0000-0000-00001A1B0000}"/>
    <cellStyle name="Bad 5" xfId="7029" xr:uid="{00000000-0005-0000-0000-00001B1B0000}"/>
    <cellStyle name="Bad 5 2" xfId="7030" xr:uid="{00000000-0005-0000-0000-00001C1B0000}"/>
    <cellStyle name="Bad 5 3" xfId="7031" xr:uid="{00000000-0005-0000-0000-00001D1B0000}"/>
    <cellStyle name="Bad 5 4" xfId="7032" xr:uid="{00000000-0005-0000-0000-00001E1B0000}"/>
    <cellStyle name="Bad 5 5" xfId="7033" xr:uid="{00000000-0005-0000-0000-00001F1B0000}"/>
    <cellStyle name="Bad 5 6" xfId="7034" xr:uid="{00000000-0005-0000-0000-0000201B0000}"/>
    <cellStyle name="Bad 5 7" xfId="7035" xr:uid="{00000000-0005-0000-0000-0000211B0000}"/>
    <cellStyle name="Bad 50" xfId="7036" xr:uid="{00000000-0005-0000-0000-0000221B0000}"/>
    <cellStyle name="Bad 51" xfId="7037" xr:uid="{00000000-0005-0000-0000-0000231B0000}"/>
    <cellStyle name="Bad 52" xfId="7038" xr:uid="{00000000-0005-0000-0000-0000241B0000}"/>
    <cellStyle name="Bad 53" xfId="7039" xr:uid="{00000000-0005-0000-0000-0000251B0000}"/>
    <cellStyle name="Bad 54" xfId="7040" xr:uid="{00000000-0005-0000-0000-0000261B0000}"/>
    <cellStyle name="Bad 55" xfId="7041" xr:uid="{00000000-0005-0000-0000-0000271B0000}"/>
    <cellStyle name="Bad 56" xfId="7042" xr:uid="{00000000-0005-0000-0000-0000281B0000}"/>
    <cellStyle name="Bad 57" xfId="7043" xr:uid="{00000000-0005-0000-0000-0000291B0000}"/>
    <cellStyle name="Bad 58" xfId="7044" xr:uid="{00000000-0005-0000-0000-00002A1B0000}"/>
    <cellStyle name="Bad 59" xfId="7045" xr:uid="{00000000-0005-0000-0000-00002B1B0000}"/>
    <cellStyle name="Bad 6" xfId="7046" xr:uid="{00000000-0005-0000-0000-00002C1B0000}"/>
    <cellStyle name="Bad 6 2" xfId="7047" xr:uid="{00000000-0005-0000-0000-00002D1B0000}"/>
    <cellStyle name="Bad 6 3" xfId="7048" xr:uid="{00000000-0005-0000-0000-00002E1B0000}"/>
    <cellStyle name="Bad 6 4" xfId="7049" xr:uid="{00000000-0005-0000-0000-00002F1B0000}"/>
    <cellStyle name="Bad 6 5" xfId="7050" xr:uid="{00000000-0005-0000-0000-0000301B0000}"/>
    <cellStyle name="Bad 6 6" xfId="7051" xr:uid="{00000000-0005-0000-0000-0000311B0000}"/>
    <cellStyle name="Bad 6 7" xfId="7052" xr:uid="{00000000-0005-0000-0000-0000321B0000}"/>
    <cellStyle name="Bad 60" xfId="7053" xr:uid="{00000000-0005-0000-0000-0000331B0000}"/>
    <cellStyle name="Bad 61" xfId="7054" xr:uid="{00000000-0005-0000-0000-0000341B0000}"/>
    <cellStyle name="Bad 62" xfId="7055" xr:uid="{00000000-0005-0000-0000-0000351B0000}"/>
    <cellStyle name="Bad 63" xfId="7056" xr:uid="{00000000-0005-0000-0000-0000361B0000}"/>
    <cellStyle name="Bad 64" xfId="7057" xr:uid="{00000000-0005-0000-0000-0000371B0000}"/>
    <cellStyle name="Bad 65" xfId="7058" xr:uid="{00000000-0005-0000-0000-0000381B0000}"/>
    <cellStyle name="Bad 66" xfId="7059" xr:uid="{00000000-0005-0000-0000-0000391B0000}"/>
    <cellStyle name="Bad 67" xfId="7060" xr:uid="{00000000-0005-0000-0000-00003A1B0000}"/>
    <cellStyle name="Bad 68" xfId="7061" xr:uid="{00000000-0005-0000-0000-00003B1B0000}"/>
    <cellStyle name="Bad 69" xfId="7062" xr:uid="{00000000-0005-0000-0000-00003C1B0000}"/>
    <cellStyle name="Bad 7" xfId="7063" xr:uid="{00000000-0005-0000-0000-00003D1B0000}"/>
    <cellStyle name="Bad 7 2" xfId="7064" xr:uid="{00000000-0005-0000-0000-00003E1B0000}"/>
    <cellStyle name="Bad 7 3" xfId="7065" xr:uid="{00000000-0005-0000-0000-00003F1B0000}"/>
    <cellStyle name="Bad 7 4" xfId="7066" xr:uid="{00000000-0005-0000-0000-0000401B0000}"/>
    <cellStyle name="Bad 7 5" xfId="7067" xr:uid="{00000000-0005-0000-0000-0000411B0000}"/>
    <cellStyle name="Bad 7 6" xfId="7068" xr:uid="{00000000-0005-0000-0000-0000421B0000}"/>
    <cellStyle name="Bad 7 7" xfId="7069" xr:uid="{00000000-0005-0000-0000-0000431B0000}"/>
    <cellStyle name="Bad 70" xfId="7070" xr:uid="{00000000-0005-0000-0000-0000441B0000}"/>
    <cellStyle name="Bad 71" xfId="7071" xr:uid="{00000000-0005-0000-0000-0000451B0000}"/>
    <cellStyle name="Bad 72" xfId="7072" xr:uid="{00000000-0005-0000-0000-0000461B0000}"/>
    <cellStyle name="Bad 8" xfId="7073" xr:uid="{00000000-0005-0000-0000-0000471B0000}"/>
    <cellStyle name="Bad 8 2" xfId="7074" xr:uid="{00000000-0005-0000-0000-0000481B0000}"/>
    <cellStyle name="Bad 8 3" xfId="7075" xr:uid="{00000000-0005-0000-0000-0000491B0000}"/>
    <cellStyle name="Bad 8 4" xfId="7076" xr:uid="{00000000-0005-0000-0000-00004A1B0000}"/>
    <cellStyle name="Bad 8 5" xfId="7077" xr:uid="{00000000-0005-0000-0000-00004B1B0000}"/>
    <cellStyle name="Bad 8 6" xfId="7078" xr:uid="{00000000-0005-0000-0000-00004C1B0000}"/>
    <cellStyle name="Bad 8 7" xfId="7079" xr:uid="{00000000-0005-0000-0000-00004D1B0000}"/>
    <cellStyle name="Bad 9" xfId="7080" xr:uid="{00000000-0005-0000-0000-00004E1B0000}"/>
    <cellStyle name="Beløb" xfId="2" xr:uid="{00000000-0005-0000-0000-00004F1B0000}"/>
    <cellStyle name="Beløb (negative)" xfId="3" xr:uid="{00000000-0005-0000-0000-0000501B0000}"/>
    <cellStyle name="Beløb (negative) 2" xfId="7083" xr:uid="{00000000-0005-0000-0000-0000511B0000}"/>
    <cellStyle name="Beløb (negative) 3" xfId="7084" xr:uid="{00000000-0005-0000-0000-0000521B0000}"/>
    <cellStyle name="Beløb (negative) 4" xfId="7082" xr:uid="{00000000-0005-0000-0000-0000531B0000}"/>
    <cellStyle name="Beløb 1000" xfId="4" xr:uid="{00000000-0005-0000-0000-0000541B0000}"/>
    <cellStyle name="Beløb 1000 (negative)" xfId="5" xr:uid="{00000000-0005-0000-0000-0000551B0000}"/>
    <cellStyle name="Beløb 1000 (negative) 2" xfId="7087" xr:uid="{00000000-0005-0000-0000-0000561B0000}"/>
    <cellStyle name="Beløb 1000 (negative) 3" xfId="7088" xr:uid="{00000000-0005-0000-0000-0000571B0000}"/>
    <cellStyle name="Beløb 1000 (negative) 4" xfId="7086" xr:uid="{00000000-0005-0000-0000-0000581B0000}"/>
    <cellStyle name="Beløb 1000 2" xfId="7089" xr:uid="{00000000-0005-0000-0000-0000591B0000}"/>
    <cellStyle name="Beløb 1000 3" xfId="7090" xr:uid="{00000000-0005-0000-0000-00005A1B0000}"/>
    <cellStyle name="Beløb 1000 4" xfId="7091" xr:uid="{00000000-0005-0000-0000-00005B1B0000}"/>
    <cellStyle name="Beløb 1000 5" xfId="7092" xr:uid="{00000000-0005-0000-0000-00005C1B0000}"/>
    <cellStyle name="Beløb 1000 6" xfId="7093" xr:uid="{00000000-0005-0000-0000-00005D1B0000}"/>
    <cellStyle name="Beløb 1000 7" xfId="7094" xr:uid="{00000000-0005-0000-0000-00005E1B0000}"/>
    <cellStyle name="Beløb 1000 8" xfId="7095" xr:uid="{00000000-0005-0000-0000-00005F1B0000}"/>
    <cellStyle name="Beløb 1000 9" xfId="7085" xr:uid="{00000000-0005-0000-0000-0000601B0000}"/>
    <cellStyle name="Beløb 1000_Ársreikningur" xfId="6" xr:uid="{00000000-0005-0000-0000-0000611B0000}"/>
    <cellStyle name="Beløb 2" xfId="7096" xr:uid="{00000000-0005-0000-0000-0000621B0000}"/>
    <cellStyle name="Beløb 3" xfId="7097" xr:uid="{00000000-0005-0000-0000-0000631B0000}"/>
    <cellStyle name="Beløb 4" xfId="7098" xr:uid="{00000000-0005-0000-0000-0000641B0000}"/>
    <cellStyle name="Beløb 5" xfId="7099" xr:uid="{00000000-0005-0000-0000-0000651B0000}"/>
    <cellStyle name="Beløb 6" xfId="7100" xr:uid="{00000000-0005-0000-0000-0000661B0000}"/>
    <cellStyle name="Beløb 7" xfId="7101" xr:uid="{00000000-0005-0000-0000-0000671B0000}"/>
    <cellStyle name="Beløb 8" xfId="7102" xr:uid="{00000000-0005-0000-0000-0000681B0000}"/>
    <cellStyle name="Beløb 9" xfId="7081" xr:uid="{00000000-0005-0000-0000-0000691B0000}"/>
    <cellStyle name="Beløb_Ársreikningur" xfId="7" xr:uid="{00000000-0005-0000-0000-00006A1B0000}"/>
    <cellStyle name="blue" xfId="30325" xr:uid="{00000000-0005-0000-0000-00006B1B0000}"/>
    <cellStyle name="Calc Currency (0)" xfId="55" xr:uid="{00000000-0005-0000-0000-00006C1B0000}"/>
    <cellStyle name="Calc Currency (0) 10" xfId="7104" xr:uid="{00000000-0005-0000-0000-00006D1B0000}"/>
    <cellStyle name="Calc Currency (0) 10 2" xfId="7105" xr:uid="{00000000-0005-0000-0000-00006E1B0000}"/>
    <cellStyle name="Calc Currency (0) 11" xfId="7106" xr:uid="{00000000-0005-0000-0000-00006F1B0000}"/>
    <cellStyle name="Calc Currency (0) 12" xfId="7107" xr:uid="{00000000-0005-0000-0000-0000701B0000}"/>
    <cellStyle name="Calc Currency (0) 13" xfId="7108" xr:uid="{00000000-0005-0000-0000-0000711B0000}"/>
    <cellStyle name="Calc Currency (0) 14" xfId="7109" xr:uid="{00000000-0005-0000-0000-0000721B0000}"/>
    <cellStyle name="Calc Currency (0) 15" xfId="7110" xr:uid="{00000000-0005-0000-0000-0000731B0000}"/>
    <cellStyle name="Calc Currency (0) 16" xfId="7111" xr:uid="{00000000-0005-0000-0000-0000741B0000}"/>
    <cellStyle name="Calc Currency (0) 17" xfId="7112" xr:uid="{00000000-0005-0000-0000-0000751B0000}"/>
    <cellStyle name="Calc Currency (0) 18" xfId="7113" xr:uid="{00000000-0005-0000-0000-0000761B0000}"/>
    <cellStyle name="Calc Currency (0) 19" xfId="7114" xr:uid="{00000000-0005-0000-0000-0000771B0000}"/>
    <cellStyle name="Calc Currency (0) 2" xfId="7115" xr:uid="{00000000-0005-0000-0000-0000781B0000}"/>
    <cellStyle name="Calc Currency (0) 20" xfId="7116" xr:uid="{00000000-0005-0000-0000-0000791B0000}"/>
    <cellStyle name="Calc Currency (0) 21" xfId="7117" xr:uid="{00000000-0005-0000-0000-00007A1B0000}"/>
    <cellStyle name="Calc Currency (0) 22" xfId="7118" xr:uid="{00000000-0005-0000-0000-00007B1B0000}"/>
    <cellStyle name="Calc Currency (0) 23" xfId="7119" xr:uid="{00000000-0005-0000-0000-00007C1B0000}"/>
    <cellStyle name="Calc Currency (0) 23 2" xfId="7120" xr:uid="{00000000-0005-0000-0000-00007D1B0000}"/>
    <cellStyle name="Calc Currency (0) 23 3" xfId="7121" xr:uid="{00000000-0005-0000-0000-00007E1B0000}"/>
    <cellStyle name="Calc Currency (0) 23 4" xfId="7122" xr:uid="{00000000-0005-0000-0000-00007F1B0000}"/>
    <cellStyle name="Calc Currency (0) 23 5" xfId="7123" xr:uid="{00000000-0005-0000-0000-0000801B0000}"/>
    <cellStyle name="Calc Currency (0) 23 6" xfId="7124" xr:uid="{00000000-0005-0000-0000-0000811B0000}"/>
    <cellStyle name="Calc Currency (0) 23 7" xfId="7125" xr:uid="{00000000-0005-0000-0000-0000821B0000}"/>
    <cellStyle name="Calc Currency (0) 24" xfId="7126" xr:uid="{00000000-0005-0000-0000-0000831B0000}"/>
    <cellStyle name="Calc Currency (0) 24 2" xfId="7127" xr:uid="{00000000-0005-0000-0000-0000841B0000}"/>
    <cellStyle name="Calc Currency (0) 24 3" xfId="7128" xr:uid="{00000000-0005-0000-0000-0000851B0000}"/>
    <cellStyle name="Calc Currency (0) 24 4" xfId="7129" xr:uid="{00000000-0005-0000-0000-0000861B0000}"/>
    <cellStyle name="Calc Currency (0) 24 5" xfId="7130" xr:uid="{00000000-0005-0000-0000-0000871B0000}"/>
    <cellStyle name="Calc Currency (0) 24 6" xfId="7131" xr:uid="{00000000-0005-0000-0000-0000881B0000}"/>
    <cellStyle name="Calc Currency (0) 24 7" xfId="7132" xr:uid="{00000000-0005-0000-0000-0000891B0000}"/>
    <cellStyle name="Calc Currency (0) 25" xfId="7133" xr:uid="{00000000-0005-0000-0000-00008A1B0000}"/>
    <cellStyle name="Calc Currency (0) 25 2" xfId="7134" xr:uid="{00000000-0005-0000-0000-00008B1B0000}"/>
    <cellStyle name="Calc Currency (0) 25 3" xfId="7135" xr:uid="{00000000-0005-0000-0000-00008C1B0000}"/>
    <cellStyle name="Calc Currency (0) 25 4" xfId="7136" xr:uid="{00000000-0005-0000-0000-00008D1B0000}"/>
    <cellStyle name="Calc Currency (0) 25 5" xfId="7137" xr:uid="{00000000-0005-0000-0000-00008E1B0000}"/>
    <cellStyle name="Calc Currency (0) 25 6" xfId="7138" xr:uid="{00000000-0005-0000-0000-00008F1B0000}"/>
    <cellStyle name="Calc Currency (0) 25 7" xfId="7139" xr:uid="{00000000-0005-0000-0000-0000901B0000}"/>
    <cellStyle name="Calc Currency (0) 26" xfId="7140" xr:uid="{00000000-0005-0000-0000-0000911B0000}"/>
    <cellStyle name="Calc Currency (0) 26 2" xfId="7141" xr:uid="{00000000-0005-0000-0000-0000921B0000}"/>
    <cellStyle name="Calc Currency (0) 26 3" xfId="7142" xr:uid="{00000000-0005-0000-0000-0000931B0000}"/>
    <cellStyle name="Calc Currency (0) 26 4" xfId="7143" xr:uid="{00000000-0005-0000-0000-0000941B0000}"/>
    <cellStyle name="Calc Currency (0) 26 5" xfId="7144" xr:uid="{00000000-0005-0000-0000-0000951B0000}"/>
    <cellStyle name="Calc Currency (0) 26 6" xfId="7145" xr:uid="{00000000-0005-0000-0000-0000961B0000}"/>
    <cellStyle name="Calc Currency (0) 26 7" xfId="7146" xr:uid="{00000000-0005-0000-0000-0000971B0000}"/>
    <cellStyle name="Calc Currency (0) 27" xfId="7147" xr:uid="{00000000-0005-0000-0000-0000981B0000}"/>
    <cellStyle name="Calc Currency (0) 27 2" xfId="7148" xr:uid="{00000000-0005-0000-0000-0000991B0000}"/>
    <cellStyle name="Calc Currency (0) 27 3" xfId="7149" xr:uid="{00000000-0005-0000-0000-00009A1B0000}"/>
    <cellStyle name="Calc Currency (0) 27 4" xfId="7150" xr:uid="{00000000-0005-0000-0000-00009B1B0000}"/>
    <cellStyle name="Calc Currency (0) 27 5" xfId="7151" xr:uid="{00000000-0005-0000-0000-00009C1B0000}"/>
    <cellStyle name="Calc Currency (0) 27 6" xfId="7152" xr:uid="{00000000-0005-0000-0000-00009D1B0000}"/>
    <cellStyle name="Calc Currency (0) 27 7" xfId="7153" xr:uid="{00000000-0005-0000-0000-00009E1B0000}"/>
    <cellStyle name="Calc Currency (0) 28" xfId="7154" xr:uid="{00000000-0005-0000-0000-00009F1B0000}"/>
    <cellStyle name="Calc Currency (0) 28 2" xfId="7155" xr:uid="{00000000-0005-0000-0000-0000A01B0000}"/>
    <cellStyle name="Calc Currency (0) 28 3" xfId="7156" xr:uid="{00000000-0005-0000-0000-0000A11B0000}"/>
    <cellStyle name="Calc Currency (0) 28 4" xfId="7157" xr:uid="{00000000-0005-0000-0000-0000A21B0000}"/>
    <cellStyle name="Calc Currency (0) 28 5" xfId="7158" xr:uid="{00000000-0005-0000-0000-0000A31B0000}"/>
    <cellStyle name="Calc Currency (0) 28 6" xfId="7159" xr:uid="{00000000-0005-0000-0000-0000A41B0000}"/>
    <cellStyle name="Calc Currency (0) 28 7" xfId="7160" xr:uid="{00000000-0005-0000-0000-0000A51B0000}"/>
    <cellStyle name="Calc Currency (0) 29" xfId="7161" xr:uid="{00000000-0005-0000-0000-0000A61B0000}"/>
    <cellStyle name="Calc Currency (0) 3" xfId="7162" xr:uid="{00000000-0005-0000-0000-0000A71B0000}"/>
    <cellStyle name="Calc Currency (0) 30" xfId="7163" xr:uid="{00000000-0005-0000-0000-0000A81B0000}"/>
    <cellStyle name="Calc Currency (0) 31" xfId="7164" xr:uid="{00000000-0005-0000-0000-0000A91B0000}"/>
    <cellStyle name="Calc Currency (0) 32" xfId="7165" xr:uid="{00000000-0005-0000-0000-0000AA1B0000}"/>
    <cellStyle name="Calc Currency (0) 33" xfId="7166" xr:uid="{00000000-0005-0000-0000-0000AB1B0000}"/>
    <cellStyle name="Calc Currency (0) 34" xfId="7167" xr:uid="{00000000-0005-0000-0000-0000AC1B0000}"/>
    <cellStyle name="Calc Currency (0) 35" xfId="7168" xr:uid="{00000000-0005-0000-0000-0000AD1B0000}"/>
    <cellStyle name="Calc Currency (0) 35 2" xfId="7169" xr:uid="{00000000-0005-0000-0000-0000AE1B0000}"/>
    <cellStyle name="Calc Currency (0) 36" xfId="7170" xr:uid="{00000000-0005-0000-0000-0000AF1B0000}"/>
    <cellStyle name="Calc Currency (0) 37" xfId="7171" xr:uid="{00000000-0005-0000-0000-0000B01B0000}"/>
    <cellStyle name="Calc Currency (0) 38" xfId="7172" xr:uid="{00000000-0005-0000-0000-0000B11B0000}"/>
    <cellStyle name="Calc Currency (0) 39" xfId="7173" xr:uid="{00000000-0005-0000-0000-0000B21B0000}"/>
    <cellStyle name="Calc Currency (0) 4" xfId="7174" xr:uid="{00000000-0005-0000-0000-0000B31B0000}"/>
    <cellStyle name="Calc Currency (0) 40" xfId="7175" xr:uid="{00000000-0005-0000-0000-0000B41B0000}"/>
    <cellStyle name="Calc Currency (0) 41" xfId="7176" xr:uid="{00000000-0005-0000-0000-0000B51B0000}"/>
    <cellStyle name="Calc Currency (0) 42" xfId="7177" xr:uid="{00000000-0005-0000-0000-0000B61B0000}"/>
    <cellStyle name="Calc Currency (0) 43" xfId="7178" xr:uid="{00000000-0005-0000-0000-0000B71B0000}"/>
    <cellStyle name="Calc Currency (0) 44" xfId="7179" xr:uid="{00000000-0005-0000-0000-0000B81B0000}"/>
    <cellStyle name="Calc Currency (0) 45" xfId="7180" xr:uid="{00000000-0005-0000-0000-0000B91B0000}"/>
    <cellStyle name="Calc Currency (0) 46" xfId="7181" xr:uid="{00000000-0005-0000-0000-0000BA1B0000}"/>
    <cellStyle name="Calc Currency (0) 47" xfId="7182" xr:uid="{00000000-0005-0000-0000-0000BB1B0000}"/>
    <cellStyle name="Calc Currency (0) 48" xfId="7183" xr:uid="{00000000-0005-0000-0000-0000BC1B0000}"/>
    <cellStyle name="Calc Currency (0) 49" xfId="7184" xr:uid="{00000000-0005-0000-0000-0000BD1B0000}"/>
    <cellStyle name="Calc Currency (0) 5" xfId="7185" xr:uid="{00000000-0005-0000-0000-0000BE1B0000}"/>
    <cellStyle name="Calc Currency (0) 50" xfId="7186" xr:uid="{00000000-0005-0000-0000-0000BF1B0000}"/>
    <cellStyle name="Calc Currency (0) 51" xfId="7187" xr:uid="{00000000-0005-0000-0000-0000C01B0000}"/>
    <cellStyle name="Calc Currency (0) 52" xfId="7103" xr:uid="{00000000-0005-0000-0000-0000C11B0000}"/>
    <cellStyle name="Calc Currency (0) 6" xfId="7188" xr:uid="{00000000-0005-0000-0000-0000C21B0000}"/>
    <cellStyle name="Calc Currency (0) 7" xfId="7189" xr:uid="{00000000-0005-0000-0000-0000C31B0000}"/>
    <cellStyle name="Calc Currency (0) 8" xfId="7190" xr:uid="{00000000-0005-0000-0000-0000C41B0000}"/>
    <cellStyle name="Calc Currency (0) 9" xfId="7191" xr:uid="{00000000-0005-0000-0000-0000C51B0000}"/>
    <cellStyle name="Calc Currency (0) 9 2" xfId="7192" xr:uid="{00000000-0005-0000-0000-0000C61B0000}"/>
    <cellStyle name="Calc Currency (2)" xfId="56" xr:uid="{00000000-0005-0000-0000-0000C71B0000}"/>
    <cellStyle name="Calc Currency (2) 10" xfId="7194" xr:uid="{00000000-0005-0000-0000-0000C81B0000}"/>
    <cellStyle name="Calc Currency (2) 11" xfId="7195" xr:uid="{00000000-0005-0000-0000-0000C91B0000}"/>
    <cellStyle name="Calc Currency (2) 12" xfId="7196" xr:uid="{00000000-0005-0000-0000-0000CA1B0000}"/>
    <cellStyle name="Calc Currency (2) 13" xfId="7197" xr:uid="{00000000-0005-0000-0000-0000CB1B0000}"/>
    <cellStyle name="Calc Currency (2) 14" xfId="7198" xr:uid="{00000000-0005-0000-0000-0000CC1B0000}"/>
    <cellStyle name="Calc Currency (2) 15" xfId="7199" xr:uid="{00000000-0005-0000-0000-0000CD1B0000}"/>
    <cellStyle name="Calc Currency (2) 16" xfId="7200" xr:uid="{00000000-0005-0000-0000-0000CE1B0000}"/>
    <cellStyle name="Calc Currency (2) 17" xfId="7201" xr:uid="{00000000-0005-0000-0000-0000CF1B0000}"/>
    <cellStyle name="Calc Currency (2) 18" xfId="7202" xr:uid="{00000000-0005-0000-0000-0000D01B0000}"/>
    <cellStyle name="Calc Currency (2) 19" xfId="7203" xr:uid="{00000000-0005-0000-0000-0000D11B0000}"/>
    <cellStyle name="Calc Currency (2) 2" xfId="7204" xr:uid="{00000000-0005-0000-0000-0000D21B0000}"/>
    <cellStyle name="Calc Currency (2) 20" xfId="7205" xr:uid="{00000000-0005-0000-0000-0000D31B0000}"/>
    <cellStyle name="Calc Currency (2) 21" xfId="7206" xr:uid="{00000000-0005-0000-0000-0000D41B0000}"/>
    <cellStyle name="Calc Currency (2) 22" xfId="7207" xr:uid="{00000000-0005-0000-0000-0000D51B0000}"/>
    <cellStyle name="Calc Currency (2) 23" xfId="7208" xr:uid="{00000000-0005-0000-0000-0000D61B0000}"/>
    <cellStyle name="Calc Currency (2) 23 2" xfId="7209" xr:uid="{00000000-0005-0000-0000-0000D71B0000}"/>
    <cellStyle name="Calc Currency (2) 23 3" xfId="7210" xr:uid="{00000000-0005-0000-0000-0000D81B0000}"/>
    <cellStyle name="Calc Currency (2) 23 4" xfId="7211" xr:uid="{00000000-0005-0000-0000-0000D91B0000}"/>
    <cellStyle name="Calc Currency (2) 23 5" xfId="7212" xr:uid="{00000000-0005-0000-0000-0000DA1B0000}"/>
    <cellStyle name="Calc Currency (2) 23 6" xfId="7213" xr:uid="{00000000-0005-0000-0000-0000DB1B0000}"/>
    <cellStyle name="Calc Currency (2) 23 7" xfId="7214" xr:uid="{00000000-0005-0000-0000-0000DC1B0000}"/>
    <cellStyle name="Calc Currency (2) 24" xfId="7215" xr:uid="{00000000-0005-0000-0000-0000DD1B0000}"/>
    <cellStyle name="Calc Currency (2) 24 2" xfId="7216" xr:uid="{00000000-0005-0000-0000-0000DE1B0000}"/>
    <cellStyle name="Calc Currency (2) 24 3" xfId="7217" xr:uid="{00000000-0005-0000-0000-0000DF1B0000}"/>
    <cellStyle name="Calc Currency (2) 24 4" xfId="7218" xr:uid="{00000000-0005-0000-0000-0000E01B0000}"/>
    <cellStyle name="Calc Currency (2) 24 5" xfId="7219" xr:uid="{00000000-0005-0000-0000-0000E11B0000}"/>
    <cellStyle name="Calc Currency (2) 24 6" xfId="7220" xr:uid="{00000000-0005-0000-0000-0000E21B0000}"/>
    <cellStyle name="Calc Currency (2) 24 7" xfId="7221" xr:uid="{00000000-0005-0000-0000-0000E31B0000}"/>
    <cellStyle name="Calc Currency (2) 25" xfId="7222" xr:uid="{00000000-0005-0000-0000-0000E41B0000}"/>
    <cellStyle name="Calc Currency (2) 25 2" xfId="7223" xr:uid="{00000000-0005-0000-0000-0000E51B0000}"/>
    <cellStyle name="Calc Currency (2) 25 3" xfId="7224" xr:uid="{00000000-0005-0000-0000-0000E61B0000}"/>
    <cellStyle name="Calc Currency (2) 25 4" xfId="7225" xr:uid="{00000000-0005-0000-0000-0000E71B0000}"/>
    <cellStyle name="Calc Currency (2) 25 5" xfId="7226" xr:uid="{00000000-0005-0000-0000-0000E81B0000}"/>
    <cellStyle name="Calc Currency (2) 25 6" xfId="7227" xr:uid="{00000000-0005-0000-0000-0000E91B0000}"/>
    <cellStyle name="Calc Currency (2) 25 7" xfId="7228" xr:uid="{00000000-0005-0000-0000-0000EA1B0000}"/>
    <cellStyle name="Calc Currency (2) 26" xfId="7229" xr:uid="{00000000-0005-0000-0000-0000EB1B0000}"/>
    <cellStyle name="Calc Currency (2) 26 2" xfId="7230" xr:uid="{00000000-0005-0000-0000-0000EC1B0000}"/>
    <cellStyle name="Calc Currency (2) 26 3" xfId="7231" xr:uid="{00000000-0005-0000-0000-0000ED1B0000}"/>
    <cellStyle name="Calc Currency (2) 26 4" xfId="7232" xr:uid="{00000000-0005-0000-0000-0000EE1B0000}"/>
    <cellStyle name="Calc Currency (2) 26 5" xfId="7233" xr:uid="{00000000-0005-0000-0000-0000EF1B0000}"/>
    <cellStyle name="Calc Currency (2) 26 6" xfId="7234" xr:uid="{00000000-0005-0000-0000-0000F01B0000}"/>
    <cellStyle name="Calc Currency (2) 26 7" xfId="7235" xr:uid="{00000000-0005-0000-0000-0000F11B0000}"/>
    <cellStyle name="Calc Currency (2) 27" xfId="7236" xr:uid="{00000000-0005-0000-0000-0000F21B0000}"/>
    <cellStyle name="Calc Currency (2) 27 2" xfId="7237" xr:uid="{00000000-0005-0000-0000-0000F31B0000}"/>
    <cellStyle name="Calc Currency (2) 27 3" xfId="7238" xr:uid="{00000000-0005-0000-0000-0000F41B0000}"/>
    <cellStyle name="Calc Currency (2) 27 4" xfId="7239" xr:uid="{00000000-0005-0000-0000-0000F51B0000}"/>
    <cellStyle name="Calc Currency (2) 27 5" xfId="7240" xr:uid="{00000000-0005-0000-0000-0000F61B0000}"/>
    <cellStyle name="Calc Currency (2) 27 6" xfId="7241" xr:uid="{00000000-0005-0000-0000-0000F71B0000}"/>
    <cellStyle name="Calc Currency (2) 27 7" xfId="7242" xr:uid="{00000000-0005-0000-0000-0000F81B0000}"/>
    <cellStyle name="Calc Currency (2) 28" xfId="7243" xr:uid="{00000000-0005-0000-0000-0000F91B0000}"/>
    <cellStyle name="Calc Currency (2) 28 2" xfId="7244" xr:uid="{00000000-0005-0000-0000-0000FA1B0000}"/>
    <cellStyle name="Calc Currency (2) 28 3" xfId="7245" xr:uid="{00000000-0005-0000-0000-0000FB1B0000}"/>
    <cellStyle name="Calc Currency (2) 28 4" xfId="7246" xr:uid="{00000000-0005-0000-0000-0000FC1B0000}"/>
    <cellStyle name="Calc Currency (2) 28 5" xfId="7247" xr:uid="{00000000-0005-0000-0000-0000FD1B0000}"/>
    <cellStyle name="Calc Currency (2) 28 6" xfId="7248" xr:uid="{00000000-0005-0000-0000-0000FE1B0000}"/>
    <cellStyle name="Calc Currency (2) 28 7" xfId="7249" xr:uid="{00000000-0005-0000-0000-0000FF1B0000}"/>
    <cellStyle name="Calc Currency (2) 29" xfId="7250" xr:uid="{00000000-0005-0000-0000-0000001C0000}"/>
    <cellStyle name="Calc Currency (2) 3" xfId="7251" xr:uid="{00000000-0005-0000-0000-0000011C0000}"/>
    <cellStyle name="Calc Currency (2) 30" xfId="7252" xr:uid="{00000000-0005-0000-0000-0000021C0000}"/>
    <cellStyle name="Calc Currency (2) 31" xfId="7253" xr:uid="{00000000-0005-0000-0000-0000031C0000}"/>
    <cellStyle name="Calc Currency (2) 32" xfId="7254" xr:uid="{00000000-0005-0000-0000-0000041C0000}"/>
    <cellStyle name="Calc Currency (2) 33" xfId="7255" xr:uid="{00000000-0005-0000-0000-0000051C0000}"/>
    <cellStyle name="Calc Currency (2) 34" xfId="7256" xr:uid="{00000000-0005-0000-0000-0000061C0000}"/>
    <cellStyle name="Calc Currency (2) 35" xfId="7257" xr:uid="{00000000-0005-0000-0000-0000071C0000}"/>
    <cellStyle name="Calc Currency (2) 36" xfId="7258" xr:uid="{00000000-0005-0000-0000-0000081C0000}"/>
    <cellStyle name="Calc Currency (2) 37" xfId="7259" xr:uid="{00000000-0005-0000-0000-0000091C0000}"/>
    <cellStyle name="Calc Currency (2) 38" xfId="7260" xr:uid="{00000000-0005-0000-0000-00000A1C0000}"/>
    <cellStyle name="Calc Currency (2) 39" xfId="7261" xr:uid="{00000000-0005-0000-0000-00000B1C0000}"/>
    <cellStyle name="Calc Currency (2) 4" xfId="7262" xr:uid="{00000000-0005-0000-0000-00000C1C0000}"/>
    <cellStyle name="Calc Currency (2) 40" xfId="7263" xr:uid="{00000000-0005-0000-0000-00000D1C0000}"/>
    <cellStyle name="Calc Currency (2) 41" xfId="7264" xr:uid="{00000000-0005-0000-0000-00000E1C0000}"/>
    <cellStyle name="Calc Currency (2) 42" xfId="7265" xr:uid="{00000000-0005-0000-0000-00000F1C0000}"/>
    <cellStyle name="Calc Currency (2) 43" xfId="7266" xr:uid="{00000000-0005-0000-0000-0000101C0000}"/>
    <cellStyle name="Calc Currency (2) 44" xfId="7267" xr:uid="{00000000-0005-0000-0000-0000111C0000}"/>
    <cellStyle name="Calc Currency (2) 45" xfId="7268" xr:uid="{00000000-0005-0000-0000-0000121C0000}"/>
    <cellStyle name="Calc Currency (2) 46" xfId="7269" xr:uid="{00000000-0005-0000-0000-0000131C0000}"/>
    <cellStyle name="Calc Currency (2) 47" xfId="7270" xr:uid="{00000000-0005-0000-0000-0000141C0000}"/>
    <cellStyle name="Calc Currency (2) 48" xfId="7271" xr:uid="{00000000-0005-0000-0000-0000151C0000}"/>
    <cellStyle name="Calc Currency (2) 49" xfId="7272" xr:uid="{00000000-0005-0000-0000-0000161C0000}"/>
    <cellStyle name="Calc Currency (2) 5" xfId="7273" xr:uid="{00000000-0005-0000-0000-0000171C0000}"/>
    <cellStyle name="Calc Currency (2) 50" xfId="7274" xr:uid="{00000000-0005-0000-0000-0000181C0000}"/>
    <cellStyle name="Calc Currency (2) 51" xfId="7193" xr:uid="{00000000-0005-0000-0000-0000191C0000}"/>
    <cellStyle name="Calc Currency (2) 6" xfId="7275" xr:uid="{00000000-0005-0000-0000-00001A1C0000}"/>
    <cellStyle name="Calc Currency (2) 7" xfId="7276" xr:uid="{00000000-0005-0000-0000-00001B1C0000}"/>
    <cellStyle name="Calc Currency (2) 8" xfId="7277" xr:uid="{00000000-0005-0000-0000-00001C1C0000}"/>
    <cellStyle name="Calc Currency (2) 9" xfId="7278" xr:uid="{00000000-0005-0000-0000-00001D1C0000}"/>
    <cellStyle name="Calc Percent (0)" xfId="57" xr:uid="{00000000-0005-0000-0000-00001E1C0000}"/>
    <cellStyle name="Calc Percent (0) 10" xfId="7280" xr:uid="{00000000-0005-0000-0000-00001F1C0000}"/>
    <cellStyle name="Calc Percent (0) 11" xfId="7281" xr:uid="{00000000-0005-0000-0000-0000201C0000}"/>
    <cellStyle name="Calc Percent (0) 12" xfId="7282" xr:uid="{00000000-0005-0000-0000-0000211C0000}"/>
    <cellStyle name="Calc Percent (0) 13" xfId="7283" xr:uid="{00000000-0005-0000-0000-0000221C0000}"/>
    <cellStyle name="Calc Percent (0) 14" xfId="7284" xr:uid="{00000000-0005-0000-0000-0000231C0000}"/>
    <cellStyle name="Calc Percent (0) 15" xfId="7285" xr:uid="{00000000-0005-0000-0000-0000241C0000}"/>
    <cellStyle name="Calc Percent (0) 16" xfId="7286" xr:uid="{00000000-0005-0000-0000-0000251C0000}"/>
    <cellStyle name="Calc Percent (0) 17" xfId="7287" xr:uid="{00000000-0005-0000-0000-0000261C0000}"/>
    <cellStyle name="Calc Percent (0) 18" xfId="7288" xr:uid="{00000000-0005-0000-0000-0000271C0000}"/>
    <cellStyle name="Calc Percent (0) 19" xfId="7289" xr:uid="{00000000-0005-0000-0000-0000281C0000}"/>
    <cellStyle name="Calc Percent (0) 2" xfId="7290" xr:uid="{00000000-0005-0000-0000-0000291C0000}"/>
    <cellStyle name="Calc Percent (0) 20" xfId="7291" xr:uid="{00000000-0005-0000-0000-00002A1C0000}"/>
    <cellStyle name="Calc Percent (0) 21" xfId="7292" xr:uid="{00000000-0005-0000-0000-00002B1C0000}"/>
    <cellStyle name="Calc Percent (0) 22" xfId="7293" xr:uid="{00000000-0005-0000-0000-00002C1C0000}"/>
    <cellStyle name="Calc Percent (0) 23" xfId="7294" xr:uid="{00000000-0005-0000-0000-00002D1C0000}"/>
    <cellStyle name="Calc Percent (0) 23 2" xfId="7295" xr:uid="{00000000-0005-0000-0000-00002E1C0000}"/>
    <cellStyle name="Calc Percent (0) 23 3" xfId="7296" xr:uid="{00000000-0005-0000-0000-00002F1C0000}"/>
    <cellStyle name="Calc Percent (0) 23 4" xfId="7297" xr:uid="{00000000-0005-0000-0000-0000301C0000}"/>
    <cellStyle name="Calc Percent (0) 23 5" xfId="7298" xr:uid="{00000000-0005-0000-0000-0000311C0000}"/>
    <cellStyle name="Calc Percent (0) 23 6" xfId="7299" xr:uid="{00000000-0005-0000-0000-0000321C0000}"/>
    <cellStyle name="Calc Percent (0) 23 7" xfId="7300" xr:uid="{00000000-0005-0000-0000-0000331C0000}"/>
    <cellStyle name="Calc Percent (0) 24" xfId="7301" xr:uid="{00000000-0005-0000-0000-0000341C0000}"/>
    <cellStyle name="Calc Percent (0) 24 2" xfId="7302" xr:uid="{00000000-0005-0000-0000-0000351C0000}"/>
    <cellStyle name="Calc Percent (0) 24 3" xfId="7303" xr:uid="{00000000-0005-0000-0000-0000361C0000}"/>
    <cellStyle name="Calc Percent (0) 24 4" xfId="7304" xr:uid="{00000000-0005-0000-0000-0000371C0000}"/>
    <cellStyle name="Calc Percent (0) 24 5" xfId="7305" xr:uid="{00000000-0005-0000-0000-0000381C0000}"/>
    <cellStyle name="Calc Percent (0) 24 6" xfId="7306" xr:uid="{00000000-0005-0000-0000-0000391C0000}"/>
    <cellStyle name="Calc Percent (0) 24 7" xfId="7307" xr:uid="{00000000-0005-0000-0000-00003A1C0000}"/>
    <cellStyle name="Calc Percent (0) 25" xfId="7308" xr:uid="{00000000-0005-0000-0000-00003B1C0000}"/>
    <cellStyle name="Calc Percent (0) 25 2" xfId="7309" xr:uid="{00000000-0005-0000-0000-00003C1C0000}"/>
    <cellStyle name="Calc Percent (0) 25 3" xfId="7310" xr:uid="{00000000-0005-0000-0000-00003D1C0000}"/>
    <cellStyle name="Calc Percent (0) 25 4" xfId="7311" xr:uid="{00000000-0005-0000-0000-00003E1C0000}"/>
    <cellStyle name="Calc Percent (0) 25 5" xfId="7312" xr:uid="{00000000-0005-0000-0000-00003F1C0000}"/>
    <cellStyle name="Calc Percent (0) 25 6" xfId="7313" xr:uid="{00000000-0005-0000-0000-0000401C0000}"/>
    <cellStyle name="Calc Percent (0) 25 7" xfId="7314" xr:uid="{00000000-0005-0000-0000-0000411C0000}"/>
    <cellStyle name="Calc Percent (0) 26" xfId="7315" xr:uid="{00000000-0005-0000-0000-0000421C0000}"/>
    <cellStyle name="Calc Percent (0) 26 2" xfId="7316" xr:uid="{00000000-0005-0000-0000-0000431C0000}"/>
    <cellStyle name="Calc Percent (0) 26 3" xfId="7317" xr:uid="{00000000-0005-0000-0000-0000441C0000}"/>
    <cellStyle name="Calc Percent (0) 26 4" xfId="7318" xr:uid="{00000000-0005-0000-0000-0000451C0000}"/>
    <cellStyle name="Calc Percent (0) 26 5" xfId="7319" xr:uid="{00000000-0005-0000-0000-0000461C0000}"/>
    <cellStyle name="Calc Percent (0) 26 6" xfId="7320" xr:uid="{00000000-0005-0000-0000-0000471C0000}"/>
    <cellStyle name="Calc Percent (0) 26 7" xfId="7321" xr:uid="{00000000-0005-0000-0000-0000481C0000}"/>
    <cellStyle name="Calc Percent (0) 27" xfId="7322" xr:uid="{00000000-0005-0000-0000-0000491C0000}"/>
    <cellStyle name="Calc Percent (0) 27 2" xfId="7323" xr:uid="{00000000-0005-0000-0000-00004A1C0000}"/>
    <cellStyle name="Calc Percent (0) 27 3" xfId="7324" xr:uid="{00000000-0005-0000-0000-00004B1C0000}"/>
    <cellStyle name="Calc Percent (0) 27 4" xfId="7325" xr:uid="{00000000-0005-0000-0000-00004C1C0000}"/>
    <cellStyle name="Calc Percent (0) 27 5" xfId="7326" xr:uid="{00000000-0005-0000-0000-00004D1C0000}"/>
    <cellStyle name="Calc Percent (0) 27 6" xfId="7327" xr:uid="{00000000-0005-0000-0000-00004E1C0000}"/>
    <cellStyle name="Calc Percent (0) 27 7" xfId="7328" xr:uid="{00000000-0005-0000-0000-00004F1C0000}"/>
    <cellStyle name="Calc Percent (0) 28" xfId="7329" xr:uid="{00000000-0005-0000-0000-0000501C0000}"/>
    <cellStyle name="Calc Percent (0) 28 2" xfId="7330" xr:uid="{00000000-0005-0000-0000-0000511C0000}"/>
    <cellStyle name="Calc Percent (0) 28 3" xfId="7331" xr:uid="{00000000-0005-0000-0000-0000521C0000}"/>
    <cellStyle name="Calc Percent (0) 28 4" xfId="7332" xr:uid="{00000000-0005-0000-0000-0000531C0000}"/>
    <cellStyle name="Calc Percent (0) 28 5" xfId="7333" xr:uid="{00000000-0005-0000-0000-0000541C0000}"/>
    <cellStyle name="Calc Percent (0) 28 6" xfId="7334" xr:uid="{00000000-0005-0000-0000-0000551C0000}"/>
    <cellStyle name="Calc Percent (0) 28 7" xfId="7335" xr:uid="{00000000-0005-0000-0000-0000561C0000}"/>
    <cellStyle name="Calc Percent (0) 29" xfId="7336" xr:uid="{00000000-0005-0000-0000-0000571C0000}"/>
    <cellStyle name="Calc Percent (0) 3" xfId="7337" xr:uid="{00000000-0005-0000-0000-0000581C0000}"/>
    <cellStyle name="Calc Percent (0) 30" xfId="7338" xr:uid="{00000000-0005-0000-0000-0000591C0000}"/>
    <cellStyle name="Calc Percent (0) 31" xfId="7339" xr:uid="{00000000-0005-0000-0000-00005A1C0000}"/>
    <cellStyle name="Calc Percent (0) 32" xfId="7340" xr:uid="{00000000-0005-0000-0000-00005B1C0000}"/>
    <cellStyle name="Calc Percent (0) 33" xfId="7341" xr:uid="{00000000-0005-0000-0000-00005C1C0000}"/>
    <cellStyle name="Calc Percent (0) 34" xfId="7342" xr:uid="{00000000-0005-0000-0000-00005D1C0000}"/>
    <cellStyle name="Calc Percent (0) 35" xfId="7343" xr:uid="{00000000-0005-0000-0000-00005E1C0000}"/>
    <cellStyle name="Calc Percent (0) 36" xfId="7344" xr:uid="{00000000-0005-0000-0000-00005F1C0000}"/>
    <cellStyle name="Calc Percent (0) 37" xfId="7345" xr:uid="{00000000-0005-0000-0000-0000601C0000}"/>
    <cellStyle name="Calc Percent (0) 38" xfId="7346" xr:uid="{00000000-0005-0000-0000-0000611C0000}"/>
    <cellStyle name="Calc Percent (0) 39" xfId="7347" xr:uid="{00000000-0005-0000-0000-0000621C0000}"/>
    <cellStyle name="Calc Percent (0) 4" xfId="7348" xr:uid="{00000000-0005-0000-0000-0000631C0000}"/>
    <cellStyle name="Calc Percent (0) 40" xfId="7349" xr:uid="{00000000-0005-0000-0000-0000641C0000}"/>
    <cellStyle name="Calc Percent (0) 41" xfId="7350" xr:uid="{00000000-0005-0000-0000-0000651C0000}"/>
    <cellStyle name="Calc Percent (0) 42" xfId="7351" xr:uid="{00000000-0005-0000-0000-0000661C0000}"/>
    <cellStyle name="Calc Percent (0) 43" xfId="7352" xr:uid="{00000000-0005-0000-0000-0000671C0000}"/>
    <cellStyle name="Calc Percent (0) 44" xfId="7353" xr:uid="{00000000-0005-0000-0000-0000681C0000}"/>
    <cellStyle name="Calc Percent (0) 45" xfId="7354" xr:uid="{00000000-0005-0000-0000-0000691C0000}"/>
    <cellStyle name="Calc Percent (0) 46" xfId="7355" xr:uid="{00000000-0005-0000-0000-00006A1C0000}"/>
    <cellStyle name="Calc Percent (0) 47" xfId="7356" xr:uid="{00000000-0005-0000-0000-00006B1C0000}"/>
    <cellStyle name="Calc Percent (0) 48" xfId="7357" xr:uid="{00000000-0005-0000-0000-00006C1C0000}"/>
    <cellStyle name="Calc Percent (0) 49" xfId="7358" xr:uid="{00000000-0005-0000-0000-00006D1C0000}"/>
    <cellStyle name="Calc Percent (0) 5" xfId="7359" xr:uid="{00000000-0005-0000-0000-00006E1C0000}"/>
    <cellStyle name="Calc Percent (0) 50" xfId="7360" xr:uid="{00000000-0005-0000-0000-00006F1C0000}"/>
    <cellStyle name="Calc Percent (0) 51" xfId="7279" xr:uid="{00000000-0005-0000-0000-0000701C0000}"/>
    <cellStyle name="Calc Percent (0) 6" xfId="7361" xr:uid="{00000000-0005-0000-0000-0000711C0000}"/>
    <cellStyle name="Calc Percent (0) 7" xfId="7362" xr:uid="{00000000-0005-0000-0000-0000721C0000}"/>
    <cellStyle name="Calc Percent (0) 8" xfId="7363" xr:uid="{00000000-0005-0000-0000-0000731C0000}"/>
    <cellStyle name="Calc Percent (0) 9" xfId="7364" xr:uid="{00000000-0005-0000-0000-0000741C0000}"/>
    <cellStyle name="Calc Percent (1)" xfId="58" xr:uid="{00000000-0005-0000-0000-0000751C0000}"/>
    <cellStyle name="Calc Percent (1) 10" xfId="7366" xr:uid="{00000000-0005-0000-0000-0000761C0000}"/>
    <cellStyle name="Calc Percent (1) 11" xfId="7367" xr:uid="{00000000-0005-0000-0000-0000771C0000}"/>
    <cellStyle name="Calc Percent (1) 12" xfId="7368" xr:uid="{00000000-0005-0000-0000-0000781C0000}"/>
    <cellStyle name="Calc Percent (1) 13" xfId="7369" xr:uid="{00000000-0005-0000-0000-0000791C0000}"/>
    <cellStyle name="Calc Percent (1) 14" xfId="7370" xr:uid="{00000000-0005-0000-0000-00007A1C0000}"/>
    <cellStyle name="Calc Percent (1) 15" xfId="7371" xr:uid="{00000000-0005-0000-0000-00007B1C0000}"/>
    <cellStyle name="Calc Percent (1) 16" xfId="7372" xr:uid="{00000000-0005-0000-0000-00007C1C0000}"/>
    <cellStyle name="Calc Percent (1) 17" xfId="7373" xr:uid="{00000000-0005-0000-0000-00007D1C0000}"/>
    <cellStyle name="Calc Percent (1) 18" xfId="7374" xr:uid="{00000000-0005-0000-0000-00007E1C0000}"/>
    <cellStyle name="Calc Percent (1) 19" xfId="7375" xr:uid="{00000000-0005-0000-0000-00007F1C0000}"/>
    <cellStyle name="Calc Percent (1) 2" xfId="7376" xr:uid="{00000000-0005-0000-0000-0000801C0000}"/>
    <cellStyle name="Calc Percent (1) 20" xfId="7377" xr:uid="{00000000-0005-0000-0000-0000811C0000}"/>
    <cellStyle name="Calc Percent (1) 21" xfId="7378" xr:uid="{00000000-0005-0000-0000-0000821C0000}"/>
    <cellStyle name="Calc Percent (1) 22" xfId="7379" xr:uid="{00000000-0005-0000-0000-0000831C0000}"/>
    <cellStyle name="Calc Percent (1) 23" xfId="7380" xr:uid="{00000000-0005-0000-0000-0000841C0000}"/>
    <cellStyle name="Calc Percent (1) 23 2" xfId="7381" xr:uid="{00000000-0005-0000-0000-0000851C0000}"/>
    <cellStyle name="Calc Percent (1) 23 3" xfId="7382" xr:uid="{00000000-0005-0000-0000-0000861C0000}"/>
    <cellStyle name="Calc Percent (1) 23 4" xfId="7383" xr:uid="{00000000-0005-0000-0000-0000871C0000}"/>
    <cellStyle name="Calc Percent (1) 23 5" xfId="7384" xr:uid="{00000000-0005-0000-0000-0000881C0000}"/>
    <cellStyle name="Calc Percent (1) 23 6" xfId="7385" xr:uid="{00000000-0005-0000-0000-0000891C0000}"/>
    <cellStyle name="Calc Percent (1) 23 7" xfId="7386" xr:uid="{00000000-0005-0000-0000-00008A1C0000}"/>
    <cellStyle name="Calc Percent (1) 24" xfId="7387" xr:uid="{00000000-0005-0000-0000-00008B1C0000}"/>
    <cellStyle name="Calc Percent (1) 24 2" xfId="7388" xr:uid="{00000000-0005-0000-0000-00008C1C0000}"/>
    <cellStyle name="Calc Percent (1) 24 3" xfId="7389" xr:uid="{00000000-0005-0000-0000-00008D1C0000}"/>
    <cellStyle name="Calc Percent (1) 24 4" xfId="7390" xr:uid="{00000000-0005-0000-0000-00008E1C0000}"/>
    <cellStyle name="Calc Percent (1) 24 5" xfId="7391" xr:uid="{00000000-0005-0000-0000-00008F1C0000}"/>
    <cellStyle name="Calc Percent (1) 24 6" xfId="7392" xr:uid="{00000000-0005-0000-0000-0000901C0000}"/>
    <cellStyle name="Calc Percent (1) 24 7" xfId="7393" xr:uid="{00000000-0005-0000-0000-0000911C0000}"/>
    <cellStyle name="Calc Percent (1) 25" xfId="7394" xr:uid="{00000000-0005-0000-0000-0000921C0000}"/>
    <cellStyle name="Calc Percent (1) 25 2" xfId="7395" xr:uid="{00000000-0005-0000-0000-0000931C0000}"/>
    <cellStyle name="Calc Percent (1) 25 3" xfId="7396" xr:uid="{00000000-0005-0000-0000-0000941C0000}"/>
    <cellStyle name="Calc Percent (1) 25 4" xfId="7397" xr:uid="{00000000-0005-0000-0000-0000951C0000}"/>
    <cellStyle name="Calc Percent (1) 25 5" xfId="7398" xr:uid="{00000000-0005-0000-0000-0000961C0000}"/>
    <cellStyle name="Calc Percent (1) 25 6" xfId="7399" xr:uid="{00000000-0005-0000-0000-0000971C0000}"/>
    <cellStyle name="Calc Percent (1) 25 7" xfId="7400" xr:uid="{00000000-0005-0000-0000-0000981C0000}"/>
    <cellStyle name="Calc Percent (1) 26" xfId="7401" xr:uid="{00000000-0005-0000-0000-0000991C0000}"/>
    <cellStyle name="Calc Percent (1) 26 2" xfId="7402" xr:uid="{00000000-0005-0000-0000-00009A1C0000}"/>
    <cellStyle name="Calc Percent (1) 26 3" xfId="7403" xr:uid="{00000000-0005-0000-0000-00009B1C0000}"/>
    <cellStyle name="Calc Percent (1) 26 4" xfId="7404" xr:uid="{00000000-0005-0000-0000-00009C1C0000}"/>
    <cellStyle name="Calc Percent (1) 26 5" xfId="7405" xr:uid="{00000000-0005-0000-0000-00009D1C0000}"/>
    <cellStyle name="Calc Percent (1) 26 6" xfId="7406" xr:uid="{00000000-0005-0000-0000-00009E1C0000}"/>
    <cellStyle name="Calc Percent (1) 26 7" xfId="7407" xr:uid="{00000000-0005-0000-0000-00009F1C0000}"/>
    <cellStyle name="Calc Percent (1) 27" xfId="7408" xr:uid="{00000000-0005-0000-0000-0000A01C0000}"/>
    <cellStyle name="Calc Percent (1) 27 2" xfId="7409" xr:uid="{00000000-0005-0000-0000-0000A11C0000}"/>
    <cellStyle name="Calc Percent (1) 27 3" xfId="7410" xr:uid="{00000000-0005-0000-0000-0000A21C0000}"/>
    <cellStyle name="Calc Percent (1) 27 4" xfId="7411" xr:uid="{00000000-0005-0000-0000-0000A31C0000}"/>
    <cellStyle name="Calc Percent (1) 27 5" xfId="7412" xr:uid="{00000000-0005-0000-0000-0000A41C0000}"/>
    <cellStyle name="Calc Percent (1) 27 6" xfId="7413" xr:uid="{00000000-0005-0000-0000-0000A51C0000}"/>
    <cellStyle name="Calc Percent (1) 27 7" xfId="7414" xr:uid="{00000000-0005-0000-0000-0000A61C0000}"/>
    <cellStyle name="Calc Percent (1) 28" xfId="7415" xr:uid="{00000000-0005-0000-0000-0000A71C0000}"/>
    <cellStyle name="Calc Percent (1) 28 2" xfId="7416" xr:uid="{00000000-0005-0000-0000-0000A81C0000}"/>
    <cellStyle name="Calc Percent (1) 28 3" xfId="7417" xr:uid="{00000000-0005-0000-0000-0000A91C0000}"/>
    <cellStyle name="Calc Percent (1) 28 4" xfId="7418" xr:uid="{00000000-0005-0000-0000-0000AA1C0000}"/>
    <cellStyle name="Calc Percent (1) 28 5" xfId="7419" xr:uid="{00000000-0005-0000-0000-0000AB1C0000}"/>
    <cellStyle name="Calc Percent (1) 28 6" xfId="7420" xr:uid="{00000000-0005-0000-0000-0000AC1C0000}"/>
    <cellStyle name="Calc Percent (1) 28 7" xfId="7421" xr:uid="{00000000-0005-0000-0000-0000AD1C0000}"/>
    <cellStyle name="Calc Percent (1) 29" xfId="7422" xr:uid="{00000000-0005-0000-0000-0000AE1C0000}"/>
    <cellStyle name="Calc Percent (1) 3" xfId="7423" xr:uid="{00000000-0005-0000-0000-0000AF1C0000}"/>
    <cellStyle name="Calc Percent (1) 30" xfId="7424" xr:uid="{00000000-0005-0000-0000-0000B01C0000}"/>
    <cellStyle name="Calc Percent (1) 31" xfId="7425" xr:uid="{00000000-0005-0000-0000-0000B11C0000}"/>
    <cellStyle name="Calc Percent (1) 32" xfId="7426" xr:uid="{00000000-0005-0000-0000-0000B21C0000}"/>
    <cellStyle name="Calc Percent (1) 33" xfId="7427" xr:uid="{00000000-0005-0000-0000-0000B31C0000}"/>
    <cellStyle name="Calc Percent (1) 34" xfId="7428" xr:uid="{00000000-0005-0000-0000-0000B41C0000}"/>
    <cellStyle name="Calc Percent (1) 35" xfId="7429" xr:uid="{00000000-0005-0000-0000-0000B51C0000}"/>
    <cellStyle name="Calc Percent (1) 36" xfId="7430" xr:uid="{00000000-0005-0000-0000-0000B61C0000}"/>
    <cellStyle name="Calc Percent (1) 37" xfId="7431" xr:uid="{00000000-0005-0000-0000-0000B71C0000}"/>
    <cellStyle name="Calc Percent (1) 38" xfId="7432" xr:uid="{00000000-0005-0000-0000-0000B81C0000}"/>
    <cellStyle name="Calc Percent (1) 39" xfId="7433" xr:uid="{00000000-0005-0000-0000-0000B91C0000}"/>
    <cellStyle name="Calc Percent (1) 4" xfId="7434" xr:uid="{00000000-0005-0000-0000-0000BA1C0000}"/>
    <cellStyle name="Calc Percent (1) 40" xfId="7435" xr:uid="{00000000-0005-0000-0000-0000BB1C0000}"/>
    <cellStyle name="Calc Percent (1) 41" xfId="7436" xr:uid="{00000000-0005-0000-0000-0000BC1C0000}"/>
    <cellStyle name="Calc Percent (1) 42" xfId="7437" xr:uid="{00000000-0005-0000-0000-0000BD1C0000}"/>
    <cellStyle name="Calc Percent (1) 43" xfId="7438" xr:uid="{00000000-0005-0000-0000-0000BE1C0000}"/>
    <cellStyle name="Calc Percent (1) 44" xfId="7439" xr:uid="{00000000-0005-0000-0000-0000BF1C0000}"/>
    <cellStyle name="Calc Percent (1) 45" xfId="7440" xr:uid="{00000000-0005-0000-0000-0000C01C0000}"/>
    <cellStyle name="Calc Percent (1) 46" xfId="7441" xr:uid="{00000000-0005-0000-0000-0000C11C0000}"/>
    <cellStyle name="Calc Percent (1) 47" xfId="7442" xr:uid="{00000000-0005-0000-0000-0000C21C0000}"/>
    <cellStyle name="Calc Percent (1) 48" xfId="7443" xr:uid="{00000000-0005-0000-0000-0000C31C0000}"/>
    <cellStyle name="Calc Percent (1) 49" xfId="7444" xr:uid="{00000000-0005-0000-0000-0000C41C0000}"/>
    <cellStyle name="Calc Percent (1) 5" xfId="7445" xr:uid="{00000000-0005-0000-0000-0000C51C0000}"/>
    <cellStyle name="Calc Percent (1) 50" xfId="7446" xr:uid="{00000000-0005-0000-0000-0000C61C0000}"/>
    <cellStyle name="Calc Percent (1) 51" xfId="7365" xr:uid="{00000000-0005-0000-0000-0000C71C0000}"/>
    <cellStyle name="Calc Percent (1) 6" xfId="7447" xr:uid="{00000000-0005-0000-0000-0000C81C0000}"/>
    <cellStyle name="Calc Percent (1) 7" xfId="7448" xr:uid="{00000000-0005-0000-0000-0000C91C0000}"/>
    <cellStyle name="Calc Percent (1) 8" xfId="7449" xr:uid="{00000000-0005-0000-0000-0000CA1C0000}"/>
    <cellStyle name="Calc Percent (1) 9" xfId="7450" xr:uid="{00000000-0005-0000-0000-0000CB1C0000}"/>
    <cellStyle name="Calc Percent (2)" xfId="59" xr:uid="{00000000-0005-0000-0000-0000CC1C0000}"/>
    <cellStyle name="Calc Percent (2) 10" xfId="7452" xr:uid="{00000000-0005-0000-0000-0000CD1C0000}"/>
    <cellStyle name="Calc Percent (2) 11" xfId="7453" xr:uid="{00000000-0005-0000-0000-0000CE1C0000}"/>
    <cellStyle name="Calc Percent (2) 12" xfId="7454" xr:uid="{00000000-0005-0000-0000-0000CF1C0000}"/>
    <cellStyle name="Calc Percent (2) 13" xfId="7455" xr:uid="{00000000-0005-0000-0000-0000D01C0000}"/>
    <cellStyle name="Calc Percent (2) 14" xfId="7456" xr:uid="{00000000-0005-0000-0000-0000D11C0000}"/>
    <cellStyle name="Calc Percent (2) 15" xfId="7457" xr:uid="{00000000-0005-0000-0000-0000D21C0000}"/>
    <cellStyle name="Calc Percent (2) 16" xfId="7458" xr:uid="{00000000-0005-0000-0000-0000D31C0000}"/>
    <cellStyle name="Calc Percent (2) 17" xfId="7459" xr:uid="{00000000-0005-0000-0000-0000D41C0000}"/>
    <cellStyle name="Calc Percent (2) 18" xfId="7460" xr:uid="{00000000-0005-0000-0000-0000D51C0000}"/>
    <cellStyle name="Calc Percent (2) 19" xfId="7461" xr:uid="{00000000-0005-0000-0000-0000D61C0000}"/>
    <cellStyle name="Calc Percent (2) 2" xfId="7462" xr:uid="{00000000-0005-0000-0000-0000D71C0000}"/>
    <cellStyle name="Calc Percent (2) 20" xfId="7463" xr:uid="{00000000-0005-0000-0000-0000D81C0000}"/>
    <cellStyle name="Calc Percent (2) 21" xfId="7464" xr:uid="{00000000-0005-0000-0000-0000D91C0000}"/>
    <cellStyle name="Calc Percent (2) 22" xfId="7465" xr:uid="{00000000-0005-0000-0000-0000DA1C0000}"/>
    <cellStyle name="Calc Percent (2) 23" xfId="7466" xr:uid="{00000000-0005-0000-0000-0000DB1C0000}"/>
    <cellStyle name="Calc Percent (2) 23 2" xfId="7467" xr:uid="{00000000-0005-0000-0000-0000DC1C0000}"/>
    <cellStyle name="Calc Percent (2) 23 3" xfId="7468" xr:uid="{00000000-0005-0000-0000-0000DD1C0000}"/>
    <cellStyle name="Calc Percent (2) 23 4" xfId="7469" xr:uid="{00000000-0005-0000-0000-0000DE1C0000}"/>
    <cellStyle name="Calc Percent (2) 23 5" xfId="7470" xr:uid="{00000000-0005-0000-0000-0000DF1C0000}"/>
    <cellStyle name="Calc Percent (2) 23 6" xfId="7471" xr:uid="{00000000-0005-0000-0000-0000E01C0000}"/>
    <cellStyle name="Calc Percent (2) 23 7" xfId="7472" xr:uid="{00000000-0005-0000-0000-0000E11C0000}"/>
    <cellStyle name="Calc Percent (2) 24" xfId="7473" xr:uid="{00000000-0005-0000-0000-0000E21C0000}"/>
    <cellStyle name="Calc Percent (2) 24 2" xfId="7474" xr:uid="{00000000-0005-0000-0000-0000E31C0000}"/>
    <cellStyle name="Calc Percent (2) 24 3" xfId="7475" xr:uid="{00000000-0005-0000-0000-0000E41C0000}"/>
    <cellStyle name="Calc Percent (2) 24 4" xfId="7476" xr:uid="{00000000-0005-0000-0000-0000E51C0000}"/>
    <cellStyle name="Calc Percent (2) 24 5" xfId="7477" xr:uid="{00000000-0005-0000-0000-0000E61C0000}"/>
    <cellStyle name="Calc Percent (2) 24 6" xfId="7478" xr:uid="{00000000-0005-0000-0000-0000E71C0000}"/>
    <cellStyle name="Calc Percent (2) 24 7" xfId="7479" xr:uid="{00000000-0005-0000-0000-0000E81C0000}"/>
    <cellStyle name="Calc Percent (2) 25" xfId="7480" xr:uid="{00000000-0005-0000-0000-0000E91C0000}"/>
    <cellStyle name="Calc Percent (2) 25 2" xfId="7481" xr:uid="{00000000-0005-0000-0000-0000EA1C0000}"/>
    <cellStyle name="Calc Percent (2) 25 3" xfId="7482" xr:uid="{00000000-0005-0000-0000-0000EB1C0000}"/>
    <cellStyle name="Calc Percent (2) 25 4" xfId="7483" xr:uid="{00000000-0005-0000-0000-0000EC1C0000}"/>
    <cellStyle name="Calc Percent (2) 25 5" xfId="7484" xr:uid="{00000000-0005-0000-0000-0000ED1C0000}"/>
    <cellStyle name="Calc Percent (2) 25 6" xfId="7485" xr:uid="{00000000-0005-0000-0000-0000EE1C0000}"/>
    <cellStyle name="Calc Percent (2) 25 7" xfId="7486" xr:uid="{00000000-0005-0000-0000-0000EF1C0000}"/>
    <cellStyle name="Calc Percent (2) 26" xfId="7487" xr:uid="{00000000-0005-0000-0000-0000F01C0000}"/>
    <cellStyle name="Calc Percent (2) 26 2" xfId="7488" xr:uid="{00000000-0005-0000-0000-0000F11C0000}"/>
    <cellStyle name="Calc Percent (2) 26 3" xfId="7489" xr:uid="{00000000-0005-0000-0000-0000F21C0000}"/>
    <cellStyle name="Calc Percent (2) 26 4" xfId="7490" xr:uid="{00000000-0005-0000-0000-0000F31C0000}"/>
    <cellStyle name="Calc Percent (2) 26 5" xfId="7491" xr:uid="{00000000-0005-0000-0000-0000F41C0000}"/>
    <cellStyle name="Calc Percent (2) 26 6" xfId="7492" xr:uid="{00000000-0005-0000-0000-0000F51C0000}"/>
    <cellStyle name="Calc Percent (2) 26 7" xfId="7493" xr:uid="{00000000-0005-0000-0000-0000F61C0000}"/>
    <cellStyle name="Calc Percent (2) 27" xfId="7494" xr:uid="{00000000-0005-0000-0000-0000F71C0000}"/>
    <cellStyle name="Calc Percent (2) 27 2" xfId="7495" xr:uid="{00000000-0005-0000-0000-0000F81C0000}"/>
    <cellStyle name="Calc Percent (2) 27 3" xfId="7496" xr:uid="{00000000-0005-0000-0000-0000F91C0000}"/>
    <cellStyle name="Calc Percent (2) 27 4" xfId="7497" xr:uid="{00000000-0005-0000-0000-0000FA1C0000}"/>
    <cellStyle name="Calc Percent (2) 27 5" xfId="7498" xr:uid="{00000000-0005-0000-0000-0000FB1C0000}"/>
    <cellStyle name="Calc Percent (2) 27 6" xfId="7499" xr:uid="{00000000-0005-0000-0000-0000FC1C0000}"/>
    <cellStyle name="Calc Percent (2) 27 7" xfId="7500" xr:uid="{00000000-0005-0000-0000-0000FD1C0000}"/>
    <cellStyle name="Calc Percent (2) 28" xfId="7501" xr:uid="{00000000-0005-0000-0000-0000FE1C0000}"/>
    <cellStyle name="Calc Percent (2) 28 2" xfId="7502" xr:uid="{00000000-0005-0000-0000-0000FF1C0000}"/>
    <cellStyle name="Calc Percent (2) 28 3" xfId="7503" xr:uid="{00000000-0005-0000-0000-0000001D0000}"/>
    <cellStyle name="Calc Percent (2) 28 4" xfId="7504" xr:uid="{00000000-0005-0000-0000-0000011D0000}"/>
    <cellStyle name="Calc Percent (2) 28 5" xfId="7505" xr:uid="{00000000-0005-0000-0000-0000021D0000}"/>
    <cellStyle name="Calc Percent (2) 28 6" xfId="7506" xr:uid="{00000000-0005-0000-0000-0000031D0000}"/>
    <cellStyle name="Calc Percent (2) 28 7" xfId="7507" xr:uid="{00000000-0005-0000-0000-0000041D0000}"/>
    <cellStyle name="Calc Percent (2) 29" xfId="7508" xr:uid="{00000000-0005-0000-0000-0000051D0000}"/>
    <cellStyle name="Calc Percent (2) 3" xfId="7509" xr:uid="{00000000-0005-0000-0000-0000061D0000}"/>
    <cellStyle name="Calc Percent (2) 30" xfId="7510" xr:uid="{00000000-0005-0000-0000-0000071D0000}"/>
    <cellStyle name="Calc Percent (2) 31" xfId="7511" xr:uid="{00000000-0005-0000-0000-0000081D0000}"/>
    <cellStyle name="Calc Percent (2) 32" xfId="7512" xr:uid="{00000000-0005-0000-0000-0000091D0000}"/>
    <cellStyle name="Calc Percent (2) 33" xfId="7513" xr:uid="{00000000-0005-0000-0000-00000A1D0000}"/>
    <cellStyle name="Calc Percent (2) 34" xfId="7514" xr:uid="{00000000-0005-0000-0000-00000B1D0000}"/>
    <cellStyle name="Calc Percent (2) 35" xfId="7515" xr:uid="{00000000-0005-0000-0000-00000C1D0000}"/>
    <cellStyle name="Calc Percent (2) 36" xfId="7516" xr:uid="{00000000-0005-0000-0000-00000D1D0000}"/>
    <cellStyle name="Calc Percent (2) 37" xfId="7517" xr:uid="{00000000-0005-0000-0000-00000E1D0000}"/>
    <cellStyle name="Calc Percent (2) 38" xfId="7518" xr:uid="{00000000-0005-0000-0000-00000F1D0000}"/>
    <cellStyle name="Calc Percent (2) 39" xfId="7519" xr:uid="{00000000-0005-0000-0000-0000101D0000}"/>
    <cellStyle name="Calc Percent (2) 4" xfId="7520" xr:uid="{00000000-0005-0000-0000-0000111D0000}"/>
    <cellStyle name="Calc Percent (2) 40" xfId="7521" xr:uid="{00000000-0005-0000-0000-0000121D0000}"/>
    <cellStyle name="Calc Percent (2) 41" xfId="7522" xr:uid="{00000000-0005-0000-0000-0000131D0000}"/>
    <cellStyle name="Calc Percent (2) 42" xfId="7523" xr:uid="{00000000-0005-0000-0000-0000141D0000}"/>
    <cellStyle name="Calc Percent (2) 43" xfId="7524" xr:uid="{00000000-0005-0000-0000-0000151D0000}"/>
    <cellStyle name="Calc Percent (2) 44" xfId="7525" xr:uid="{00000000-0005-0000-0000-0000161D0000}"/>
    <cellStyle name="Calc Percent (2) 45" xfId="7526" xr:uid="{00000000-0005-0000-0000-0000171D0000}"/>
    <cellStyle name="Calc Percent (2) 46" xfId="7527" xr:uid="{00000000-0005-0000-0000-0000181D0000}"/>
    <cellStyle name="Calc Percent (2) 47" xfId="7528" xr:uid="{00000000-0005-0000-0000-0000191D0000}"/>
    <cellStyle name="Calc Percent (2) 48" xfId="7529" xr:uid="{00000000-0005-0000-0000-00001A1D0000}"/>
    <cellStyle name="Calc Percent (2) 49" xfId="7530" xr:uid="{00000000-0005-0000-0000-00001B1D0000}"/>
    <cellStyle name="Calc Percent (2) 5" xfId="7531" xr:uid="{00000000-0005-0000-0000-00001C1D0000}"/>
    <cellStyle name="Calc Percent (2) 50" xfId="7532" xr:uid="{00000000-0005-0000-0000-00001D1D0000}"/>
    <cellStyle name="Calc Percent (2) 51" xfId="7451" xr:uid="{00000000-0005-0000-0000-00001E1D0000}"/>
    <cellStyle name="Calc Percent (2) 6" xfId="7533" xr:uid="{00000000-0005-0000-0000-00001F1D0000}"/>
    <cellStyle name="Calc Percent (2) 7" xfId="7534" xr:uid="{00000000-0005-0000-0000-0000201D0000}"/>
    <cellStyle name="Calc Percent (2) 8" xfId="7535" xr:uid="{00000000-0005-0000-0000-0000211D0000}"/>
    <cellStyle name="Calc Percent (2) 9" xfId="7536" xr:uid="{00000000-0005-0000-0000-0000221D0000}"/>
    <cellStyle name="Calc Units (0)" xfId="60" xr:uid="{00000000-0005-0000-0000-0000231D0000}"/>
    <cellStyle name="Calc Units (0) 10" xfId="7538" xr:uid="{00000000-0005-0000-0000-0000241D0000}"/>
    <cellStyle name="Calc Units (0) 11" xfId="7539" xr:uid="{00000000-0005-0000-0000-0000251D0000}"/>
    <cellStyle name="Calc Units (0) 12" xfId="7540" xr:uid="{00000000-0005-0000-0000-0000261D0000}"/>
    <cellStyle name="Calc Units (0) 13" xfId="7541" xr:uid="{00000000-0005-0000-0000-0000271D0000}"/>
    <cellStyle name="Calc Units (0) 14" xfId="7542" xr:uid="{00000000-0005-0000-0000-0000281D0000}"/>
    <cellStyle name="Calc Units (0) 15" xfId="7543" xr:uid="{00000000-0005-0000-0000-0000291D0000}"/>
    <cellStyle name="Calc Units (0) 16" xfId="7544" xr:uid="{00000000-0005-0000-0000-00002A1D0000}"/>
    <cellStyle name="Calc Units (0) 17" xfId="7545" xr:uid="{00000000-0005-0000-0000-00002B1D0000}"/>
    <cellStyle name="Calc Units (0) 18" xfId="7546" xr:uid="{00000000-0005-0000-0000-00002C1D0000}"/>
    <cellStyle name="Calc Units (0) 19" xfId="7547" xr:uid="{00000000-0005-0000-0000-00002D1D0000}"/>
    <cellStyle name="Calc Units (0) 2" xfId="7548" xr:uid="{00000000-0005-0000-0000-00002E1D0000}"/>
    <cellStyle name="Calc Units (0) 20" xfId="7549" xr:uid="{00000000-0005-0000-0000-00002F1D0000}"/>
    <cellStyle name="Calc Units (0) 21" xfId="7550" xr:uid="{00000000-0005-0000-0000-0000301D0000}"/>
    <cellStyle name="Calc Units (0) 22" xfId="7551" xr:uid="{00000000-0005-0000-0000-0000311D0000}"/>
    <cellStyle name="Calc Units (0) 23" xfId="7552" xr:uid="{00000000-0005-0000-0000-0000321D0000}"/>
    <cellStyle name="Calc Units (0) 23 2" xfId="7553" xr:uid="{00000000-0005-0000-0000-0000331D0000}"/>
    <cellStyle name="Calc Units (0) 23 3" xfId="7554" xr:uid="{00000000-0005-0000-0000-0000341D0000}"/>
    <cellStyle name="Calc Units (0) 23 4" xfId="7555" xr:uid="{00000000-0005-0000-0000-0000351D0000}"/>
    <cellStyle name="Calc Units (0) 23 5" xfId="7556" xr:uid="{00000000-0005-0000-0000-0000361D0000}"/>
    <cellStyle name="Calc Units (0) 23 6" xfId="7557" xr:uid="{00000000-0005-0000-0000-0000371D0000}"/>
    <cellStyle name="Calc Units (0) 23 7" xfId="7558" xr:uid="{00000000-0005-0000-0000-0000381D0000}"/>
    <cellStyle name="Calc Units (0) 24" xfId="7559" xr:uid="{00000000-0005-0000-0000-0000391D0000}"/>
    <cellStyle name="Calc Units (0) 24 2" xfId="7560" xr:uid="{00000000-0005-0000-0000-00003A1D0000}"/>
    <cellStyle name="Calc Units (0) 24 3" xfId="7561" xr:uid="{00000000-0005-0000-0000-00003B1D0000}"/>
    <cellStyle name="Calc Units (0) 24 4" xfId="7562" xr:uid="{00000000-0005-0000-0000-00003C1D0000}"/>
    <cellStyle name="Calc Units (0) 24 5" xfId="7563" xr:uid="{00000000-0005-0000-0000-00003D1D0000}"/>
    <cellStyle name="Calc Units (0) 24 6" xfId="7564" xr:uid="{00000000-0005-0000-0000-00003E1D0000}"/>
    <cellStyle name="Calc Units (0) 24 7" xfId="7565" xr:uid="{00000000-0005-0000-0000-00003F1D0000}"/>
    <cellStyle name="Calc Units (0) 25" xfId="7566" xr:uid="{00000000-0005-0000-0000-0000401D0000}"/>
    <cellStyle name="Calc Units (0) 25 2" xfId="7567" xr:uid="{00000000-0005-0000-0000-0000411D0000}"/>
    <cellStyle name="Calc Units (0) 25 3" xfId="7568" xr:uid="{00000000-0005-0000-0000-0000421D0000}"/>
    <cellStyle name="Calc Units (0) 25 4" xfId="7569" xr:uid="{00000000-0005-0000-0000-0000431D0000}"/>
    <cellStyle name="Calc Units (0) 25 5" xfId="7570" xr:uid="{00000000-0005-0000-0000-0000441D0000}"/>
    <cellStyle name="Calc Units (0) 25 6" xfId="7571" xr:uid="{00000000-0005-0000-0000-0000451D0000}"/>
    <cellStyle name="Calc Units (0) 25 7" xfId="7572" xr:uid="{00000000-0005-0000-0000-0000461D0000}"/>
    <cellStyle name="Calc Units (0) 26" xfId="7573" xr:uid="{00000000-0005-0000-0000-0000471D0000}"/>
    <cellStyle name="Calc Units (0) 26 2" xfId="7574" xr:uid="{00000000-0005-0000-0000-0000481D0000}"/>
    <cellStyle name="Calc Units (0) 26 3" xfId="7575" xr:uid="{00000000-0005-0000-0000-0000491D0000}"/>
    <cellStyle name="Calc Units (0) 26 4" xfId="7576" xr:uid="{00000000-0005-0000-0000-00004A1D0000}"/>
    <cellStyle name="Calc Units (0) 26 5" xfId="7577" xr:uid="{00000000-0005-0000-0000-00004B1D0000}"/>
    <cellStyle name="Calc Units (0) 26 6" xfId="7578" xr:uid="{00000000-0005-0000-0000-00004C1D0000}"/>
    <cellStyle name="Calc Units (0) 26 7" xfId="7579" xr:uid="{00000000-0005-0000-0000-00004D1D0000}"/>
    <cellStyle name="Calc Units (0) 27" xfId="7580" xr:uid="{00000000-0005-0000-0000-00004E1D0000}"/>
    <cellStyle name="Calc Units (0) 27 2" xfId="7581" xr:uid="{00000000-0005-0000-0000-00004F1D0000}"/>
    <cellStyle name="Calc Units (0) 27 3" xfId="7582" xr:uid="{00000000-0005-0000-0000-0000501D0000}"/>
    <cellStyle name="Calc Units (0) 27 4" xfId="7583" xr:uid="{00000000-0005-0000-0000-0000511D0000}"/>
    <cellStyle name="Calc Units (0) 27 5" xfId="7584" xr:uid="{00000000-0005-0000-0000-0000521D0000}"/>
    <cellStyle name="Calc Units (0) 27 6" xfId="7585" xr:uid="{00000000-0005-0000-0000-0000531D0000}"/>
    <cellStyle name="Calc Units (0) 27 7" xfId="7586" xr:uid="{00000000-0005-0000-0000-0000541D0000}"/>
    <cellStyle name="Calc Units (0) 28" xfId="7587" xr:uid="{00000000-0005-0000-0000-0000551D0000}"/>
    <cellStyle name="Calc Units (0) 28 2" xfId="7588" xr:uid="{00000000-0005-0000-0000-0000561D0000}"/>
    <cellStyle name="Calc Units (0) 28 3" xfId="7589" xr:uid="{00000000-0005-0000-0000-0000571D0000}"/>
    <cellStyle name="Calc Units (0) 28 4" xfId="7590" xr:uid="{00000000-0005-0000-0000-0000581D0000}"/>
    <cellStyle name="Calc Units (0) 28 5" xfId="7591" xr:uid="{00000000-0005-0000-0000-0000591D0000}"/>
    <cellStyle name="Calc Units (0) 28 6" xfId="7592" xr:uid="{00000000-0005-0000-0000-00005A1D0000}"/>
    <cellStyle name="Calc Units (0) 28 7" xfId="7593" xr:uid="{00000000-0005-0000-0000-00005B1D0000}"/>
    <cellStyle name="Calc Units (0) 29" xfId="7594" xr:uid="{00000000-0005-0000-0000-00005C1D0000}"/>
    <cellStyle name="Calc Units (0) 3" xfId="7595" xr:uid="{00000000-0005-0000-0000-00005D1D0000}"/>
    <cellStyle name="Calc Units (0) 30" xfId="7596" xr:uid="{00000000-0005-0000-0000-00005E1D0000}"/>
    <cellStyle name="Calc Units (0) 31" xfId="7597" xr:uid="{00000000-0005-0000-0000-00005F1D0000}"/>
    <cellStyle name="Calc Units (0) 32" xfId="7598" xr:uid="{00000000-0005-0000-0000-0000601D0000}"/>
    <cellStyle name="Calc Units (0) 33" xfId="7599" xr:uid="{00000000-0005-0000-0000-0000611D0000}"/>
    <cellStyle name="Calc Units (0) 34" xfId="7600" xr:uid="{00000000-0005-0000-0000-0000621D0000}"/>
    <cellStyle name="Calc Units (0) 35" xfId="7601" xr:uid="{00000000-0005-0000-0000-0000631D0000}"/>
    <cellStyle name="Calc Units (0) 36" xfId="7602" xr:uid="{00000000-0005-0000-0000-0000641D0000}"/>
    <cellStyle name="Calc Units (0) 37" xfId="7603" xr:uid="{00000000-0005-0000-0000-0000651D0000}"/>
    <cellStyle name="Calc Units (0) 38" xfId="7604" xr:uid="{00000000-0005-0000-0000-0000661D0000}"/>
    <cellStyle name="Calc Units (0) 39" xfId="7605" xr:uid="{00000000-0005-0000-0000-0000671D0000}"/>
    <cellStyle name="Calc Units (0) 4" xfId="7606" xr:uid="{00000000-0005-0000-0000-0000681D0000}"/>
    <cellStyle name="Calc Units (0) 40" xfId="7607" xr:uid="{00000000-0005-0000-0000-0000691D0000}"/>
    <cellStyle name="Calc Units (0) 41" xfId="7608" xr:uid="{00000000-0005-0000-0000-00006A1D0000}"/>
    <cellStyle name="Calc Units (0) 42" xfId="7609" xr:uid="{00000000-0005-0000-0000-00006B1D0000}"/>
    <cellStyle name="Calc Units (0) 43" xfId="7610" xr:uid="{00000000-0005-0000-0000-00006C1D0000}"/>
    <cellStyle name="Calc Units (0) 44" xfId="7611" xr:uid="{00000000-0005-0000-0000-00006D1D0000}"/>
    <cellStyle name="Calc Units (0) 45" xfId="7612" xr:uid="{00000000-0005-0000-0000-00006E1D0000}"/>
    <cellStyle name="Calc Units (0) 46" xfId="7613" xr:uid="{00000000-0005-0000-0000-00006F1D0000}"/>
    <cellStyle name="Calc Units (0) 47" xfId="7614" xr:uid="{00000000-0005-0000-0000-0000701D0000}"/>
    <cellStyle name="Calc Units (0) 48" xfId="7615" xr:uid="{00000000-0005-0000-0000-0000711D0000}"/>
    <cellStyle name="Calc Units (0) 49" xfId="7616" xr:uid="{00000000-0005-0000-0000-0000721D0000}"/>
    <cellStyle name="Calc Units (0) 5" xfId="7617" xr:uid="{00000000-0005-0000-0000-0000731D0000}"/>
    <cellStyle name="Calc Units (0) 50" xfId="7618" xr:uid="{00000000-0005-0000-0000-0000741D0000}"/>
    <cellStyle name="Calc Units (0) 51" xfId="7537" xr:uid="{00000000-0005-0000-0000-0000751D0000}"/>
    <cellStyle name="Calc Units (0) 6" xfId="7619" xr:uid="{00000000-0005-0000-0000-0000761D0000}"/>
    <cellStyle name="Calc Units (0) 7" xfId="7620" xr:uid="{00000000-0005-0000-0000-0000771D0000}"/>
    <cellStyle name="Calc Units (0) 8" xfId="7621" xr:uid="{00000000-0005-0000-0000-0000781D0000}"/>
    <cellStyle name="Calc Units (0) 9" xfId="7622" xr:uid="{00000000-0005-0000-0000-0000791D0000}"/>
    <cellStyle name="Calc Units (1)" xfId="61" xr:uid="{00000000-0005-0000-0000-00007A1D0000}"/>
    <cellStyle name="Calc Units (1) 10" xfId="7624" xr:uid="{00000000-0005-0000-0000-00007B1D0000}"/>
    <cellStyle name="Calc Units (1) 11" xfId="7625" xr:uid="{00000000-0005-0000-0000-00007C1D0000}"/>
    <cellStyle name="Calc Units (1) 12" xfId="7626" xr:uid="{00000000-0005-0000-0000-00007D1D0000}"/>
    <cellStyle name="Calc Units (1) 13" xfId="7627" xr:uid="{00000000-0005-0000-0000-00007E1D0000}"/>
    <cellStyle name="Calc Units (1) 14" xfId="7628" xr:uid="{00000000-0005-0000-0000-00007F1D0000}"/>
    <cellStyle name="Calc Units (1) 15" xfId="7629" xr:uid="{00000000-0005-0000-0000-0000801D0000}"/>
    <cellStyle name="Calc Units (1) 16" xfId="7630" xr:uid="{00000000-0005-0000-0000-0000811D0000}"/>
    <cellStyle name="Calc Units (1) 17" xfId="7631" xr:uid="{00000000-0005-0000-0000-0000821D0000}"/>
    <cellStyle name="Calc Units (1) 18" xfId="7632" xr:uid="{00000000-0005-0000-0000-0000831D0000}"/>
    <cellStyle name="Calc Units (1) 19" xfId="7633" xr:uid="{00000000-0005-0000-0000-0000841D0000}"/>
    <cellStyle name="Calc Units (1) 2" xfId="7634" xr:uid="{00000000-0005-0000-0000-0000851D0000}"/>
    <cellStyle name="Calc Units (1) 20" xfId="7635" xr:uid="{00000000-0005-0000-0000-0000861D0000}"/>
    <cellStyle name="Calc Units (1) 21" xfId="7636" xr:uid="{00000000-0005-0000-0000-0000871D0000}"/>
    <cellStyle name="Calc Units (1) 22" xfId="7637" xr:uid="{00000000-0005-0000-0000-0000881D0000}"/>
    <cellStyle name="Calc Units (1) 23" xfId="7638" xr:uid="{00000000-0005-0000-0000-0000891D0000}"/>
    <cellStyle name="Calc Units (1) 23 2" xfId="7639" xr:uid="{00000000-0005-0000-0000-00008A1D0000}"/>
    <cellStyle name="Calc Units (1) 23 3" xfId="7640" xr:uid="{00000000-0005-0000-0000-00008B1D0000}"/>
    <cellStyle name="Calc Units (1) 23 4" xfId="7641" xr:uid="{00000000-0005-0000-0000-00008C1D0000}"/>
    <cellStyle name="Calc Units (1) 23 5" xfId="7642" xr:uid="{00000000-0005-0000-0000-00008D1D0000}"/>
    <cellStyle name="Calc Units (1) 23 6" xfId="7643" xr:uid="{00000000-0005-0000-0000-00008E1D0000}"/>
    <cellStyle name="Calc Units (1) 23 7" xfId="7644" xr:uid="{00000000-0005-0000-0000-00008F1D0000}"/>
    <cellStyle name="Calc Units (1) 24" xfId="7645" xr:uid="{00000000-0005-0000-0000-0000901D0000}"/>
    <cellStyle name="Calc Units (1) 24 2" xfId="7646" xr:uid="{00000000-0005-0000-0000-0000911D0000}"/>
    <cellStyle name="Calc Units (1) 24 3" xfId="7647" xr:uid="{00000000-0005-0000-0000-0000921D0000}"/>
    <cellStyle name="Calc Units (1) 24 4" xfId="7648" xr:uid="{00000000-0005-0000-0000-0000931D0000}"/>
    <cellStyle name="Calc Units (1) 24 5" xfId="7649" xr:uid="{00000000-0005-0000-0000-0000941D0000}"/>
    <cellStyle name="Calc Units (1) 24 6" xfId="7650" xr:uid="{00000000-0005-0000-0000-0000951D0000}"/>
    <cellStyle name="Calc Units (1) 24 7" xfId="7651" xr:uid="{00000000-0005-0000-0000-0000961D0000}"/>
    <cellStyle name="Calc Units (1) 25" xfId="7652" xr:uid="{00000000-0005-0000-0000-0000971D0000}"/>
    <cellStyle name="Calc Units (1) 25 2" xfId="7653" xr:uid="{00000000-0005-0000-0000-0000981D0000}"/>
    <cellStyle name="Calc Units (1) 25 3" xfId="7654" xr:uid="{00000000-0005-0000-0000-0000991D0000}"/>
    <cellStyle name="Calc Units (1) 25 4" xfId="7655" xr:uid="{00000000-0005-0000-0000-00009A1D0000}"/>
    <cellStyle name="Calc Units (1) 25 5" xfId="7656" xr:uid="{00000000-0005-0000-0000-00009B1D0000}"/>
    <cellStyle name="Calc Units (1) 25 6" xfId="7657" xr:uid="{00000000-0005-0000-0000-00009C1D0000}"/>
    <cellStyle name="Calc Units (1) 25 7" xfId="7658" xr:uid="{00000000-0005-0000-0000-00009D1D0000}"/>
    <cellStyle name="Calc Units (1) 26" xfId="7659" xr:uid="{00000000-0005-0000-0000-00009E1D0000}"/>
    <cellStyle name="Calc Units (1) 26 2" xfId="7660" xr:uid="{00000000-0005-0000-0000-00009F1D0000}"/>
    <cellStyle name="Calc Units (1) 26 3" xfId="7661" xr:uid="{00000000-0005-0000-0000-0000A01D0000}"/>
    <cellStyle name="Calc Units (1) 26 4" xfId="7662" xr:uid="{00000000-0005-0000-0000-0000A11D0000}"/>
    <cellStyle name="Calc Units (1) 26 5" xfId="7663" xr:uid="{00000000-0005-0000-0000-0000A21D0000}"/>
    <cellStyle name="Calc Units (1) 26 6" xfId="7664" xr:uid="{00000000-0005-0000-0000-0000A31D0000}"/>
    <cellStyle name="Calc Units (1) 26 7" xfId="7665" xr:uid="{00000000-0005-0000-0000-0000A41D0000}"/>
    <cellStyle name="Calc Units (1) 27" xfId="7666" xr:uid="{00000000-0005-0000-0000-0000A51D0000}"/>
    <cellStyle name="Calc Units (1) 27 2" xfId="7667" xr:uid="{00000000-0005-0000-0000-0000A61D0000}"/>
    <cellStyle name="Calc Units (1) 27 3" xfId="7668" xr:uid="{00000000-0005-0000-0000-0000A71D0000}"/>
    <cellStyle name="Calc Units (1) 27 4" xfId="7669" xr:uid="{00000000-0005-0000-0000-0000A81D0000}"/>
    <cellStyle name="Calc Units (1) 27 5" xfId="7670" xr:uid="{00000000-0005-0000-0000-0000A91D0000}"/>
    <cellStyle name="Calc Units (1) 27 6" xfId="7671" xr:uid="{00000000-0005-0000-0000-0000AA1D0000}"/>
    <cellStyle name="Calc Units (1) 27 7" xfId="7672" xr:uid="{00000000-0005-0000-0000-0000AB1D0000}"/>
    <cellStyle name="Calc Units (1) 28" xfId="7673" xr:uid="{00000000-0005-0000-0000-0000AC1D0000}"/>
    <cellStyle name="Calc Units (1) 28 2" xfId="7674" xr:uid="{00000000-0005-0000-0000-0000AD1D0000}"/>
    <cellStyle name="Calc Units (1) 28 3" xfId="7675" xr:uid="{00000000-0005-0000-0000-0000AE1D0000}"/>
    <cellStyle name="Calc Units (1) 28 4" xfId="7676" xr:uid="{00000000-0005-0000-0000-0000AF1D0000}"/>
    <cellStyle name="Calc Units (1) 28 5" xfId="7677" xr:uid="{00000000-0005-0000-0000-0000B01D0000}"/>
    <cellStyle name="Calc Units (1) 28 6" xfId="7678" xr:uid="{00000000-0005-0000-0000-0000B11D0000}"/>
    <cellStyle name="Calc Units (1) 28 7" xfId="7679" xr:uid="{00000000-0005-0000-0000-0000B21D0000}"/>
    <cellStyle name="Calc Units (1) 29" xfId="7680" xr:uid="{00000000-0005-0000-0000-0000B31D0000}"/>
    <cellStyle name="Calc Units (1) 3" xfId="7681" xr:uid="{00000000-0005-0000-0000-0000B41D0000}"/>
    <cellStyle name="Calc Units (1) 30" xfId="7682" xr:uid="{00000000-0005-0000-0000-0000B51D0000}"/>
    <cellStyle name="Calc Units (1) 31" xfId="7683" xr:uid="{00000000-0005-0000-0000-0000B61D0000}"/>
    <cellStyle name="Calc Units (1) 32" xfId="7684" xr:uid="{00000000-0005-0000-0000-0000B71D0000}"/>
    <cellStyle name="Calc Units (1) 33" xfId="7685" xr:uid="{00000000-0005-0000-0000-0000B81D0000}"/>
    <cellStyle name="Calc Units (1) 34" xfId="7686" xr:uid="{00000000-0005-0000-0000-0000B91D0000}"/>
    <cellStyle name="Calc Units (1) 35" xfId="7687" xr:uid="{00000000-0005-0000-0000-0000BA1D0000}"/>
    <cellStyle name="Calc Units (1) 36" xfId="7688" xr:uid="{00000000-0005-0000-0000-0000BB1D0000}"/>
    <cellStyle name="Calc Units (1) 37" xfId="7689" xr:uid="{00000000-0005-0000-0000-0000BC1D0000}"/>
    <cellStyle name="Calc Units (1) 38" xfId="7690" xr:uid="{00000000-0005-0000-0000-0000BD1D0000}"/>
    <cellStyle name="Calc Units (1) 39" xfId="7691" xr:uid="{00000000-0005-0000-0000-0000BE1D0000}"/>
    <cellStyle name="Calc Units (1) 4" xfId="7692" xr:uid="{00000000-0005-0000-0000-0000BF1D0000}"/>
    <cellStyle name="Calc Units (1) 40" xfId="7693" xr:uid="{00000000-0005-0000-0000-0000C01D0000}"/>
    <cellStyle name="Calc Units (1) 41" xfId="7694" xr:uid="{00000000-0005-0000-0000-0000C11D0000}"/>
    <cellStyle name="Calc Units (1) 42" xfId="7695" xr:uid="{00000000-0005-0000-0000-0000C21D0000}"/>
    <cellStyle name="Calc Units (1) 43" xfId="7696" xr:uid="{00000000-0005-0000-0000-0000C31D0000}"/>
    <cellStyle name="Calc Units (1) 44" xfId="7697" xr:uid="{00000000-0005-0000-0000-0000C41D0000}"/>
    <cellStyle name="Calc Units (1) 45" xfId="7698" xr:uid="{00000000-0005-0000-0000-0000C51D0000}"/>
    <cellStyle name="Calc Units (1) 46" xfId="7699" xr:uid="{00000000-0005-0000-0000-0000C61D0000}"/>
    <cellStyle name="Calc Units (1) 47" xfId="7700" xr:uid="{00000000-0005-0000-0000-0000C71D0000}"/>
    <cellStyle name="Calc Units (1) 48" xfId="7701" xr:uid="{00000000-0005-0000-0000-0000C81D0000}"/>
    <cellStyle name="Calc Units (1) 49" xfId="7702" xr:uid="{00000000-0005-0000-0000-0000C91D0000}"/>
    <cellStyle name="Calc Units (1) 5" xfId="7703" xr:uid="{00000000-0005-0000-0000-0000CA1D0000}"/>
    <cellStyle name="Calc Units (1) 50" xfId="7704" xr:uid="{00000000-0005-0000-0000-0000CB1D0000}"/>
    <cellStyle name="Calc Units (1) 51" xfId="7623" xr:uid="{00000000-0005-0000-0000-0000CC1D0000}"/>
    <cellStyle name="Calc Units (1) 6" xfId="7705" xr:uid="{00000000-0005-0000-0000-0000CD1D0000}"/>
    <cellStyle name="Calc Units (1) 7" xfId="7706" xr:uid="{00000000-0005-0000-0000-0000CE1D0000}"/>
    <cellStyle name="Calc Units (1) 8" xfId="7707" xr:uid="{00000000-0005-0000-0000-0000CF1D0000}"/>
    <cellStyle name="Calc Units (1) 9" xfId="7708" xr:uid="{00000000-0005-0000-0000-0000D01D0000}"/>
    <cellStyle name="Calc Units (2)" xfId="62" xr:uid="{00000000-0005-0000-0000-0000D11D0000}"/>
    <cellStyle name="Calc Units (2) 10" xfId="7710" xr:uid="{00000000-0005-0000-0000-0000D21D0000}"/>
    <cellStyle name="Calc Units (2) 11" xfId="7711" xr:uid="{00000000-0005-0000-0000-0000D31D0000}"/>
    <cellStyle name="Calc Units (2) 12" xfId="7712" xr:uid="{00000000-0005-0000-0000-0000D41D0000}"/>
    <cellStyle name="Calc Units (2) 13" xfId="7713" xr:uid="{00000000-0005-0000-0000-0000D51D0000}"/>
    <cellStyle name="Calc Units (2) 14" xfId="7714" xr:uid="{00000000-0005-0000-0000-0000D61D0000}"/>
    <cellStyle name="Calc Units (2) 15" xfId="7715" xr:uid="{00000000-0005-0000-0000-0000D71D0000}"/>
    <cellStyle name="Calc Units (2) 16" xfId="7716" xr:uid="{00000000-0005-0000-0000-0000D81D0000}"/>
    <cellStyle name="Calc Units (2) 17" xfId="7717" xr:uid="{00000000-0005-0000-0000-0000D91D0000}"/>
    <cellStyle name="Calc Units (2) 18" xfId="7718" xr:uid="{00000000-0005-0000-0000-0000DA1D0000}"/>
    <cellStyle name="Calc Units (2) 19" xfId="7719" xr:uid="{00000000-0005-0000-0000-0000DB1D0000}"/>
    <cellStyle name="Calc Units (2) 2" xfId="7720" xr:uid="{00000000-0005-0000-0000-0000DC1D0000}"/>
    <cellStyle name="Calc Units (2) 20" xfId="7721" xr:uid="{00000000-0005-0000-0000-0000DD1D0000}"/>
    <cellStyle name="Calc Units (2) 21" xfId="7722" xr:uid="{00000000-0005-0000-0000-0000DE1D0000}"/>
    <cellStyle name="Calc Units (2) 22" xfId="7723" xr:uid="{00000000-0005-0000-0000-0000DF1D0000}"/>
    <cellStyle name="Calc Units (2) 23" xfId="7724" xr:uid="{00000000-0005-0000-0000-0000E01D0000}"/>
    <cellStyle name="Calc Units (2) 23 2" xfId="7725" xr:uid="{00000000-0005-0000-0000-0000E11D0000}"/>
    <cellStyle name="Calc Units (2) 23 3" xfId="7726" xr:uid="{00000000-0005-0000-0000-0000E21D0000}"/>
    <cellStyle name="Calc Units (2) 23 4" xfId="7727" xr:uid="{00000000-0005-0000-0000-0000E31D0000}"/>
    <cellStyle name="Calc Units (2) 23 5" xfId="7728" xr:uid="{00000000-0005-0000-0000-0000E41D0000}"/>
    <cellStyle name="Calc Units (2) 23 6" xfId="7729" xr:uid="{00000000-0005-0000-0000-0000E51D0000}"/>
    <cellStyle name="Calc Units (2) 23 7" xfId="7730" xr:uid="{00000000-0005-0000-0000-0000E61D0000}"/>
    <cellStyle name="Calc Units (2) 24" xfId="7731" xr:uid="{00000000-0005-0000-0000-0000E71D0000}"/>
    <cellStyle name="Calc Units (2) 24 2" xfId="7732" xr:uid="{00000000-0005-0000-0000-0000E81D0000}"/>
    <cellStyle name="Calc Units (2) 24 3" xfId="7733" xr:uid="{00000000-0005-0000-0000-0000E91D0000}"/>
    <cellStyle name="Calc Units (2) 24 4" xfId="7734" xr:uid="{00000000-0005-0000-0000-0000EA1D0000}"/>
    <cellStyle name="Calc Units (2) 24 5" xfId="7735" xr:uid="{00000000-0005-0000-0000-0000EB1D0000}"/>
    <cellStyle name="Calc Units (2) 24 6" xfId="7736" xr:uid="{00000000-0005-0000-0000-0000EC1D0000}"/>
    <cellStyle name="Calc Units (2) 24 7" xfId="7737" xr:uid="{00000000-0005-0000-0000-0000ED1D0000}"/>
    <cellStyle name="Calc Units (2) 25" xfId="7738" xr:uid="{00000000-0005-0000-0000-0000EE1D0000}"/>
    <cellStyle name="Calc Units (2) 25 2" xfId="7739" xr:uid="{00000000-0005-0000-0000-0000EF1D0000}"/>
    <cellStyle name="Calc Units (2) 25 3" xfId="7740" xr:uid="{00000000-0005-0000-0000-0000F01D0000}"/>
    <cellStyle name="Calc Units (2) 25 4" xfId="7741" xr:uid="{00000000-0005-0000-0000-0000F11D0000}"/>
    <cellStyle name="Calc Units (2) 25 5" xfId="7742" xr:uid="{00000000-0005-0000-0000-0000F21D0000}"/>
    <cellStyle name="Calc Units (2) 25 6" xfId="7743" xr:uid="{00000000-0005-0000-0000-0000F31D0000}"/>
    <cellStyle name="Calc Units (2) 25 7" xfId="7744" xr:uid="{00000000-0005-0000-0000-0000F41D0000}"/>
    <cellStyle name="Calc Units (2) 26" xfId="7745" xr:uid="{00000000-0005-0000-0000-0000F51D0000}"/>
    <cellStyle name="Calc Units (2) 26 2" xfId="7746" xr:uid="{00000000-0005-0000-0000-0000F61D0000}"/>
    <cellStyle name="Calc Units (2) 26 3" xfId="7747" xr:uid="{00000000-0005-0000-0000-0000F71D0000}"/>
    <cellStyle name="Calc Units (2) 26 4" xfId="7748" xr:uid="{00000000-0005-0000-0000-0000F81D0000}"/>
    <cellStyle name="Calc Units (2) 26 5" xfId="7749" xr:uid="{00000000-0005-0000-0000-0000F91D0000}"/>
    <cellStyle name="Calc Units (2) 26 6" xfId="7750" xr:uid="{00000000-0005-0000-0000-0000FA1D0000}"/>
    <cellStyle name="Calc Units (2) 26 7" xfId="7751" xr:uid="{00000000-0005-0000-0000-0000FB1D0000}"/>
    <cellStyle name="Calc Units (2) 27" xfId="7752" xr:uid="{00000000-0005-0000-0000-0000FC1D0000}"/>
    <cellStyle name="Calc Units (2) 27 2" xfId="7753" xr:uid="{00000000-0005-0000-0000-0000FD1D0000}"/>
    <cellStyle name="Calc Units (2) 27 3" xfId="7754" xr:uid="{00000000-0005-0000-0000-0000FE1D0000}"/>
    <cellStyle name="Calc Units (2) 27 4" xfId="7755" xr:uid="{00000000-0005-0000-0000-0000FF1D0000}"/>
    <cellStyle name="Calc Units (2) 27 5" xfId="7756" xr:uid="{00000000-0005-0000-0000-0000001E0000}"/>
    <cellStyle name="Calc Units (2) 27 6" xfId="7757" xr:uid="{00000000-0005-0000-0000-0000011E0000}"/>
    <cellStyle name="Calc Units (2) 27 7" xfId="7758" xr:uid="{00000000-0005-0000-0000-0000021E0000}"/>
    <cellStyle name="Calc Units (2) 28" xfId="7759" xr:uid="{00000000-0005-0000-0000-0000031E0000}"/>
    <cellStyle name="Calc Units (2) 28 2" xfId="7760" xr:uid="{00000000-0005-0000-0000-0000041E0000}"/>
    <cellStyle name="Calc Units (2) 28 3" xfId="7761" xr:uid="{00000000-0005-0000-0000-0000051E0000}"/>
    <cellStyle name="Calc Units (2) 28 4" xfId="7762" xr:uid="{00000000-0005-0000-0000-0000061E0000}"/>
    <cellStyle name="Calc Units (2) 28 5" xfId="7763" xr:uid="{00000000-0005-0000-0000-0000071E0000}"/>
    <cellStyle name="Calc Units (2) 28 6" xfId="7764" xr:uid="{00000000-0005-0000-0000-0000081E0000}"/>
    <cellStyle name="Calc Units (2) 28 7" xfId="7765" xr:uid="{00000000-0005-0000-0000-0000091E0000}"/>
    <cellStyle name="Calc Units (2) 29" xfId="7766" xr:uid="{00000000-0005-0000-0000-00000A1E0000}"/>
    <cellStyle name="Calc Units (2) 3" xfId="7767" xr:uid="{00000000-0005-0000-0000-00000B1E0000}"/>
    <cellStyle name="Calc Units (2) 30" xfId="7768" xr:uid="{00000000-0005-0000-0000-00000C1E0000}"/>
    <cellStyle name="Calc Units (2) 31" xfId="7769" xr:uid="{00000000-0005-0000-0000-00000D1E0000}"/>
    <cellStyle name="Calc Units (2) 32" xfId="7770" xr:uid="{00000000-0005-0000-0000-00000E1E0000}"/>
    <cellStyle name="Calc Units (2) 33" xfId="7771" xr:uid="{00000000-0005-0000-0000-00000F1E0000}"/>
    <cellStyle name="Calc Units (2) 34" xfId="7772" xr:uid="{00000000-0005-0000-0000-0000101E0000}"/>
    <cellStyle name="Calc Units (2) 35" xfId="7773" xr:uid="{00000000-0005-0000-0000-0000111E0000}"/>
    <cellStyle name="Calc Units (2) 36" xfId="7774" xr:uid="{00000000-0005-0000-0000-0000121E0000}"/>
    <cellStyle name="Calc Units (2) 37" xfId="7775" xr:uid="{00000000-0005-0000-0000-0000131E0000}"/>
    <cellStyle name="Calc Units (2) 38" xfId="7776" xr:uid="{00000000-0005-0000-0000-0000141E0000}"/>
    <cellStyle name="Calc Units (2) 39" xfId="7777" xr:uid="{00000000-0005-0000-0000-0000151E0000}"/>
    <cellStyle name="Calc Units (2) 4" xfId="7778" xr:uid="{00000000-0005-0000-0000-0000161E0000}"/>
    <cellStyle name="Calc Units (2) 40" xfId="7779" xr:uid="{00000000-0005-0000-0000-0000171E0000}"/>
    <cellStyle name="Calc Units (2) 41" xfId="7780" xr:uid="{00000000-0005-0000-0000-0000181E0000}"/>
    <cellStyle name="Calc Units (2) 42" xfId="7781" xr:uid="{00000000-0005-0000-0000-0000191E0000}"/>
    <cellStyle name="Calc Units (2) 43" xfId="7782" xr:uid="{00000000-0005-0000-0000-00001A1E0000}"/>
    <cellStyle name="Calc Units (2) 44" xfId="7783" xr:uid="{00000000-0005-0000-0000-00001B1E0000}"/>
    <cellStyle name="Calc Units (2) 45" xfId="7784" xr:uid="{00000000-0005-0000-0000-00001C1E0000}"/>
    <cellStyle name="Calc Units (2) 46" xfId="7785" xr:uid="{00000000-0005-0000-0000-00001D1E0000}"/>
    <cellStyle name="Calc Units (2) 47" xfId="7786" xr:uid="{00000000-0005-0000-0000-00001E1E0000}"/>
    <cellStyle name="Calc Units (2) 48" xfId="7787" xr:uid="{00000000-0005-0000-0000-00001F1E0000}"/>
    <cellStyle name="Calc Units (2) 49" xfId="7788" xr:uid="{00000000-0005-0000-0000-0000201E0000}"/>
    <cellStyle name="Calc Units (2) 5" xfId="7789" xr:uid="{00000000-0005-0000-0000-0000211E0000}"/>
    <cellStyle name="Calc Units (2) 50" xfId="7790" xr:uid="{00000000-0005-0000-0000-0000221E0000}"/>
    <cellStyle name="Calc Units (2) 51" xfId="7709" xr:uid="{00000000-0005-0000-0000-0000231E0000}"/>
    <cellStyle name="Calc Units (2) 6" xfId="7791" xr:uid="{00000000-0005-0000-0000-0000241E0000}"/>
    <cellStyle name="Calc Units (2) 7" xfId="7792" xr:uid="{00000000-0005-0000-0000-0000251E0000}"/>
    <cellStyle name="Calc Units (2) 8" xfId="7793" xr:uid="{00000000-0005-0000-0000-0000261E0000}"/>
    <cellStyle name="Calc Units (2) 9" xfId="7794" xr:uid="{00000000-0005-0000-0000-0000271E0000}"/>
    <cellStyle name="Calculation" xfId="30294" builtinId="22" customBuiltin="1"/>
    <cellStyle name="Calculation 10" xfId="7795" xr:uid="{00000000-0005-0000-0000-0000291E0000}"/>
    <cellStyle name="Calculation 10 2" xfId="7796" xr:uid="{00000000-0005-0000-0000-00002A1E0000}"/>
    <cellStyle name="Calculation 10 2 2" xfId="7797" xr:uid="{00000000-0005-0000-0000-00002B1E0000}"/>
    <cellStyle name="Calculation 10 2 3" xfId="7798" xr:uid="{00000000-0005-0000-0000-00002C1E0000}"/>
    <cellStyle name="Calculation 10 2 4" xfId="7799" xr:uid="{00000000-0005-0000-0000-00002D1E0000}"/>
    <cellStyle name="Calculation 10 2 5" xfId="7800" xr:uid="{00000000-0005-0000-0000-00002E1E0000}"/>
    <cellStyle name="Calculation 10 2 6" xfId="7801" xr:uid="{00000000-0005-0000-0000-00002F1E0000}"/>
    <cellStyle name="Calculation 10 2 7" xfId="7802" xr:uid="{00000000-0005-0000-0000-0000301E0000}"/>
    <cellStyle name="Calculation 10 3" xfId="7803" xr:uid="{00000000-0005-0000-0000-0000311E0000}"/>
    <cellStyle name="Calculation 10 4" xfId="7804" xr:uid="{00000000-0005-0000-0000-0000321E0000}"/>
    <cellStyle name="Calculation 10 5" xfId="7805" xr:uid="{00000000-0005-0000-0000-0000331E0000}"/>
    <cellStyle name="Calculation 10 6" xfId="7806" xr:uid="{00000000-0005-0000-0000-0000341E0000}"/>
    <cellStyle name="Calculation 10 7" xfId="7807" xr:uid="{00000000-0005-0000-0000-0000351E0000}"/>
    <cellStyle name="Calculation 11" xfId="7808" xr:uid="{00000000-0005-0000-0000-0000361E0000}"/>
    <cellStyle name="Calculation 11 2" xfId="7809" xr:uid="{00000000-0005-0000-0000-0000371E0000}"/>
    <cellStyle name="Calculation 11 2 2" xfId="7810" xr:uid="{00000000-0005-0000-0000-0000381E0000}"/>
    <cellStyle name="Calculation 11 2 3" xfId="7811" xr:uid="{00000000-0005-0000-0000-0000391E0000}"/>
    <cellStyle name="Calculation 11 2 4" xfId="7812" xr:uid="{00000000-0005-0000-0000-00003A1E0000}"/>
    <cellStyle name="Calculation 11 2 5" xfId="7813" xr:uid="{00000000-0005-0000-0000-00003B1E0000}"/>
    <cellStyle name="Calculation 11 2 6" xfId="7814" xr:uid="{00000000-0005-0000-0000-00003C1E0000}"/>
    <cellStyle name="Calculation 11 2 7" xfId="7815" xr:uid="{00000000-0005-0000-0000-00003D1E0000}"/>
    <cellStyle name="Calculation 11 3" xfId="7816" xr:uid="{00000000-0005-0000-0000-00003E1E0000}"/>
    <cellStyle name="Calculation 11 4" xfId="7817" xr:uid="{00000000-0005-0000-0000-00003F1E0000}"/>
    <cellStyle name="Calculation 11 5" xfId="7818" xr:uid="{00000000-0005-0000-0000-0000401E0000}"/>
    <cellStyle name="Calculation 11 6" xfId="7819" xr:uid="{00000000-0005-0000-0000-0000411E0000}"/>
    <cellStyle name="Calculation 11 7" xfId="7820" xr:uid="{00000000-0005-0000-0000-0000421E0000}"/>
    <cellStyle name="Calculation 12" xfId="7821" xr:uid="{00000000-0005-0000-0000-0000431E0000}"/>
    <cellStyle name="Calculation 12 2" xfId="7822" xr:uid="{00000000-0005-0000-0000-0000441E0000}"/>
    <cellStyle name="Calculation 12 2 2" xfId="7823" xr:uid="{00000000-0005-0000-0000-0000451E0000}"/>
    <cellStyle name="Calculation 12 2 3" xfId="7824" xr:uid="{00000000-0005-0000-0000-0000461E0000}"/>
    <cellStyle name="Calculation 12 2 4" xfId="7825" xr:uid="{00000000-0005-0000-0000-0000471E0000}"/>
    <cellStyle name="Calculation 12 2 5" xfId="7826" xr:uid="{00000000-0005-0000-0000-0000481E0000}"/>
    <cellStyle name="Calculation 12 2 6" xfId="7827" xr:uid="{00000000-0005-0000-0000-0000491E0000}"/>
    <cellStyle name="Calculation 12 2 7" xfId="7828" xr:uid="{00000000-0005-0000-0000-00004A1E0000}"/>
    <cellStyle name="Calculation 12 3" xfId="7829" xr:uid="{00000000-0005-0000-0000-00004B1E0000}"/>
    <cellStyle name="Calculation 12 4" xfId="7830" xr:uid="{00000000-0005-0000-0000-00004C1E0000}"/>
    <cellStyle name="Calculation 12 5" xfId="7831" xr:uid="{00000000-0005-0000-0000-00004D1E0000}"/>
    <cellStyle name="Calculation 12 6" xfId="7832" xr:uid="{00000000-0005-0000-0000-00004E1E0000}"/>
    <cellStyle name="Calculation 12 7" xfId="7833" xr:uid="{00000000-0005-0000-0000-00004F1E0000}"/>
    <cellStyle name="Calculation 13" xfId="7834" xr:uid="{00000000-0005-0000-0000-0000501E0000}"/>
    <cellStyle name="Calculation 13 2" xfId="7835" xr:uid="{00000000-0005-0000-0000-0000511E0000}"/>
    <cellStyle name="Calculation 13 2 2" xfId="7836" xr:uid="{00000000-0005-0000-0000-0000521E0000}"/>
    <cellStyle name="Calculation 13 2 3" xfId="7837" xr:uid="{00000000-0005-0000-0000-0000531E0000}"/>
    <cellStyle name="Calculation 13 2 4" xfId="7838" xr:uid="{00000000-0005-0000-0000-0000541E0000}"/>
    <cellStyle name="Calculation 13 2 5" xfId="7839" xr:uid="{00000000-0005-0000-0000-0000551E0000}"/>
    <cellStyle name="Calculation 13 2 6" xfId="7840" xr:uid="{00000000-0005-0000-0000-0000561E0000}"/>
    <cellStyle name="Calculation 13 2 7" xfId="7841" xr:uid="{00000000-0005-0000-0000-0000571E0000}"/>
    <cellStyle name="Calculation 13 3" xfId="7842" xr:uid="{00000000-0005-0000-0000-0000581E0000}"/>
    <cellStyle name="Calculation 13 4" xfId="7843" xr:uid="{00000000-0005-0000-0000-0000591E0000}"/>
    <cellStyle name="Calculation 13 5" xfId="7844" xr:uid="{00000000-0005-0000-0000-00005A1E0000}"/>
    <cellStyle name="Calculation 13 6" xfId="7845" xr:uid="{00000000-0005-0000-0000-00005B1E0000}"/>
    <cellStyle name="Calculation 13 7" xfId="7846" xr:uid="{00000000-0005-0000-0000-00005C1E0000}"/>
    <cellStyle name="Calculation 14" xfId="7847" xr:uid="{00000000-0005-0000-0000-00005D1E0000}"/>
    <cellStyle name="Calculation 14 2" xfId="7848" xr:uid="{00000000-0005-0000-0000-00005E1E0000}"/>
    <cellStyle name="Calculation 14 2 2" xfId="7849" xr:uid="{00000000-0005-0000-0000-00005F1E0000}"/>
    <cellStyle name="Calculation 14 2 3" xfId="7850" xr:uid="{00000000-0005-0000-0000-0000601E0000}"/>
    <cellStyle name="Calculation 14 2 4" xfId="7851" xr:uid="{00000000-0005-0000-0000-0000611E0000}"/>
    <cellStyle name="Calculation 14 2 5" xfId="7852" xr:uid="{00000000-0005-0000-0000-0000621E0000}"/>
    <cellStyle name="Calculation 14 2 6" xfId="7853" xr:uid="{00000000-0005-0000-0000-0000631E0000}"/>
    <cellStyle name="Calculation 14 2 7" xfId="7854" xr:uid="{00000000-0005-0000-0000-0000641E0000}"/>
    <cellStyle name="Calculation 14 3" xfId="7855" xr:uid="{00000000-0005-0000-0000-0000651E0000}"/>
    <cellStyle name="Calculation 14 4" xfId="7856" xr:uid="{00000000-0005-0000-0000-0000661E0000}"/>
    <cellStyle name="Calculation 14 5" xfId="7857" xr:uid="{00000000-0005-0000-0000-0000671E0000}"/>
    <cellStyle name="Calculation 14 6" xfId="7858" xr:uid="{00000000-0005-0000-0000-0000681E0000}"/>
    <cellStyle name="Calculation 14 7" xfId="7859" xr:uid="{00000000-0005-0000-0000-0000691E0000}"/>
    <cellStyle name="Calculation 15" xfId="7860" xr:uid="{00000000-0005-0000-0000-00006A1E0000}"/>
    <cellStyle name="Calculation 15 2" xfId="7861" xr:uid="{00000000-0005-0000-0000-00006B1E0000}"/>
    <cellStyle name="Calculation 15 2 2" xfId="7862" xr:uid="{00000000-0005-0000-0000-00006C1E0000}"/>
    <cellStyle name="Calculation 15 2 3" xfId="7863" xr:uid="{00000000-0005-0000-0000-00006D1E0000}"/>
    <cellStyle name="Calculation 15 2 4" xfId="7864" xr:uid="{00000000-0005-0000-0000-00006E1E0000}"/>
    <cellStyle name="Calculation 15 2 5" xfId="7865" xr:uid="{00000000-0005-0000-0000-00006F1E0000}"/>
    <cellStyle name="Calculation 15 2 6" xfId="7866" xr:uid="{00000000-0005-0000-0000-0000701E0000}"/>
    <cellStyle name="Calculation 15 2 7" xfId="7867" xr:uid="{00000000-0005-0000-0000-0000711E0000}"/>
    <cellStyle name="Calculation 15 3" xfId="7868" xr:uid="{00000000-0005-0000-0000-0000721E0000}"/>
    <cellStyle name="Calculation 15 4" xfId="7869" xr:uid="{00000000-0005-0000-0000-0000731E0000}"/>
    <cellStyle name="Calculation 15 5" xfId="7870" xr:uid="{00000000-0005-0000-0000-0000741E0000}"/>
    <cellStyle name="Calculation 15 6" xfId="7871" xr:uid="{00000000-0005-0000-0000-0000751E0000}"/>
    <cellStyle name="Calculation 15 7" xfId="7872" xr:uid="{00000000-0005-0000-0000-0000761E0000}"/>
    <cellStyle name="Calculation 16" xfId="7873" xr:uid="{00000000-0005-0000-0000-0000771E0000}"/>
    <cellStyle name="Calculation 16 2" xfId="7874" xr:uid="{00000000-0005-0000-0000-0000781E0000}"/>
    <cellStyle name="Calculation 16 2 2" xfId="7875" xr:uid="{00000000-0005-0000-0000-0000791E0000}"/>
    <cellStyle name="Calculation 16 2 3" xfId="7876" xr:uid="{00000000-0005-0000-0000-00007A1E0000}"/>
    <cellStyle name="Calculation 16 2 4" xfId="7877" xr:uid="{00000000-0005-0000-0000-00007B1E0000}"/>
    <cellStyle name="Calculation 16 2 5" xfId="7878" xr:uid="{00000000-0005-0000-0000-00007C1E0000}"/>
    <cellStyle name="Calculation 16 2 6" xfId="7879" xr:uid="{00000000-0005-0000-0000-00007D1E0000}"/>
    <cellStyle name="Calculation 16 2 7" xfId="7880" xr:uid="{00000000-0005-0000-0000-00007E1E0000}"/>
    <cellStyle name="Calculation 16 3" xfId="7881" xr:uid="{00000000-0005-0000-0000-00007F1E0000}"/>
    <cellStyle name="Calculation 16 4" xfId="7882" xr:uid="{00000000-0005-0000-0000-0000801E0000}"/>
    <cellStyle name="Calculation 16 5" xfId="7883" xr:uid="{00000000-0005-0000-0000-0000811E0000}"/>
    <cellStyle name="Calculation 16 6" xfId="7884" xr:uid="{00000000-0005-0000-0000-0000821E0000}"/>
    <cellStyle name="Calculation 16 7" xfId="7885" xr:uid="{00000000-0005-0000-0000-0000831E0000}"/>
    <cellStyle name="Calculation 17" xfId="7886" xr:uid="{00000000-0005-0000-0000-0000841E0000}"/>
    <cellStyle name="Calculation 17 2" xfId="7887" xr:uid="{00000000-0005-0000-0000-0000851E0000}"/>
    <cellStyle name="Calculation 17 2 2" xfId="7888" xr:uid="{00000000-0005-0000-0000-0000861E0000}"/>
    <cellStyle name="Calculation 17 2 3" xfId="7889" xr:uid="{00000000-0005-0000-0000-0000871E0000}"/>
    <cellStyle name="Calculation 17 2 4" xfId="7890" xr:uid="{00000000-0005-0000-0000-0000881E0000}"/>
    <cellStyle name="Calculation 17 2 5" xfId="7891" xr:uid="{00000000-0005-0000-0000-0000891E0000}"/>
    <cellStyle name="Calculation 17 2 6" xfId="7892" xr:uid="{00000000-0005-0000-0000-00008A1E0000}"/>
    <cellStyle name="Calculation 17 2 7" xfId="7893" xr:uid="{00000000-0005-0000-0000-00008B1E0000}"/>
    <cellStyle name="Calculation 17 3" xfId="7894" xr:uid="{00000000-0005-0000-0000-00008C1E0000}"/>
    <cellStyle name="Calculation 17 4" xfId="7895" xr:uid="{00000000-0005-0000-0000-00008D1E0000}"/>
    <cellStyle name="Calculation 17 5" xfId="7896" xr:uid="{00000000-0005-0000-0000-00008E1E0000}"/>
    <cellStyle name="Calculation 17 6" xfId="7897" xr:uid="{00000000-0005-0000-0000-00008F1E0000}"/>
    <cellStyle name="Calculation 17 7" xfId="7898" xr:uid="{00000000-0005-0000-0000-0000901E0000}"/>
    <cellStyle name="Calculation 18" xfId="7899" xr:uid="{00000000-0005-0000-0000-0000911E0000}"/>
    <cellStyle name="Calculation 18 2" xfId="7900" xr:uid="{00000000-0005-0000-0000-0000921E0000}"/>
    <cellStyle name="Calculation 18 2 2" xfId="7901" xr:uid="{00000000-0005-0000-0000-0000931E0000}"/>
    <cellStyle name="Calculation 18 2 3" xfId="7902" xr:uid="{00000000-0005-0000-0000-0000941E0000}"/>
    <cellStyle name="Calculation 18 2 4" xfId="7903" xr:uid="{00000000-0005-0000-0000-0000951E0000}"/>
    <cellStyle name="Calculation 18 2 5" xfId="7904" xr:uid="{00000000-0005-0000-0000-0000961E0000}"/>
    <cellStyle name="Calculation 18 2 6" xfId="7905" xr:uid="{00000000-0005-0000-0000-0000971E0000}"/>
    <cellStyle name="Calculation 18 2 7" xfId="7906" xr:uid="{00000000-0005-0000-0000-0000981E0000}"/>
    <cellStyle name="Calculation 18 3" xfId="7907" xr:uid="{00000000-0005-0000-0000-0000991E0000}"/>
    <cellStyle name="Calculation 18 4" xfId="7908" xr:uid="{00000000-0005-0000-0000-00009A1E0000}"/>
    <cellStyle name="Calculation 18 5" xfId="7909" xr:uid="{00000000-0005-0000-0000-00009B1E0000}"/>
    <cellStyle name="Calculation 18 6" xfId="7910" xr:uid="{00000000-0005-0000-0000-00009C1E0000}"/>
    <cellStyle name="Calculation 18 7" xfId="7911" xr:uid="{00000000-0005-0000-0000-00009D1E0000}"/>
    <cellStyle name="Calculation 19" xfId="7912" xr:uid="{00000000-0005-0000-0000-00009E1E0000}"/>
    <cellStyle name="Calculation 19 2" xfId="7913" xr:uid="{00000000-0005-0000-0000-00009F1E0000}"/>
    <cellStyle name="Calculation 19 2 2" xfId="7914" xr:uid="{00000000-0005-0000-0000-0000A01E0000}"/>
    <cellStyle name="Calculation 19 2 3" xfId="7915" xr:uid="{00000000-0005-0000-0000-0000A11E0000}"/>
    <cellStyle name="Calculation 19 2 4" xfId="7916" xr:uid="{00000000-0005-0000-0000-0000A21E0000}"/>
    <cellStyle name="Calculation 19 2 5" xfId="7917" xr:uid="{00000000-0005-0000-0000-0000A31E0000}"/>
    <cellStyle name="Calculation 19 2 6" xfId="7918" xr:uid="{00000000-0005-0000-0000-0000A41E0000}"/>
    <cellStyle name="Calculation 19 2 7" xfId="7919" xr:uid="{00000000-0005-0000-0000-0000A51E0000}"/>
    <cellStyle name="Calculation 19 3" xfId="7920" xr:uid="{00000000-0005-0000-0000-0000A61E0000}"/>
    <cellStyle name="Calculation 19 4" xfId="7921" xr:uid="{00000000-0005-0000-0000-0000A71E0000}"/>
    <cellStyle name="Calculation 19 5" xfId="7922" xr:uid="{00000000-0005-0000-0000-0000A81E0000}"/>
    <cellStyle name="Calculation 19 6" xfId="7923" xr:uid="{00000000-0005-0000-0000-0000A91E0000}"/>
    <cellStyle name="Calculation 19 7" xfId="7924" xr:uid="{00000000-0005-0000-0000-0000AA1E0000}"/>
    <cellStyle name="Calculation 2" xfId="7925" xr:uid="{00000000-0005-0000-0000-0000AB1E0000}"/>
    <cellStyle name="Calculation 2 10" xfId="7926" xr:uid="{00000000-0005-0000-0000-0000AC1E0000}"/>
    <cellStyle name="Calculation 2 10 2" xfId="7927" xr:uid="{00000000-0005-0000-0000-0000AD1E0000}"/>
    <cellStyle name="Calculation 2 11" xfId="7928" xr:uid="{00000000-0005-0000-0000-0000AE1E0000}"/>
    <cellStyle name="Calculation 2 11 2" xfId="7929" xr:uid="{00000000-0005-0000-0000-0000AF1E0000}"/>
    <cellStyle name="Calculation 2 12" xfId="7930" xr:uid="{00000000-0005-0000-0000-0000B01E0000}"/>
    <cellStyle name="Calculation 2 12 2" xfId="7931" xr:uid="{00000000-0005-0000-0000-0000B11E0000}"/>
    <cellStyle name="Calculation 2 13" xfId="7932" xr:uid="{00000000-0005-0000-0000-0000B21E0000}"/>
    <cellStyle name="Calculation 2 13 2" xfId="7933" xr:uid="{00000000-0005-0000-0000-0000B31E0000}"/>
    <cellStyle name="Calculation 2 14" xfId="7934" xr:uid="{00000000-0005-0000-0000-0000B41E0000}"/>
    <cellStyle name="Calculation 2 2" xfId="7935" xr:uid="{00000000-0005-0000-0000-0000B51E0000}"/>
    <cellStyle name="Calculation 2 3" xfId="7936" xr:uid="{00000000-0005-0000-0000-0000B61E0000}"/>
    <cellStyle name="Calculation 2 4" xfId="7937" xr:uid="{00000000-0005-0000-0000-0000B71E0000}"/>
    <cellStyle name="Calculation 2 5" xfId="7938" xr:uid="{00000000-0005-0000-0000-0000B81E0000}"/>
    <cellStyle name="Calculation 2 6" xfId="7939" xr:uid="{00000000-0005-0000-0000-0000B91E0000}"/>
    <cellStyle name="Calculation 2 7" xfId="7940" xr:uid="{00000000-0005-0000-0000-0000BA1E0000}"/>
    <cellStyle name="Calculation 2 8" xfId="7941" xr:uid="{00000000-0005-0000-0000-0000BB1E0000}"/>
    <cellStyle name="Calculation 2 9" xfId="7942" xr:uid="{00000000-0005-0000-0000-0000BC1E0000}"/>
    <cellStyle name="Calculation 2 9 2" xfId="7943" xr:uid="{00000000-0005-0000-0000-0000BD1E0000}"/>
    <cellStyle name="Calculation 20" xfId="7944" xr:uid="{00000000-0005-0000-0000-0000BE1E0000}"/>
    <cellStyle name="Calculation 20 2" xfId="7945" xr:uid="{00000000-0005-0000-0000-0000BF1E0000}"/>
    <cellStyle name="Calculation 20 2 2" xfId="7946" xr:uid="{00000000-0005-0000-0000-0000C01E0000}"/>
    <cellStyle name="Calculation 20 2 3" xfId="7947" xr:uid="{00000000-0005-0000-0000-0000C11E0000}"/>
    <cellStyle name="Calculation 20 2 4" xfId="7948" xr:uid="{00000000-0005-0000-0000-0000C21E0000}"/>
    <cellStyle name="Calculation 20 2 5" xfId="7949" xr:uid="{00000000-0005-0000-0000-0000C31E0000}"/>
    <cellStyle name="Calculation 20 2 6" xfId="7950" xr:uid="{00000000-0005-0000-0000-0000C41E0000}"/>
    <cellStyle name="Calculation 20 2 7" xfId="7951" xr:uid="{00000000-0005-0000-0000-0000C51E0000}"/>
    <cellStyle name="Calculation 20 3" xfId="7952" xr:uid="{00000000-0005-0000-0000-0000C61E0000}"/>
    <cellStyle name="Calculation 20 4" xfId="7953" xr:uid="{00000000-0005-0000-0000-0000C71E0000}"/>
    <cellStyle name="Calculation 20 5" xfId="7954" xr:uid="{00000000-0005-0000-0000-0000C81E0000}"/>
    <cellStyle name="Calculation 20 6" xfId="7955" xr:uid="{00000000-0005-0000-0000-0000C91E0000}"/>
    <cellStyle name="Calculation 20 7" xfId="7956" xr:uid="{00000000-0005-0000-0000-0000CA1E0000}"/>
    <cellStyle name="Calculation 21" xfId="7957" xr:uid="{00000000-0005-0000-0000-0000CB1E0000}"/>
    <cellStyle name="Calculation 21 2" xfId="7958" xr:uid="{00000000-0005-0000-0000-0000CC1E0000}"/>
    <cellStyle name="Calculation 21 2 2" xfId="7959" xr:uid="{00000000-0005-0000-0000-0000CD1E0000}"/>
    <cellStyle name="Calculation 21 2 3" xfId="7960" xr:uid="{00000000-0005-0000-0000-0000CE1E0000}"/>
    <cellStyle name="Calculation 21 2 4" xfId="7961" xr:uid="{00000000-0005-0000-0000-0000CF1E0000}"/>
    <cellStyle name="Calculation 21 2 5" xfId="7962" xr:uid="{00000000-0005-0000-0000-0000D01E0000}"/>
    <cellStyle name="Calculation 21 2 6" xfId="7963" xr:uid="{00000000-0005-0000-0000-0000D11E0000}"/>
    <cellStyle name="Calculation 21 2 7" xfId="7964" xr:uid="{00000000-0005-0000-0000-0000D21E0000}"/>
    <cellStyle name="Calculation 21 3" xfId="7965" xr:uid="{00000000-0005-0000-0000-0000D31E0000}"/>
    <cellStyle name="Calculation 21 4" xfId="7966" xr:uid="{00000000-0005-0000-0000-0000D41E0000}"/>
    <cellStyle name="Calculation 21 5" xfId="7967" xr:uid="{00000000-0005-0000-0000-0000D51E0000}"/>
    <cellStyle name="Calculation 21 6" xfId="7968" xr:uid="{00000000-0005-0000-0000-0000D61E0000}"/>
    <cellStyle name="Calculation 21 7" xfId="7969" xr:uid="{00000000-0005-0000-0000-0000D71E0000}"/>
    <cellStyle name="Calculation 22" xfId="7970" xr:uid="{00000000-0005-0000-0000-0000D81E0000}"/>
    <cellStyle name="Calculation 22 2" xfId="7971" xr:uid="{00000000-0005-0000-0000-0000D91E0000}"/>
    <cellStyle name="Calculation 22 2 2" xfId="7972" xr:uid="{00000000-0005-0000-0000-0000DA1E0000}"/>
    <cellStyle name="Calculation 22 2 3" xfId="7973" xr:uid="{00000000-0005-0000-0000-0000DB1E0000}"/>
    <cellStyle name="Calculation 22 2 4" xfId="7974" xr:uid="{00000000-0005-0000-0000-0000DC1E0000}"/>
    <cellStyle name="Calculation 22 2 5" xfId="7975" xr:uid="{00000000-0005-0000-0000-0000DD1E0000}"/>
    <cellStyle name="Calculation 22 2 6" xfId="7976" xr:uid="{00000000-0005-0000-0000-0000DE1E0000}"/>
    <cellStyle name="Calculation 22 2 7" xfId="7977" xr:uid="{00000000-0005-0000-0000-0000DF1E0000}"/>
    <cellStyle name="Calculation 22 3" xfId="7978" xr:uid="{00000000-0005-0000-0000-0000E01E0000}"/>
    <cellStyle name="Calculation 22 4" xfId="7979" xr:uid="{00000000-0005-0000-0000-0000E11E0000}"/>
    <cellStyle name="Calculation 22 5" xfId="7980" xr:uid="{00000000-0005-0000-0000-0000E21E0000}"/>
    <cellStyle name="Calculation 22 6" xfId="7981" xr:uid="{00000000-0005-0000-0000-0000E31E0000}"/>
    <cellStyle name="Calculation 22 7" xfId="7982" xr:uid="{00000000-0005-0000-0000-0000E41E0000}"/>
    <cellStyle name="Calculation 23" xfId="7983" xr:uid="{00000000-0005-0000-0000-0000E51E0000}"/>
    <cellStyle name="Calculation 23 2" xfId="7984" xr:uid="{00000000-0005-0000-0000-0000E61E0000}"/>
    <cellStyle name="Calculation 23 2 2" xfId="7985" xr:uid="{00000000-0005-0000-0000-0000E71E0000}"/>
    <cellStyle name="Calculation 23 2 3" xfId="7986" xr:uid="{00000000-0005-0000-0000-0000E81E0000}"/>
    <cellStyle name="Calculation 23 2 4" xfId="7987" xr:uid="{00000000-0005-0000-0000-0000E91E0000}"/>
    <cellStyle name="Calculation 23 2 5" xfId="7988" xr:uid="{00000000-0005-0000-0000-0000EA1E0000}"/>
    <cellStyle name="Calculation 23 2 6" xfId="7989" xr:uid="{00000000-0005-0000-0000-0000EB1E0000}"/>
    <cellStyle name="Calculation 23 2 7" xfId="7990" xr:uid="{00000000-0005-0000-0000-0000EC1E0000}"/>
    <cellStyle name="Calculation 23 3" xfId="7991" xr:uid="{00000000-0005-0000-0000-0000ED1E0000}"/>
    <cellStyle name="Calculation 23 4" xfId="7992" xr:uid="{00000000-0005-0000-0000-0000EE1E0000}"/>
    <cellStyle name="Calculation 23 5" xfId="7993" xr:uid="{00000000-0005-0000-0000-0000EF1E0000}"/>
    <cellStyle name="Calculation 23 6" xfId="7994" xr:uid="{00000000-0005-0000-0000-0000F01E0000}"/>
    <cellStyle name="Calculation 23 7" xfId="7995" xr:uid="{00000000-0005-0000-0000-0000F11E0000}"/>
    <cellStyle name="Calculation 24" xfId="7996" xr:uid="{00000000-0005-0000-0000-0000F21E0000}"/>
    <cellStyle name="Calculation 25" xfId="7997" xr:uid="{00000000-0005-0000-0000-0000F31E0000}"/>
    <cellStyle name="Calculation 26" xfId="7998" xr:uid="{00000000-0005-0000-0000-0000F41E0000}"/>
    <cellStyle name="Calculation 27" xfId="7999" xr:uid="{00000000-0005-0000-0000-0000F51E0000}"/>
    <cellStyle name="Calculation 28" xfId="8000" xr:uid="{00000000-0005-0000-0000-0000F61E0000}"/>
    <cellStyle name="Calculation 29" xfId="8001" xr:uid="{00000000-0005-0000-0000-0000F71E0000}"/>
    <cellStyle name="Calculation 3" xfId="8002" xr:uid="{00000000-0005-0000-0000-0000F81E0000}"/>
    <cellStyle name="Calculation 3 10" xfId="8003" xr:uid="{00000000-0005-0000-0000-0000F91E0000}"/>
    <cellStyle name="Calculation 3 11" xfId="8004" xr:uid="{00000000-0005-0000-0000-0000FA1E0000}"/>
    <cellStyle name="Calculation 3 12" xfId="8005" xr:uid="{00000000-0005-0000-0000-0000FB1E0000}"/>
    <cellStyle name="Calculation 3 13" xfId="8006" xr:uid="{00000000-0005-0000-0000-0000FC1E0000}"/>
    <cellStyle name="Calculation 3 14" xfId="8007" xr:uid="{00000000-0005-0000-0000-0000FD1E0000}"/>
    <cellStyle name="Calculation 3 15" xfId="8008" xr:uid="{00000000-0005-0000-0000-0000FE1E0000}"/>
    <cellStyle name="Calculation 3 2" xfId="8009" xr:uid="{00000000-0005-0000-0000-0000FF1E0000}"/>
    <cellStyle name="Calculation 3 3" xfId="8010" xr:uid="{00000000-0005-0000-0000-0000001F0000}"/>
    <cellStyle name="Calculation 3 4" xfId="8011" xr:uid="{00000000-0005-0000-0000-0000011F0000}"/>
    <cellStyle name="Calculation 3 5" xfId="8012" xr:uid="{00000000-0005-0000-0000-0000021F0000}"/>
    <cellStyle name="Calculation 3 6" xfId="8013" xr:uid="{00000000-0005-0000-0000-0000031F0000}"/>
    <cellStyle name="Calculation 3 7" xfId="8014" xr:uid="{00000000-0005-0000-0000-0000041F0000}"/>
    <cellStyle name="Calculation 3 8" xfId="8015" xr:uid="{00000000-0005-0000-0000-0000051F0000}"/>
    <cellStyle name="Calculation 3 9" xfId="8016" xr:uid="{00000000-0005-0000-0000-0000061F0000}"/>
    <cellStyle name="Calculation 30" xfId="8017" xr:uid="{00000000-0005-0000-0000-0000071F0000}"/>
    <cellStyle name="Calculation 31" xfId="8018" xr:uid="{00000000-0005-0000-0000-0000081F0000}"/>
    <cellStyle name="Calculation 32" xfId="8019" xr:uid="{00000000-0005-0000-0000-0000091F0000}"/>
    <cellStyle name="Calculation 33" xfId="8020" xr:uid="{00000000-0005-0000-0000-00000A1F0000}"/>
    <cellStyle name="Calculation 34" xfId="8021" xr:uid="{00000000-0005-0000-0000-00000B1F0000}"/>
    <cellStyle name="Calculation 35" xfId="8022" xr:uid="{00000000-0005-0000-0000-00000C1F0000}"/>
    <cellStyle name="Calculation 36" xfId="8023" xr:uid="{00000000-0005-0000-0000-00000D1F0000}"/>
    <cellStyle name="Calculation 37" xfId="8024" xr:uid="{00000000-0005-0000-0000-00000E1F0000}"/>
    <cellStyle name="Calculation 38" xfId="8025" xr:uid="{00000000-0005-0000-0000-00000F1F0000}"/>
    <cellStyle name="Calculation 39" xfId="8026" xr:uid="{00000000-0005-0000-0000-0000101F0000}"/>
    <cellStyle name="Calculation 4" xfId="8027" xr:uid="{00000000-0005-0000-0000-0000111F0000}"/>
    <cellStyle name="Calculation 4 10" xfId="8028" xr:uid="{00000000-0005-0000-0000-0000121F0000}"/>
    <cellStyle name="Calculation 4 11" xfId="8029" xr:uid="{00000000-0005-0000-0000-0000131F0000}"/>
    <cellStyle name="Calculation 4 12" xfId="8030" xr:uid="{00000000-0005-0000-0000-0000141F0000}"/>
    <cellStyle name="Calculation 4 13" xfId="8031" xr:uid="{00000000-0005-0000-0000-0000151F0000}"/>
    <cellStyle name="Calculation 4 14" xfId="8032" xr:uid="{00000000-0005-0000-0000-0000161F0000}"/>
    <cellStyle name="Calculation 4 2" xfId="8033" xr:uid="{00000000-0005-0000-0000-0000171F0000}"/>
    <cellStyle name="Calculation 4 3" xfId="8034" xr:uid="{00000000-0005-0000-0000-0000181F0000}"/>
    <cellStyle name="Calculation 4 4" xfId="8035" xr:uid="{00000000-0005-0000-0000-0000191F0000}"/>
    <cellStyle name="Calculation 4 5" xfId="8036" xr:uid="{00000000-0005-0000-0000-00001A1F0000}"/>
    <cellStyle name="Calculation 4 6" xfId="8037" xr:uid="{00000000-0005-0000-0000-00001B1F0000}"/>
    <cellStyle name="Calculation 4 7" xfId="8038" xr:uid="{00000000-0005-0000-0000-00001C1F0000}"/>
    <cellStyle name="Calculation 4 8" xfId="8039" xr:uid="{00000000-0005-0000-0000-00001D1F0000}"/>
    <cellStyle name="Calculation 4 9" xfId="8040" xr:uid="{00000000-0005-0000-0000-00001E1F0000}"/>
    <cellStyle name="Calculation 40" xfId="8041" xr:uid="{00000000-0005-0000-0000-00001F1F0000}"/>
    <cellStyle name="Calculation 41" xfId="8042" xr:uid="{00000000-0005-0000-0000-0000201F0000}"/>
    <cellStyle name="Calculation 42" xfId="8043" xr:uid="{00000000-0005-0000-0000-0000211F0000}"/>
    <cellStyle name="Calculation 43" xfId="8044" xr:uid="{00000000-0005-0000-0000-0000221F0000}"/>
    <cellStyle name="Calculation 44" xfId="8045" xr:uid="{00000000-0005-0000-0000-0000231F0000}"/>
    <cellStyle name="Calculation 45" xfId="8046" xr:uid="{00000000-0005-0000-0000-0000241F0000}"/>
    <cellStyle name="Calculation 46" xfId="8047" xr:uid="{00000000-0005-0000-0000-0000251F0000}"/>
    <cellStyle name="Calculation 47" xfId="8048" xr:uid="{00000000-0005-0000-0000-0000261F0000}"/>
    <cellStyle name="Calculation 48" xfId="8049" xr:uid="{00000000-0005-0000-0000-0000271F0000}"/>
    <cellStyle name="Calculation 49" xfId="8050" xr:uid="{00000000-0005-0000-0000-0000281F0000}"/>
    <cellStyle name="Calculation 5" xfId="8051" xr:uid="{00000000-0005-0000-0000-0000291F0000}"/>
    <cellStyle name="Calculation 5 10" xfId="8052" xr:uid="{00000000-0005-0000-0000-00002A1F0000}"/>
    <cellStyle name="Calculation 5 11" xfId="8053" xr:uid="{00000000-0005-0000-0000-00002B1F0000}"/>
    <cellStyle name="Calculation 5 12" xfId="8054" xr:uid="{00000000-0005-0000-0000-00002C1F0000}"/>
    <cellStyle name="Calculation 5 13" xfId="8055" xr:uid="{00000000-0005-0000-0000-00002D1F0000}"/>
    <cellStyle name="Calculation 5 2" xfId="8056" xr:uid="{00000000-0005-0000-0000-00002E1F0000}"/>
    <cellStyle name="Calculation 5 3" xfId="8057" xr:uid="{00000000-0005-0000-0000-00002F1F0000}"/>
    <cellStyle name="Calculation 5 4" xfId="8058" xr:uid="{00000000-0005-0000-0000-0000301F0000}"/>
    <cellStyle name="Calculation 5 5" xfId="8059" xr:uid="{00000000-0005-0000-0000-0000311F0000}"/>
    <cellStyle name="Calculation 5 6" xfId="8060" xr:uid="{00000000-0005-0000-0000-0000321F0000}"/>
    <cellStyle name="Calculation 5 7" xfId="8061" xr:uid="{00000000-0005-0000-0000-0000331F0000}"/>
    <cellStyle name="Calculation 5 8" xfId="8062" xr:uid="{00000000-0005-0000-0000-0000341F0000}"/>
    <cellStyle name="Calculation 5 9" xfId="8063" xr:uid="{00000000-0005-0000-0000-0000351F0000}"/>
    <cellStyle name="Calculation 50" xfId="8064" xr:uid="{00000000-0005-0000-0000-0000361F0000}"/>
    <cellStyle name="Calculation 51" xfId="8065" xr:uid="{00000000-0005-0000-0000-0000371F0000}"/>
    <cellStyle name="Calculation 52" xfId="8066" xr:uid="{00000000-0005-0000-0000-0000381F0000}"/>
    <cellStyle name="Calculation 53" xfId="8067" xr:uid="{00000000-0005-0000-0000-0000391F0000}"/>
    <cellStyle name="Calculation 54" xfId="8068" xr:uid="{00000000-0005-0000-0000-00003A1F0000}"/>
    <cellStyle name="Calculation 55" xfId="8069" xr:uid="{00000000-0005-0000-0000-00003B1F0000}"/>
    <cellStyle name="Calculation 56" xfId="8070" xr:uid="{00000000-0005-0000-0000-00003C1F0000}"/>
    <cellStyle name="Calculation 57" xfId="8071" xr:uid="{00000000-0005-0000-0000-00003D1F0000}"/>
    <cellStyle name="Calculation 58" xfId="8072" xr:uid="{00000000-0005-0000-0000-00003E1F0000}"/>
    <cellStyle name="Calculation 59" xfId="8073" xr:uid="{00000000-0005-0000-0000-00003F1F0000}"/>
    <cellStyle name="Calculation 6" xfId="8074" xr:uid="{00000000-0005-0000-0000-0000401F0000}"/>
    <cellStyle name="Calculation 6 10" xfId="8075" xr:uid="{00000000-0005-0000-0000-0000411F0000}"/>
    <cellStyle name="Calculation 6 11" xfId="8076" xr:uid="{00000000-0005-0000-0000-0000421F0000}"/>
    <cellStyle name="Calculation 6 12" xfId="8077" xr:uid="{00000000-0005-0000-0000-0000431F0000}"/>
    <cellStyle name="Calculation 6 13" xfId="8078" xr:uid="{00000000-0005-0000-0000-0000441F0000}"/>
    <cellStyle name="Calculation 6 2" xfId="8079" xr:uid="{00000000-0005-0000-0000-0000451F0000}"/>
    <cellStyle name="Calculation 6 3" xfId="8080" xr:uid="{00000000-0005-0000-0000-0000461F0000}"/>
    <cellStyle name="Calculation 6 4" xfId="8081" xr:uid="{00000000-0005-0000-0000-0000471F0000}"/>
    <cellStyle name="Calculation 6 5" xfId="8082" xr:uid="{00000000-0005-0000-0000-0000481F0000}"/>
    <cellStyle name="Calculation 6 6" xfId="8083" xr:uid="{00000000-0005-0000-0000-0000491F0000}"/>
    <cellStyle name="Calculation 6 7" xfId="8084" xr:uid="{00000000-0005-0000-0000-00004A1F0000}"/>
    <cellStyle name="Calculation 6 8" xfId="8085" xr:uid="{00000000-0005-0000-0000-00004B1F0000}"/>
    <cellStyle name="Calculation 6 9" xfId="8086" xr:uid="{00000000-0005-0000-0000-00004C1F0000}"/>
    <cellStyle name="Calculation 60" xfId="8087" xr:uid="{00000000-0005-0000-0000-00004D1F0000}"/>
    <cellStyle name="Calculation 61" xfId="8088" xr:uid="{00000000-0005-0000-0000-00004E1F0000}"/>
    <cellStyle name="Calculation 62" xfId="8089" xr:uid="{00000000-0005-0000-0000-00004F1F0000}"/>
    <cellStyle name="Calculation 63" xfId="8090" xr:uid="{00000000-0005-0000-0000-0000501F0000}"/>
    <cellStyle name="Calculation 64" xfId="8091" xr:uid="{00000000-0005-0000-0000-0000511F0000}"/>
    <cellStyle name="Calculation 65" xfId="8092" xr:uid="{00000000-0005-0000-0000-0000521F0000}"/>
    <cellStyle name="Calculation 66" xfId="8093" xr:uid="{00000000-0005-0000-0000-0000531F0000}"/>
    <cellStyle name="Calculation 67" xfId="8094" xr:uid="{00000000-0005-0000-0000-0000541F0000}"/>
    <cellStyle name="Calculation 68" xfId="8095" xr:uid="{00000000-0005-0000-0000-0000551F0000}"/>
    <cellStyle name="Calculation 69" xfId="8096" xr:uid="{00000000-0005-0000-0000-0000561F0000}"/>
    <cellStyle name="Calculation 7" xfId="8097" xr:uid="{00000000-0005-0000-0000-0000571F0000}"/>
    <cellStyle name="Calculation 7 10" xfId="8098" xr:uid="{00000000-0005-0000-0000-0000581F0000}"/>
    <cellStyle name="Calculation 7 11" xfId="8099" xr:uid="{00000000-0005-0000-0000-0000591F0000}"/>
    <cellStyle name="Calculation 7 12" xfId="8100" xr:uid="{00000000-0005-0000-0000-00005A1F0000}"/>
    <cellStyle name="Calculation 7 13" xfId="8101" xr:uid="{00000000-0005-0000-0000-00005B1F0000}"/>
    <cellStyle name="Calculation 7 2" xfId="8102" xr:uid="{00000000-0005-0000-0000-00005C1F0000}"/>
    <cellStyle name="Calculation 7 3" xfId="8103" xr:uid="{00000000-0005-0000-0000-00005D1F0000}"/>
    <cellStyle name="Calculation 7 4" xfId="8104" xr:uid="{00000000-0005-0000-0000-00005E1F0000}"/>
    <cellStyle name="Calculation 7 5" xfId="8105" xr:uid="{00000000-0005-0000-0000-00005F1F0000}"/>
    <cellStyle name="Calculation 7 6" xfId="8106" xr:uid="{00000000-0005-0000-0000-0000601F0000}"/>
    <cellStyle name="Calculation 7 7" xfId="8107" xr:uid="{00000000-0005-0000-0000-0000611F0000}"/>
    <cellStyle name="Calculation 7 8" xfId="8108" xr:uid="{00000000-0005-0000-0000-0000621F0000}"/>
    <cellStyle name="Calculation 7 9" xfId="8109" xr:uid="{00000000-0005-0000-0000-0000631F0000}"/>
    <cellStyle name="Calculation 70" xfId="8110" xr:uid="{00000000-0005-0000-0000-0000641F0000}"/>
    <cellStyle name="Calculation 71" xfId="8111" xr:uid="{00000000-0005-0000-0000-0000651F0000}"/>
    <cellStyle name="Calculation 72" xfId="8112" xr:uid="{00000000-0005-0000-0000-0000661F0000}"/>
    <cellStyle name="Calculation 8" xfId="8113" xr:uid="{00000000-0005-0000-0000-0000671F0000}"/>
    <cellStyle name="Calculation 8 10" xfId="8114" xr:uid="{00000000-0005-0000-0000-0000681F0000}"/>
    <cellStyle name="Calculation 8 11" xfId="8115" xr:uid="{00000000-0005-0000-0000-0000691F0000}"/>
    <cellStyle name="Calculation 8 12" xfId="8116" xr:uid="{00000000-0005-0000-0000-00006A1F0000}"/>
    <cellStyle name="Calculation 8 13" xfId="8117" xr:uid="{00000000-0005-0000-0000-00006B1F0000}"/>
    <cellStyle name="Calculation 8 2" xfId="8118" xr:uid="{00000000-0005-0000-0000-00006C1F0000}"/>
    <cellStyle name="Calculation 8 3" xfId="8119" xr:uid="{00000000-0005-0000-0000-00006D1F0000}"/>
    <cellStyle name="Calculation 8 4" xfId="8120" xr:uid="{00000000-0005-0000-0000-00006E1F0000}"/>
    <cellStyle name="Calculation 8 5" xfId="8121" xr:uid="{00000000-0005-0000-0000-00006F1F0000}"/>
    <cellStyle name="Calculation 8 6" xfId="8122" xr:uid="{00000000-0005-0000-0000-0000701F0000}"/>
    <cellStyle name="Calculation 8 7" xfId="8123" xr:uid="{00000000-0005-0000-0000-0000711F0000}"/>
    <cellStyle name="Calculation 8 8" xfId="8124" xr:uid="{00000000-0005-0000-0000-0000721F0000}"/>
    <cellStyle name="Calculation 8 9" xfId="8125" xr:uid="{00000000-0005-0000-0000-0000731F0000}"/>
    <cellStyle name="Calculation 9" xfId="8126" xr:uid="{00000000-0005-0000-0000-0000741F0000}"/>
    <cellStyle name="Calculation 9 2" xfId="8127" xr:uid="{00000000-0005-0000-0000-0000751F0000}"/>
    <cellStyle name="Calculation 9 2 2" xfId="8128" xr:uid="{00000000-0005-0000-0000-0000761F0000}"/>
    <cellStyle name="Calculation 9 2 3" xfId="8129" xr:uid="{00000000-0005-0000-0000-0000771F0000}"/>
    <cellStyle name="Calculation 9 2 4" xfId="8130" xr:uid="{00000000-0005-0000-0000-0000781F0000}"/>
    <cellStyle name="Calculation 9 2 5" xfId="8131" xr:uid="{00000000-0005-0000-0000-0000791F0000}"/>
    <cellStyle name="Calculation 9 2 6" xfId="8132" xr:uid="{00000000-0005-0000-0000-00007A1F0000}"/>
    <cellStyle name="Calculation 9 2 7" xfId="8133" xr:uid="{00000000-0005-0000-0000-00007B1F0000}"/>
    <cellStyle name="Calculation 9 3" xfId="8134" xr:uid="{00000000-0005-0000-0000-00007C1F0000}"/>
    <cellStyle name="Calculation 9 4" xfId="8135" xr:uid="{00000000-0005-0000-0000-00007D1F0000}"/>
    <cellStyle name="Calculation 9 5" xfId="8136" xr:uid="{00000000-0005-0000-0000-00007E1F0000}"/>
    <cellStyle name="Calculation 9 6" xfId="8137" xr:uid="{00000000-0005-0000-0000-00007F1F0000}"/>
    <cellStyle name="Calculation 9 7" xfId="8138" xr:uid="{00000000-0005-0000-0000-0000801F0000}"/>
    <cellStyle name="Check Cell" xfId="30296" builtinId="23" customBuiltin="1"/>
    <cellStyle name="Check Cell 10" xfId="8139" xr:uid="{00000000-0005-0000-0000-0000821F0000}"/>
    <cellStyle name="Check Cell 11" xfId="8140" xr:uid="{00000000-0005-0000-0000-0000831F0000}"/>
    <cellStyle name="Check Cell 12" xfId="8141" xr:uid="{00000000-0005-0000-0000-0000841F0000}"/>
    <cellStyle name="Check Cell 13" xfId="8142" xr:uid="{00000000-0005-0000-0000-0000851F0000}"/>
    <cellStyle name="Check Cell 14" xfId="8143" xr:uid="{00000000-0005-0000-0000-0000861F0000}"/>
    <cellStyle name="Check Cell 15" xfId="8144" xr:uid="{00000000-0005-0000-0000-0000871F0000}"/>
    <cellStyle name="Check Cell 16" xfId="8145" xr:uid="{00000000-0005-0000-0000-0000881F0000}"/>
    <cellStyle name="Check Cell 17" xfId="8146" xr:uid="{00000000-0005-0000-0000-0000891F0000}"/>
    <cellStyle name="Check Cell 18" xfId="8147" xr:uid="{00000000-0005-0000-0000-00008A1F0000}"/>
    <cellStyle name="Check Cell 19" xfId="8148" xr:uid="{00000000-0005-0000-0000-00008B1F0000}"/>
    <cellStyle name="Check Cell 2" xfId="8149" xr:uid="{00000000-0005-0000-0000-00008C1F0000}"/>
    <cellStyle name="Check Cell 2 10" xfId="8150" xr:uid="{00000000-0005-0000-0000-00008D1F0000}"/>
    <cellStyle name="Check Cell 2 11" xfId="8151" xr:uid="{00000000-0005-0000-0000-00008E1F0000}"/>
    <cellStyle name="Check Cell 2 12" xfId="8152" xr:uid="{00000000-0005-0000-0000-00008F1F0000}"/>
    <cellStyle name="Check Cell 2 13" xfId="8153" xr:uid="{00000000-0005-0000-0000-0000901F0000}"/>
    <cellStyle name="Check Cell 2 2" xfId="8154" xr:uid="{00000000-0005-0000-0000-0000911F0000}"/>
    <cellStyle name="Check Cell 2 2 2" xfId="8155" xr:uid="{00000000-0005-0000-0000-0000921F0000}"/>
    <cellStyle name="Check Cell 2 2 2 2" xfId="8156" xr:uid="{00000000-0005-0000-0000-0000931F0000}"/>
    <cellStyle name="Check Cell 2 2 2 2 2" xfId="8157" xr:uid="{00000000-0005-0000-0000-0000941F0000}"/>
    <cellStyle name="Check Cell 2 2 2 2 3" xfId="8158" xr:uid="{00000000-0005-0000-0000-0000951F0000}"/>
    <cellStyle name="Check Cell 2 2 2 2 4" xfId="8159" xr:uid="{00000000-0005-0000-0000-0000961F0000}"/>
    <cellStyle name="Check Cell 2 2 2 2 5" xfId="8160" xr:uid="{00000000-0005-0000-0000-0000971F0000}"/>
    <cellStyle name="Check Cell 2 2 2 2 6" xfId="8161" xr:uid="{00000000-0005-0000-0000-0000981F0000}"/>
    <cellStyle name="Check Cell 2 2 2 3" xfId="8162" xr:uid="{00000000-0005-0000-0000-0000991F0000}"/>
    <cellStyle name="Check Cell 2 2 2 4" xfId="8163" xr:uid="{00000000-0005-0000-0000-00009A1F0000}"/>
    <cellStyle name="Check Cell 2 2 2 5" xfId="8164" xr:uid="{00000000-0005-0000-0000-00009B1F0000}"/>
    <cellStyle name="Check Cell 2 2 2 6" xfId="8165" xr:uid="{00000000-0005-0000-0000-00009C1F0000}"/>
    <cellStyle name="Check Cell 2 2 2 7" xfId="8166" xr:uid="{00000000-0005-0000-0000-00009D1F0000}"/>
    <cellStyle name="Check Cell 2 2 3" xfId="8167" xr:uid="{00000000-0005-0000-0000-00009E1F0000}"/>
    <cellStyle name="Check Cell 2 2 4" xfId="8168" xr:uid="{00000000-0005-0000-0000-00009F1F0000}"/>
    <cellStyle name="Check Cell 2 2 4 2" xfId="8169" xr:uid="{00000000-0005-0000-0000-0000A01F0000}"/>
    <cellStyle name="Check Cell 2 2 4 3" xfId="8170" xr:uid="{00000000-0005-0000-0000-0000A11F0000}"/>
    <cellStyle name="Check Cell 2 2 4 4" xfId="8171" xr:uid="{00000000-0005-0000-0000-0000A21F0000}"/>
    <cellStyle name="Check Cell 2 2 4 5" xfId="8172" xr:uid="{00000000-0005-0000-0000-0000A31F0000}"/>
    <cellStyle name="Check Cell 2 2 4 6" xfId="8173" xr:uid="{00000000-0005-0000-0000-0000A41F0000}"/>
    <cellStyle name="Check Cell 2 2 5" xfId="8174" xr:uid="{00000000-0005-0000-0000-0000A51F0000}"/>
    <cellStyle name="Check Cell 2 2 6" xfId="8175" xr:uid="{00000000-0005-0000-0000-0000A61F0000}"/>
    <cellStyle name="Check Cell 2 2 7" xfId="8176" xr:uid="{00000000-0005-0000-0000-0000A71F0000}"/>
    <cellStyle name="Check Cell 2 2 8" xfId="8177" xr:uid="{00000000-0005-0000-0000-0000A81F0000}"/>
    <cellStyle name="Check Cell 2 3" xfId="8178" xr:uid="{00000000-0005-0000-0000-0000A91F0000}"/>
    <cellStyle name="Check Cell 2 4" xfId="8179" xr:uid="{00000000-0005-0000-0000-0000AA1F0000}"/>
    <cellStyle name="Check Cell 2 5" xfId="8180" xr:uid="{00000000-0005-0000-0000-0000AB1F0000}"/>
    <cellStyle name="Check Cell 2 6" xfId="8181" xr:uid="{00000000-0005-0000-0000-0000AC1F0000}"/>
    <cellStyle name="Check Cell 2 7" xfId="8182" xr:uid="{00000000-0005-0000-0000-0000AD1F0000}"/>
    <cellStyle name="Check Cell 2 8" xfId="8183" xr:uid="{00000000-0005-0000-0000-0000AE1F0000}"/>
    <cellStyle name="Check Cell 2 9" xfId="8184" xr:uid="{00000000-0005-0000-0000-0000AF1F0000}"/>
    <cellStyle name="Check Cell 2 9 2" xfId="8185" xr:uid="{00000000-0005-0000-0000-0000B01F0000}"/>
    <cellStyle name="Check Cell 2 9 3" xfId="8186" xr:uid="{00000000-0005-0000-0000-0000B11F0000}"/>
    <cellStyle name="Check Cell 2 9 4" xfId="8187" xr:uid="{00000000-0005-0000-0000-0000B21F0000}"/>
    <cellStyle name="Check Cell 2 9 5" xfId="8188" xr:uid="{00000000-0005-0000-0000-0000B31F0000}"/>
    <cellStyle name="Check Cell 2 9 6" xfId="8189" xr:uid="{00000000-0005-0000-0000-0000B41F0000}"/>
    <cellStyle name="Check Cell 20" xfId="8190" xr:uid="{00000000-0005-0000-0000-0000B51F0000}"/>
    <cellStyle name="Check Cell 21" xfId="8191" xr:uid="{00000000-0005-0000-0000-0000B61F0000}"/>
    <cellStyle name="Check Cell 22" xfId="8192" xr:uid="{00000000-0005-0000-0000-0000B71F0000}"/>
    <cellStyle name="Check Cell 22 2" xfId="8193" xr:uid="{00000000-0005-0000-0000-0000B81F0000}"/>
    <cellStyle name="Check Cell 22 2 2" xfId="8194" xr:uid="{00000000-0005-0000-0000-0000B91F0000}"/>
    <cellStyle name="Check Cell 22 2 3" xfId="8195" xr:uid="{00000000-0005-0000-0000-0000BA1F0000}"/>
    <cellStyle name="Check Cell 22 2 4" xfId="8196" xr:uid="{00000000-0005-0000-0000-0000BB1F0000}"/>
    <cellStyle name="Check Cell 22 2 5" xfId="8197" xr:uid="{00000000-0005-0000-0000-0000BC1F0000}"/>
    <cellStyle name="Check Cell 22 2 6" xfId="8198" xr:uid="{00000000-0005-0000-0000-0000BD1F0000}"/>
    <cellStyle name="Check Cell 22 2 7" xfId="8199" xr:uid="{00000000-0005-0000-0000-0000BE1F0000}"/>
    <cellStyle name="Check Cell 22 3" xfId="8200" xr:uid="{00000000-0005-0000-0000-0000BF1F0000}"/>
    <cellStyle name="Check Cell 22 4" xfId="8201" xr:uid="{00000000-0005-0000-0000-0000C01F0000}"/>
    <cellStyle name="Check Cell 22 5" xfId="8202" xr:uid="{00000000-0005-0000-0000-0000C11F0000}"/>
    <cellStyle name="Check Cell 22 6" xfId="8203" xr:uid="{00000000-0005-0000-0000-0000C21F0000}"/>
    <cellStyle name="Check Cell 22 7" xfId="8204" xr:uid="{00000000-0005-0000-0000-0000C31F0000}"/>
    <cellStyle name="Check Cell 23" xfId="8205" xr:uid="{00000000-0005-0000-0000-0000C41F0000}"/>
    <cellStyle name="Check Cell 23 2" xfId="8206" xr:uid="{00000000-0005-0000-0000-0000C51F0000}"/>
    <cellStyle name="Check Cell 23 2 2" xfId="8207" xr:uid="{00000000-0005-0000-0000-0000C61F0000}"/>
    <cellStyle name="Check Cell 23 2 3" xfId="8208" xr:uid="{00000000-0005-0000-0000-0000C71F0000}"/>
    <cellStyle name="Check Cell 23 2 4" xfId="8209" xr:uid="{00000000-0005-0000-0000-0000C81F0000}"/>
    <cellStyle name="Check Cell 23 2 5" xfId="8210" xr:uid="{00000000-0005-0000-0000-0000C91F0000}"/>
    <cellStyle name="Check Cell 23 2 6" xfId="8211" xr:uid="{00000000-0005-0000-0000-0000CA1F0000}"/>
    <cellStyle name="Check Cell 23 2 7" xfId="8212" xr:uid="{00000000-0005-0000-0000-0000CB1F0000}"/>
    <cellStyle name="Check Cell 23 3" xfId="8213" xr:uid="{00000000-0005-0000-0000-0000CC1F0000}"/>
    <cellStyle name="Check Cell 23 4" xfId="8214" xr:uid="{00000000-0005-0000-0000-0000CD1F0000}"/>
    <cellStyle name="Check Cell 23 5" xfId="8215" xr:uid="{00000000-0005-0000-0000-0000CE1F0000}"/>
    <cellStyle name="Check Cell 23 6" xfId="8216" xr:uid="{00000000-0005-0000-0000-0000CF1F0000}"/>
    <cellStyle name="Check Cell 23 7" xfId="8217" xr:uid="{00000000-0005-0000-0000-0000D01F0000}"/>
    <cellStyle name="Check Cell 24" xfId="8218" xr:uid="{00000000-0005-0000-0000-0000D11F0000}"/>
    <cellStyle name="Check Cell 25" xfId="8219" xr:uid="{00000000-0005-0000-0000-0000D21F0000}"/>
    <cellStyle name="Check Cell 26" xfId="8220" xr:uid="{00000000-0005-0000-0000-0000D31F0000}"/>
    <cellStyle name="Check Cell 27" xfId="8221" xr:uid="{00000000-0005-0000-0000-0000D41F0000}"/>
    <cellStyle name="Check Cell 28" xfId="8222" xr:uid="{00000000-0005-0000-0000-0000D51F0000}"/>
    <cellStyle name="Check Cell 29" xfId="8223" xr:uid="{00000000-0005-0000-0000-0000D61F0000}"/>
    <cellStyle name="Check Cell 3" xfId="8224" xr:uid="{00000000-0005-0000-0000-0000D71F0000}"/>
    <cellStyle name="Check Cell 3 2" xfId="8225" xr:uid="{00000000-0005-0000-0000-0000D81F0000}"/>
    <cellStyle name="Check Cell 3 2 2" xfId="8226" xr:uid="{00000000-0005-0000-0000-0000D91F0000}"/>
    <cellStyle name="Check Cell 3 2 3" xfId="8227" xr:uid="{00000000-0005-0000-0000-0000DA1F0000}"/>
    <cellStyle name="Check Cell 3 3" xfId="8228" xr:uid="{00000000-0005-0000-0000-0000DB1F0000}"/>
    <cellStyle name="Check Cell 3 4" xfId="8229" xr:uid="{00000000-0005-0000-0000-0000DC1F0000}"/>
    <cellStyle name="Check Cell 3 5" xfId="8230" xr:uid="{00000000-0005-0000-0000-0000DD1F0000}"/>
    <cellStyle name="Check Cell 3 6" xfId="8231" xr:uid="{00000000-0005-0000-0000-0000DE1F0000}"/>
    <cellStyle name="Check Cell 3 7" xfId="8232" xr:uid="{00000000-0005-0000-0000-0000DF1F0000}"/>
    <cellStyle name="Check Cell 3 8" xfId="8233" xr:uid="{00000000-0005-0000-0000-0000E01F0000}"/>
    <cellStyle name="Check Cell 30" xfId="8234" xr:uid="{00000000-0005-0000-0000-0000E11F0000}"/>
    <cellStyle name="Check Cell 31" xfId="8235" xr:uid="{00000000-0005-0000-0000-0000E21F0000}"/>
    <cellStyle name="Check Cell 32" xfId="8236" xr:uid="{00000000-0005-0000-0000-0000E31F0000}"/>
    <cellStyle name="Check Cell 33" xfId="8237" xr:uid="{00000000-0005-0000-0000-0000E41F0000}"/>
    <cellStyle name="Check Cell 34" xfId="8238" xr:uid="{00000000-0005-0000-0000-0000E51F0000}"/>
    <cellStyle name="Check Cell 35" xfId="8239" xr:uid="{00000000-0005-0000-0000-0000E61F0000}"/>
    <cellStyle name="Check Cell 36" xfId="8240" xr:uid="{00000000-0005-0000-0000-0000E71F0000}"/>
    <cellStyle name="Check Cell 37" xfId="8241" xr:uid="{00000000-0005-0000-0000-0000E81F0000}"/>
    <cellStyle name="Check Cell 38" xfId="8242" xr:uid="{00000000-0005-0000-0000-0000E91F0000}"/>
    <cellStyle name="Check Cell 39" xfId="8243" xr:uid="{00000000-0005-0000-0000-0000EA1F0000}"/>
    <cellStyle name="Check Cell 4" xfId="8244" xr:uid="{00000000-0005-0000-0000-0000EB1F0000}"/>
    <cellStyle name="Check Cell 4 10" xfId="8245" xr:uid="{00000000-0005-0000-0000-0000EC1F0000}"/>
    <cellStyle name="Check Cell 4 11" xfId="8246" xr:uid="{00000000-0005-0000-0000-0000ED1F0000}"/>
    <cellStyle name="Check Cell 4 12" xfId="8247" xr:uid="{00000000-0005-0000-0000-0000EE1F0000}"/>
    <cellStyle name="Check Cell 4 13" xfId="8248" xr:uid="{00000000-0005-0000-0000-0000EF1F0000}"/>
    <cellStyle name="Check Cell 4 14" xfId="8249" xr:uid="{00000000-0005-0000-0000-0000F01F0000}"/>
    <cellStyle name="Check Cell 4 2" xfId="8250" xr:uid="{00000000-0005-0000-0000-0000F11F0000}"/>
    <cellStyle name="Check Cell 4 2 2" xfId="8251" xr:uid="{00000000-0005-0000-0000-0000F21F0000}"/>
    <cellStyle name="Check Cell 4 2 3" xfId="8252" xr:uid="{00000000-0005-0000-0000-0000F31F0000}"/>
    <cellStyle name="Check Cell 4 3" xfId="8253" xr:uid="{00000000-0005-0000-0000-0000F41F0000}"/>
    <cellStyle name="Check Cell 4 4" xfId="8254" xr:uid="{00000000-0005-0000-0000-0000F51F0000}"/>
    <cellStyle name="Check Cell 4 5" xfId="8255" xr:uid="{00000000-0005-0000-0000-0000F61F0000}"/>
    <cellStyle name="Check Cell 4 6" xfId="8256" xr:uid="{00000000-0005-0000-0000-0000F71F0000}"/>
    <cellStyle name="Check Cell 4 7" xfId="8257" xr:uid="{00000000-0005-0000-0000-0000F81F0000}"/>
    <cellStyle name="Check Cell 4 8" xfId="8258" xr:uid="{00000000-0005-0000-0000-0000F91F0000}"/>
    <cellStyle name="Check Cell 4 9" xfId="8259" xr:uid="{00000000-0005-0000-0000-0000FA1F0000}"/>
    <cellStyle name="Check Cell 40" xfId="8260" xr:uid="{00000000-0005-0000-0000-0000FB1F0000}"/>
    <cellStyle name="Check Cell 41" xfId="8261" xr:uid="{00000000-0005-0000-0000-0000FC1F0000}"/>
    <cellStyle name="Check Cell 42" xfId="8262" xr:uid="{00000000-0005-0000-0000-0000FD1F0000}"/>
    <cellStyle name="Check Cell 43" xfId="8263" xr:uid="{00000000-0005-0000-0000-0000FE1F0000}"/>
    <cellStyle name="Check Cell 44" xfId="8264" xr:uid="{00000000-0005-0000-0000-0000FF1F0000}"/>
    <cellStyle name="Check Cell 45" xfId="8265" xr:uid="{00000000-0005-0000-0000-000000200000}"/>
    <cellStyle name="Check Cell 46" xfId="8266" xr:uid="{00000000-0005-0000-0000-000001200000}"/>
    <cellStyle name="Check Cell 47" xfId="8267" xr:uid="{00000000-0005-0000-0000-000002200000}"/>
    <cellStyle name="Check Cell 48" xfId="8268" xr:uid="{00000000-0005-0000-0000-000003200000}"/>
    <cellStyle name="Check Cell 49" xfId="8269" xr:uid="{00000000-0005-0000-0000-000004200000}"/>
    <cellStyle name="Check Cell 5" xfId="8270" xr:uid="{00000000-0005-0000-0000-000005200000}"/>
    <cellStyle name="Check Cell 5 10" xfId="8271" xr:uid="{00000000-0005-0000-0000-000006200000}"/>
    <cellStyle name="Check Cell 5 11" xfId="8272" xr:uid="{00000000-0005-0000-0000-000007200000}"/>
    <cellStyle name="Check Cell 5 12" xfId="8273" xr:uid="{00000000-0005-0000-0000-000008200000}"/>
    <cellStyle name="Check Cell 5 13" xfId="8274" xr:uid="{00000000-0005-0000-0000-000009200000}"/>
    <cellStyle name="Check Cell 5 2" xfId="8275" xr:uid="{00000000-0005-0000-0000-00000A200000}"/>
    <cellStyle name="Check Cell 5 2 2" xfId="8276" xr:uid="{00000000-0005-0000-0000-00000B200000}"/>
    <cellStyle name="Check Cell 5 2 2 2" xfId="8277" xr:uid="{00000000-0005-0000-0000-00000C200000}"/>
    <cellStyle name="Check Cell 5 2 2 3" xfId="8278" xr:uid="{00000000-0005-0000-0000-00000D200000}"/>
    <cellStyle name="Check Cell 5 2 2 4" xfId="8279" xr:uid="{00000000-0005-0000-0000-00000E200000}"/>
    <cellStyle name="Check Cell 5 2 2 5" xfId="8280" xr:uid="{00000000-0005-0000-0000-00000F200000}"/>
    <cellStyle name="Check Cell 5 2 2 6" xfId="8281" xr:uid="{00000000-0005-0000-0000-000010200000}"/>
    <cellStyle name="Check Cell 5 2 2 7" xfId="8282" xr:uid="{00000000-0005-0000-0000-000011200000}"/>
    <cellStyle name="Check Cell 5 2 3" xfId="8283" xr:uid="{00000000-0005-0000-0000-000012200000}"/>
    <cellStyle name="Check Cell 5 2 4" xfId="8284" xr:uid="{00000000-0005-0000-0000-000013200000}"/>
    <cellStyle name="Check Cell 5 2 5" xfId="8285" xr:uid="{00000000-0005-0000-0000-000014200000}"/>
    <cellStyle name="Check Cell 5 2 6" xfId="8286" xr:uid="{00000000-0005-0000-0000-000015200000}"/>
    <cellStyle name="Check Cell 5 2 7" xfId="8287" xr:uid="{00000000-0005-0000-0000-000016200000}"/>
    <cellStyle name="Check Cell 5 3" xfId="8288" xr:uid="{00000000-0005-0000-0000-000017200000}"/>
    <cellStyle name="Check Cell 5 4" xfId="8289" xr:uid="{00000000-0005-0000-0000-000018200000}"/>
    <cellStyle name="Check Cell 5 5" xfId="8290" xr:uid="{00000000-0005-0000-0000-000019200000}"/>
    <cellStyle name="Check Cell 5 6" xfId="8291" xr:uid="{00000000-0005-0000-0000-00001A200000}"/>
    <cellStyle name="Check Cell 5 7" xfId="8292" xr:uid="{00000000-0005-0000-0000-00001B200000}"/>
    <cellStyle name="Check Cell 5 8" xfId="8293" xr:uid="{00000000-0005-0000-0000-00001C200000}"/>
    <cellStyle name="Check Cell 5 9" xfId="8294" xr:uid="{00000000-0005-0000-0000-00001D200000}"/>
    <cellStyle name="Check Cell 50" xfId="8295" xr:uid="{00000000-0005-0000-0000-00001E200000}"/>
    <cellStyle name="Check Cell 51" xfId="8296" xr:uid="{00000000-0005-0000-0000-00001F200000}"/>
    <cellStyle name="Check Cell 52" xfId="8297" xr:uid="{00000000-0005-0000-0000-000020200000}"/>
    <cellStyle name="Check Cell 53" xfId="8298" xr:uid="{00000000-0005-0000-0000-000021200000}"/>
    <cellStyle name="Check Cell 54" xfId="8299" xr:uid="{00000000-0005-0000-0000-000022200000}"/>
    <cellStyle name="Check Cell 55" xfId="8300" xr:uid="{00000000-0005-0000-0000-000023200000}"/>
    <cellStyle name="Check Cell 56" xfId="8301" xr:uid="{00000000-0005-0000-0000-000024200000}"/>
    <cellStyle name="Check Cell 57" xfId="8302" xr:uid="{00000000-0005-0000-0000-000025200000}"/>
    <cellStyle name="Check Cell 58" xfId="8303" xr:uid="{00000000-0005-0000-0000-000026200000}"/>
    <cellStyle name="Check Cell 59" xfId="8304" xr:uid="{00000000-0005-0000-0000-000027200000}"/>
    <cellStyle name="Check Cell 6" xfId="8305" xr:uid="{00000000-0005-0000-0000-000028200000}"/>
    <cellStyle name="Check Cell 6 10" xfId="8306" xr:uid="{00000000-0005-0000-0000-000029200000}"/>
    <cellStyle name="Check Cell 6 11" xfId="8307" xr:uid="{00000000-0005-0000-0000-00002A200000}"/>
    <cellStyle name="Check Cell 6 12" xfId="8308" xr:uid="{00000000-0005-0000-0000-00002B200000}"/>
    <cellStyle name="Check Cell 6 13" xfId="8309" xr:uid="{00000000-0005-0000-0000-00002C200000}"/>
    <cellStyle name="Check Cell 6 2" xfId="8310" xr:uid="{00000000-0005-0000-0000-00002D200000}"/>
    <cellStyle name="Check Cell 6 2 2" xfId="8311" xr:uid="{00000000-0005-0000-0000-00002E200000}"/>
    <cellStyle name="Check Cell 6 2 2 2" xfId="8312" xr:uid="{00000000-0005-0000-0000-00002F200000}"/>
    <cellStyle name="Check Cell 6 2 2 3" xfId="8313" xr:uid="{00000000-0005-0000-0000-000030200000}"/>
    <cellStyle name="Check Cell 6 2 2 4" xfId="8314" xr:uid="{00000000-0005-0000-0000-000031200000}"/>
    <cellStyle name="Check Cell 6 2 2 5" xfId="8315" xr:uid="{00000000-0005-0000-0000-000032200000}"/>
    <cellStyle name="Check Cell 6 2 2 6" xfId="8316" xr:uid="{00000000-0005-0000-0000-000033200000}"/>
    <cellStyle name="Check Cell 6 2 2 7" xfId="8317" xr:uid="{00000000-0005-0000-0000-000034200000}"/>
    <cellStyle name="Check Cell 6 2 3" xfId="8318" xr:uid="{00000000-0005-0000-0000-000035200000}"/>
    <cellStyle name="Check Cell 6 2 4" xfId="8319" xr:uid="{00000000-0005-0000-0000-000036200000}"/>
    <cellStyle name="Check Cell 6 2 5" xfId="8320" xr:uid="{00000000-0005-0000-0000-000037200000}"/>
    <cellStyle name="Check Cell 6 2 6" xfId="8321" xr:uid="{00000000-0005-0000-0000-000038200000}"/>
    <cellStyle name="Check Cell 6 2 7" xfId="8322" xr:uid="{00000000-0005-0000-0000-000039200000}"/>
    <cellStyle name="Check Cell 6 3" xfId="8323" xr:uid="{00000000-0005-0000-0000-00003A200000}"/>
    <cellStyle name="Check Cell 6 4" xfId="8324" xr:uid="{00000000-0005-0000-0000-00003B200000}"/>
    <cellStyle name="Check Cell 6 5" xfId="8325" xr:uid="{00000000-0005-0000-0000-00003C200000}"/>
    <cellStyle name="Check Cell 6 6" xfId="8326" xr:uid="{00000000-0005-0000-0000-00003D200000}"/>
    <cellStyle name="Check Cell 6 7" xfId="8327" xr:uid="{00000000-0005-0000-0000-00003E200000}"/>
    <cellStyle name="Check Cell 6 8" xfId="8328" xr:uid="{00000000-0005-0000-0000-00003F200000}"/>
    <cellStyle name="Check Cell 6 9" xfId="8329" xr:uid="{00000000-0005-0000-0000-000040200000}"/>
    <cellStyle name="Check Cell 60" xfId="8330" xr:uid="{00000000-0005-0000-0000-000041200000}"/>
    <cellStyle name="Check Cell 61" xfId="8331" xr:uid="{00000000-0005-0000-0000-000042200000}"/>
    <cellStyle name="Check Cell 62" xfId="8332" xr:uid="{00000000-0005-0000-0000-000043200000}"/>
    <cellStyle name="Check Cell 63" xfId="8333" xr:uid="{00000000-0005-0000-0000-000044200000}"/>
    <cellStyle name="Check Cell 64" xfId="8334" xr:uid="{00000000-0005-0000-0000-000045200000}"/>
    <cellStyle name="Check Cell 65" xfId="8335" xr:uid="{00000000-0005-0000-0000-000046200000}"/>
    <cellStyle name="Check Cell 66" xfId="8336" xr:uid="{00000000-0005-0000-0000-000047200000}"/>
    <cellStyle name="Check Cell 67" xfId="8337" xr:uid="{00000000-0005-0000-0000-000048200000}"/>
    <cellStyle name="Check Cell 68" xfId="8338" xr:uid="{00000000-0005-0000-0000-000049200000}"/>
    <cellStyle name="Check Cell 69" xfId="8339" xr:uid="{00000000-0005-0000-0000-00004A200000}"/>
    <cellStyle name="Check Cell 7" xfId="8340" xr:uid="{00000000-0005-0000-0000-00004B200000}"/>
    <cellStyle name="Check Cell 7 10" xfId="8341" xr:uid="{00000000-0005-0000-0000-00004C200000}"/>
    <cellStyle name="Check Cell 7 11" xfId="8342" xr:uid="{00000000-0005-0000-0000-00004D200000}"/>
    <cellStyle name="Check Cell 7 12" xfId="8343" xr:uid="{00000000-0005-0000-0000-00004E200000}"/>
    <cellStyle name="Check Cell 7 13" xfId="8344" xr:uid="{00000000-0005-0000-0000-00004F200000}"/>
    <cellStyle name="Check Cell 7 2" xfId="8345" xr:uid="{00000000-0005-0000-0000-000050200000}"/>
    <cellStyle name="Check Cell 7 2 2" xfId="8346" xr:uid="{00000000-0005-0000-0000-000051200000}"/>
    <cellStyle name="Check Cell 7 2 2 2" xfId="8347" xr:uid="{00000000-0005-0000-0000-000052200000}"/>
    <cellStyle name="Check Cell 7 2 2 3" xfId="8348" xr:uid="{00000000-0005-0000-0000-000053200000}"/>
    <cellStyle name="Check Cell 7 2 2 4" xfId="8349" xr:uid="{00000000-0005-0000-0000-000054200000}"/>
    <cellStyle name="Check Cell 7 2 2 5" xfId="8350" xr:uid="{00000000-0005-0000-0000-000055200000}"/>
    <cellStyle name="Check Cell 7 2 2 6" xfId="8351" xr:uid="{00000000-0005-0000-0000-000056200000}"/>
    <cellStyle name="Check Cell 7 2 2 7" xfId="8352" xr:uid="{00000000-0005-0000-0000-000057200000}"/>
    <cellStyle name="Check Cell 7 2 3" xfId="8353" xr:uid="{00000000-0005-0000-0000-000058200000}"/>
    <cellStyle name="Check Cell 7 2 4" xfId="8354" xr:uid="{00000000-0005-0000-0000-000059200000}"/>
    <cellStyle name="Check Cell 7 2 5" xfId="8355" xr:uid="{00000000-0005-0000-0000-00005A200000}"/>
    <cellStyle name="Check Cell 7 2 6" xfId="8356" xr:uid="{00000000-0005-0000-0000-00005B200000}"/>
    <cellStyle name="Check Cell 7 2 7" xfId="8357" xr:uid="{00000000-0005-0000-0000-00005C200000}"/>
    <cellStyle name="Check Cell 7 3" xfId="8358" xr:uid="{00000000-0005-0000-0000-00005D200000}"/>
    <cellStyle name="Check Cell 7 4" xfId="8359" xr:uid="{00000000-0005-0000-0000-00005E200000}"/>
    <cellStyle name="Check Cell 7 5" xfId="8360" xr:uid="{00000000-0005-0000-0000-00005F200000}"/>
    <cellStyle name="Check Cell 7 6" xfId="8361" xr:uid="{00000000-0005-0000-0000-000060200000}"/>
    <cellStyle name="Check Cell 7 7" xfId="8362" xr:uid="{00000000-0005-0000-0000-000061200000}"/>
    <cellStyle name="Check Cell 7 8" xfId="8363" xr:uid="{00000000-0005-0000-0000-000062200000}"/>
    <cellStyle name="Check Cell 7 9" xfId="8364" xr:uid="{00000000-0005-0000-0000-000063200000}"/>
    <cellStyle name="Check Cell 70" xfId="8365" xr:uid="{00000000-0005-0000-0000-000064200000}"/>
    <cellStyle name="Check Cell 71" xfId="8366" xr:uid="{00000000-0005-0000-0000-000065200000}"/>
    <cellStyle name="Check Cell 72" xfId="8367" xr:uid="{00000000-0005-0000-0000-000066200000}"/>
    <cellStyle name="Check Cell 8" xfId="8368" xr:uid="{00000000-0005-0000-0000-000067200000}"/>
    <cellStyle name="Check Cell 8 2" xfId="8369" xr:uid="{00000000-0005-0000-0000-000068200000}"/>
    <cellStyle name="Check Cell 8 3" xfId="8370" xr:uid="{00000000-0005-0000-0000-000069200000}"/>
    <cellStyle name="Check Cell 8 4" xfId="8371" xr:uid="{00000000-0005-0000-0000-00006A200000}"/>
    <cellStyle name="Check Cell 8 5" xfId="8372" xr:uid="{00000000-0005-0000-0000-00006B200000}"/>
    <cellStyle name="Check Cell 8 6" xfId="8373" xr:uid="{00000000-0005-0000-0000-00006C200000}"/>
    <cellStyle name="Check Cell 8 7" xfId="8374" xr:uid="{00000000-0005-0000-0000-00006D200000}"/>
    <cellStyle name="Check Cell 9" xfId="8375" xr:uid="{00000000-0005-0000-0000-00006E200000}"/>
    <cellStyle name="Comma [0] 2" xfId="30802" xr:uid="{00000000-0005-0000-0000-00006F200000}"/>
    <cellStyle name="Comma [00]" xfId="63" xr:uid="{00000000-0005-0000-0000-000070200000}"/>
    <cellStyle name="Comma [00] 10" xfId="8377" xr:uid="{00000000-0005-0000-0000-000071200000}"/>
    <cellStyle name="Comma [00] 11" xfId="8378" xr:uid="{00000000-0005-0000-0000-000072200000}"/>
    <cellStyle name="Comma [00] 12" xfId="8379" xr:uid="{00000000-0005-0000-0000-000073200000}"/>
    <cellStyle name="Comma [00] 13" xfId="8380" xr:uid="{00000000-0005-0000-0000-000074200000}"/>
    <cellStyle name="Comma [00] 14" xfId="8381" xr:uid="{00000000-0005-0000-0000-000075200000}"/>
    <cellStyle name="Comma [00] 15" xfId="8382" xr:uid="{00000000-0005-0000-0000-000076200000}"/>
    <cellStyle name="Comma [00] 16" xfId="8383" xr:uid="{00000000-0005-0000-0000-000077200000}"/>
    <cellStyle name="Comma [00] 17" xfId="8384" xr:uid="{00000000-0005-0000-0000-000078200000}"/>
    <cellStyle name="Comma [00] 18" xfId="8385" xr:uid="{00000000-0005-0000-0000-000079200000}"/>
    <cellStyle name="Comma [00] 19" xfId="8386" xr:uid="{00000000-0005-0000-0000-00007A200000}"/>
    <cellStyle name="Comma [00] 2" xfId="8387" xr:uid="{00000000-0005-0000-0000-00007B200000}"/>
    <cellStyle name="Comma [00] 20" xfId="8388" xr:uid="{00000000-0005-0000-0000-00007C200000}"/>
    <cellStyle name="Comma [00] 21" xfId="8389" xr:uid="{00000000-0005-0000-0000-00007D200000}"/>
    <cellStyle name="Comma [00] 22" xfId="8390" xr:uid="{00000000-0005-0000-0000-00007E200000}"/>
    <cellStyle name="Comma [00] 23" xfId="8391" xr:uid="{00000000-0005-0000-0000-00007F200000}"/>
    <cellStyle name="Comma [00] 23 2" xfId="8392" xr:uid="{00000000-0005-0000-0000-000080200000}"/>
    <cellStyle name="Comma [00] 23 3" xfId="8393" xr:uid="{00000000-0005-0000-0000-000081200000}"/>
    <cellStyle name="Comma [00] 23 4" xfId="8394" xr:uid="{00000000-0005-0000-0000-000082200000}"/>
    <cellStyle name="Comma [00] 23 5" xfId="8395" xr:uid="{00000000-0005-0000-0000-000083200000}"/>
    <cellStyle name="Comma [00] 23 6" xfId="8396" xr:uid="{00000000-0005-0000-0000-000084200000}"/>
    <cellStyle name="Comma [00] 23 7" xfId="8397" xr:uid="{00000000-0005-0000-0000-000085200000}"/>
    <cellStyle name="Comma [00] 24" xfId="8398" xr:uid="{00000000-0005-0000-0000-000086200000}"/>
    <cellStyle name="Comma [00] 24 2" xfId="8399" xr:uid="{00000000-0005-0000-0000-000087200000}"/>
    <cellStyle name="Comma [00] 24 3" xfId="8400" xr:uid="{00000000-0005-0000-0000-000088200000}"/>
    <cellStyle name="Comma [00] 24 4" xfId="8401" xr:uid="{00000000-0005-0000-0000-000089200000}"/>
    <cellStyle name="Comma [00] 24 5" xfId="8402" xr:uid="{00000000-0005-0000-0000-00008A200000}"/>
    <cellStyle name="Comma [00] 24 6" xfId="8403" xr:uid="{00000000-0005-0000-0000-00008B200000}"/>
    <cellStyle name="Comma [00] 24 7" xfId="8404" xr:uid="{00000000-0005-0000-0000-00008C200000}"/>
    <cellStyle name="Comma [00] 25" xfId="8405" xr:uid="{00000000-0005-0000-0000-00008D200000}"/>
    <cellStyle name="Comma [00] 25 2" xfId="8406" xr:uid="{00000000-0005-0000-0000-00008E200000}"/>
    <cellStyle name="Comma [00] 25 3" xfId="8407" xr:uid="{00000000-0005-0000-0000-00008F200000}"/>
    <cellStyle name="Comma [00] 25 4" xfId="8408" xr:uid="{00000000-0005-0000-0000-000090200000}"/>
    <cellStyle name="Comma [00] 25 5" xfId="8409" xr:uid="{00000000-0005-0000-0000-000091200000}"/>
    <cellStyle name="Comma [00] 25 6" xfId="8410" xr:uid="{00000000-0005-0000-0000-000092200000}"/>
    <cellStyle name="Comma [00] 25 7" xfId="8411" xr:uid="{00000000-0005-0000-0000-000093200000}"/>
    <cellStyle name="Comma [00] 26" xfId="8412" xr:uid="{00000000-0005-0000-0000-000094200000}"/>
    <cellStyle name="Comma [00] 26 2" xfId="8413" xr:uid="{00000000-0005-0000-0000-000095200000}"/>
    <cellStyle name="Comma [00] 26 3" xfId="8414" xr:uid="{00000000-0005-0000-0000-000096200000}"/>
    <cellStyle name="Comma [00] 26 4" xfId="8415" xr:uid="{00000000-0005-0000-0000-000097200000}"/>
    <cellStyle name="Comma [00] 26 5" xfId="8416" xr:uid="{00000000-0005-0000-0000-000098200000}"/>
    <cellStyle name="Comma [00] 26 6" xfId="8417" xr:uid="{00000000-0005-0000-0000-000099200000}"/>
    <cellStyle name="Comma [00] 26 7" xfId="8418" xr:uid="{00000000-0005-0000-0000-00009A200000}"/>
    <cellStyle name="Comma [00] 27" xfId="8419" xr:uid="{00000000-0005-0000-0000-00009B200000}"/>
    <cellStyle name="Comma [00] 27 2" xfId="8420" xr:uid="{00000000-0005-0000-0000-00009C200000}"/>
    <cellStyle name="Comma [00] 27 3" xfId="8421" xr:uid="{00000000-0005-0000-0000-00009D200000}"/>
    <cellStyle name="Comma [00] 27 4" xfId="8422" xr:uid="{00000000-0005-0000-0000-00009E200000}"/>
    <cellStyle name="Comma [00] 27 5" xfId="8423" xr:uid="{00000000-0005-0000-0000-00009F200000}"/>
    <cellStyle name="Comma [00] 27 6" xfId="8424" xr:uid="{00000000-0005-0000-0000-0000A0200000}"/>
    <cellStyle name="Comma [00] 27 7" xfId="8425" xr:uid="{00000000-0005-0000-0000-0000A1200000}"/>
    <cellStyle name="Comma [00] 28" xfId="8426" xr:uid="{00000000-0005-0000-0000-0000A2200000}"/>
    <cellStyle name="Comma [00] 28 2" xfId="8427" xr:uid="{00000000-0005-0000-0000-0000A3200000}"/>
    <cellStyle name="Comma [00] 28 3" xfId="8428" xr:uid="{00000000-0005-0000-0000-0000A4200000}"/>
    <cellStyle name="Comma [00] 28 4" xfId="8429" xr:uid="{00000000-0005-0000-0000-0000A5200000}"/>
    <cellStyle name="Comma [00] 28 5" xfId="8430" xr:uid="{00000000-0005-0000-0000-0000A6200000}"/>
    <cellStyle name="Comma [00] 28 6" xfId="8431" xr:uid="{00000000-0005-0000-0000-0000A7200000}"/>
    <cellStyle name="Comma [00] 28 7" xfId="8432" xr:uid="{00000000-0005-0000-0000-0000A8200000}"/>
    <cellStyle name="Comma [00] 29" xfId="8433" xr:uid="{00000000-0005-0000-0000-0000A9200000}"/>
    <cellStyle name="Comma [00] 3" xfId="8434" xr:uid="{00000000-0005-0000-0000-0000AA200000}"/>
    <cellStyle name="Comma [00] 30" xfId="8435" xr:uid="{00000000-0005-0000-0000-0000AB200000}"/>
    <cellStyle name="Comma [00] 31" xfId="8436" xr:uid="{00000000-0005-0000-0000-0000AC200000}"/>
    <cellStyle name="Comma [00] 32" xfId="8437" xr:uid="{00000000-0005-0000-0000-0000AD200000}"/>
    <cellStyle name="Comma [00] 33" xfId="8438" xr:uid="{00000000-0005-0000-0000-0000AE200000}"/>
    <cellStyle name="Comma [00] 34" xfId="8439" xr:uid="{00000000-0005-0000-0000-0000AF200000}"/>
    <cellStyle name="Comma [00] 35" xfId="8440" xr:uid="{00000000-0005-0000-0000-0000B0200000}"/>
    <cellStyle name="Comma [00] 36" xfId="8441" xr:uid="{00000000-0005-0000-0000-0000B1200000}"/>
    <cellStyle name="Comma [00] 37" xfId="8442" xr:uid="{00000000-0005-0000-0000-0000B2200000}"/>
    <cellStyle name="Comma [00] 38" xfId="8443" xr:uid="{00000000-0005-0000-0000-0000B3200000}"/>
    <cellStyle name="Comma [00] 39" xfId="8444" xr:uid="{00000000-0005-0000-0000-0000B4200000}"/>
    <cellStyle name="Comma [00] 4" xfId="8445" xr:uid="{00000000-0005-0000-0000-0000B5200000}"/>
    <cellStyle name="Comma [00] 40" xfId="8446" xr:uid="{00000000-0005-0000-0000-0000B6200000}"/>
    <cellStyle name="Comma [00] 41" xfId="8447" xr:uid="{00000000-0005-0000-0000-0000B7200000}"/>
    <cellStyle name="Comma [00] 42" xfId="8448" xr:uid="{00000000-0005-0000-0000-0000B8200000}"/>
    <cellStyle name="Comma [00] 43" xfId="8449" xr:uid="{00000000-0005-0000-0000-0000B9200000}"/>
    <cellStyle name="Comma [00] 44" xfId="8450" xr:uid="{00000000-0005-0000-0000-0000BA200000}"/>
    <cellStyle name="Comma [00] 45" xfId="8451" xr:uid="{00000000-0005-0000-0000-0000BB200000}"/>
    <cellStyle name="Comma [00] 46" xfId="8452" xr:uid="{00000000-0005-0000-0000-0000BC200000}"/>
    <cellStyle name="Comma [00] 47" xfId="8453" xr:uid="{00000000-0005-0000-0000-0000BD200000}"/>
    <cellStyle name="Comma [00] 48" xfId="8454" xr:uid="{00000000-0005-0000-0000-0000BE200000}"/>
    <cellStyle name="Comma [00] 49" xfId="8455" xr:uid="{00000000-0005-0000-0000-0000BF200000}"/>
    <cellStyle name="Comma [00] 5" xfId="8456" xr:uid="{00000000-0005-0000-0000-0000C0200000}"/>
    <cellStyle name="Comma [00] 50" xfId="8457" xr:uid="{00000000-0005-0000-0000-0000C1200000}"/>
    <cellStyle name="Comma [00] 51" xfId="8376" xr:uid="{00000000-0005-0000-0000-0000C2200000}"/>
    <cellStyle name="Comma [00] 6" xfId="8458" xr:uid="{00000000-0005-0000-0000-0000C3200000}"/>
    <cellStyle name="Comma [00] 7" xfId="8459" xr:uid="{00000000-0005-0000-0000-0000C4200000}"/>
    <cellStyle name="Comma [00] 8" xfId="8460" xr:uid="{00000000-0005-0000-0000-0000C5200000}"/>
    <cellStyle name="Comma [00] 9" xfId="8461" xr:uid="{00000000-0005-0000-0000-0000C6200000}"/>
    <cellStyle name="Comma 10" xfId="8462" xr:uid="{00000000-0005-0000-0000-0000C7200000}"/>
    <cellStyle name="Comma 10 2" xfId="8463" xr:uid="{00000000-0005-0000-0000-0000C8200000}"/>
    <cellStyle name="Comma 10 3" xfId="8464" xr:uid="{00000000-0005-0000-0000-0000C9200000}"/>
    <cellStyle name="Comma 10 4" xfId="8465" xr:uid="{00000000-0005-0000-0000-0000CA200000}"/>
    <cellStyle name="Comma 10 5" xfId="8466" xr:uid="{00000000-0005-0000-0000-0000CB200000}"/>
    <cellStyle name="Comma 10 6" xfId="8467" xr:uid="{00000000-0005-0000-0000-0000CC200000}"/>
    <cellStyle name="Comma 10 7" xfId="8468" xr:uid="{00000000-0005-0000-0000-0000CD200000}"/>
    <cellStyle name="Comma 2" xfId="8469" xr:uid="{00000000-0005-0000-0000-0000CE200000}"/>
    <cellStyle name="Comma 2 2" xfId="8470" xr:uid="{00000000-0005-0000-0000-0000CF200000}"/>
    <cellStyle name="Comma 3" xfId="8471" xr:uid="{00000000-0005-0000-0000-0000D0200000}"/>
    <cellStyle name="Comma 4" xfId="8472" xr:uid="{00000000-0005-0000-0000-0000D1200000}"/>
    <cellStyle name="Comma 4 2" xfId="30806" xr:uid="{00000000-0005-0000-0000-0000D1200000}"/>
    <cellStyle name="Comma 5" xfId="30326" xr:uid="{00000000-0005-0000-0000-0000D2200000}"/>
    <cellStyle name="Comma 6" xfId="30800" xr:uid="{00000000-0005-0000-0000-0000D3200000}"/>
    <cellStyle name="Company Name" xfId="8" xr:uid="{00000000-0005-0000-0000-0000D4200000}"/>
    <cellStyle name="Company Name 2" xfId="8474" xr:uid="{00000000-0005-0000-0000-0000D5200000}"/>
    <cellStyle name="Company Name 3" xfId="8473" xr:uid="{00000000-0005-0000-0000-0000D6200000}"/>
    <cellStyle name="Credit" xfId="9" xr:uid="{00000000-0005-0000-0000-0000D7200000}"/>
    <cellStyle name="Credit 2" xfId="8476" xr:uid="{00000000-0005-0000-0000-0000D8200000}"/>
    <cellStyle name="Credit 3" xfId="8475" xr:uid="{00000000-0005-0000-0000-0000D9200000}"/>
    <cellStyle name="Credit subtotal" xfId="10" xr:uid="{00000000-0005-0000-0000-0000DA200000}"/>
    <cellStyle name="Credit subtotal 2" xfId="8478" xr:uid="{00000000-0005-0000-0000-0000DB200000}"/>
    <cellStyle name="Credit subtotal 3" xfId="8477" xr:uid="{00000000-0005-0000-0000-0000DC200000}"/>
    <cellStyle name="Credit Total" xfId="11" xr:uid="{00000000-0005-0000-0000-0000DD200000}"/>
    <cellStyle name="Credit Total 2" xfId="8480" xr:uid="{00000000-0005-0000-0000-0000DE200000}"/>
    <cellStyle name="Credit Total 3" xfId="8479" xr:uid="{00000000-0005-0000-0000-0000DF200000}"/>
    <cellStyle name="Credit_Worksheet in 2210 Ársreikningur - Verslunarfyrirtæki með sundurliðunum án heitis" xfId="12" xr:uid="{00000000-0005-0000-0000-0000E0200000}"/>
    <cellStyle name="Currency [00]" xfId="64" xr:uid="{00000000-0005-0000-0000-0000E1200000}"/>
    <cellStyle name="Currency [00] 10" xfId="8482" xr:uid="{00000000-0005-0000-0000-0000E2200000}"/>
    <cellStyle name="Currency [00] 11" xfId="8483" xr:uid="{00000000-0005-0000-0000-0000E3200000}"/>
    <cellStyle name="Currency [00] 12" xfId="8484" xr:uid="{00000000-0005-0000-0000-0000E4200000}"/>
    <cellStyle name="Currency [00] 13" xfId="8485" xr:uid="{00000000-0005-0000-0000-0000E5200000}"/>
    <cellStyle name="Currency [00] 14" xfId="8486" xr:uid="{00000000-0005-0000-0000-0000E6200000}"/>
    <cellStyle name="Currency [00] 15" xfId="8487" xr:uid="{00000000-0005-0000-0000-0000E7200000}"/>
    <cellStyle name="Currency [00] 16" xfId="8488" xr:uid="{00000000-0005-0000-0000-0000E8200000}"/>
    <cellStyle name="Currency [00] 17" xfId="8489" xr:uid="{00000000-0005-0000-0000-0000E9200000}"/>
    <cellStyle name="Currency [00] 18" xfId="8490" xr:uid="{00000000-0005-0000-0000-0000EA200000}"/>
    <cellStyle name="Currency [00] 19" xfId="8491" xr:uid="{00000000-0005-0000-0000-0000EB200000}"/>
    <cellStyle name="Currency [00] 2" xfId="8492" xr:uid="{00000000-0005-0000-0000-0000EC200000}"/>
    <cellStyle name="Currency [00] 20" xfId="8493" xr:uid="{00000000-0005-0000-0000-0000ED200000}"/>
    <cellStyle name="Currency [00] 21" xfId="8494" xr:uid="{00000000-0005-0000-0000-0000EE200000}"/>
    <cellStyle name="Currency [00] 22" xfId="8495" xr:uid="{00000000-0005-0000-0000-0000EF200000}"/>
    <cellStyle name="Currency [00] 23" xfId="8496" xr:uid="{00000000-0005-0000-0000-0000F0200000}"/>
    <cellStyle name="Currency [00] 23 2" xfId="8497" xr:uid="{00000000-0005-0000-0000-0000F1200000}"/>
    <cellStyle name="Currency [00] 23 3" xfId="8498" xr:uid="{00000000-0005-0000-0000-0000F2200000}"/>
    <cellStyle name="Currency [00] 23 4" xfId="8499" xr:uid="{00000000-0005-0000-0000-0000F3200000}"/>
    <cellStyle name="Currency [00] 23 5" xfId="8500" xr:uid="{00000000-0005-0000-0000-0000F4200000}"/>
    <cellStyle name="Currency [00] 23 6" xfId="8501" xr:uid="{00000000-0005-0000-0000-0000F5200000}"/>
    <cellStyle name="Currency [00] 23 7" xfId="8502" xr:uid="{00000000-0005-0000-0000-0000F6200000}"/>
    <cellStyle name="Currency [00] 24" xfId="8503" xr:uid="{00000000-0005-0000-0000-0000F7200000}"/>
    <cellStyle name="Currency [00] 24 2" xfId="8504" xr:uid="{00000000-0005-0000-0000-0000F8200000}"/>
    <cellStyle name="Currency [00] 24 3" xfId="8505" xr:uid="{00000000-0005-0000-0000-0000F9200000}"/>
    <cellStyle name="Currency [00] 24 4" xfId="8506" xr:uid="{00000000-0005-0000-0000-0000FA200000}"/>
    <cellStyle name="Currency [00] 24 5" xfId="8507" xr:uid="{00000000-0005-0000-0000-0000FB200000}"/>
    <cellStyle name="Currency [00] 24 6" xfId="8508" xr:uid="{00000000-0005-0000-0000-0000FC200000}"/>
    <cellStyle name="Currency [00] 24 7" xfId="8509" xr:uid="{00000000-0005-0000-0000-0000FD200000}"/>
    <cellStyle name="Currency [00] 25" xfId="8510" xr:uid="{00000000-0005-0000-0000-0000FE200000}"/>
    <cellStyle name="Currency [00] 25 2" xfId="8511" xr:uid="{00000000-0005-0000-0000-0000FF200000}"/>
    <cellStyle name="Currency [00] 25 3" xfId="8512" xr:uid="{00000000-0005-0000-0000-000000210000}"/>
    <cellStyle name="Currency [00] 25 4" xfId="8513" xr:uid="{00000000-0005-0000-0000-000001210000}"/>
    <cellStyle name="Currency [00] 25 5" xfId="8514" xr:uid="{00000000-0005-0000-0000-000002210000}"/>
    <cellStyle name="Currency [00] 25 6" xfId="8515" xr:uid="{00000000-0005-0000-0000-000003210000}"/>
    <cellStyle name="Currency [00] 25 7" xfId="8516" xr:uid="{00000000-0005-0000-0000-000004210000}"/>
    <cellStyle name="Currency [00] 26" xfId="8517" xr:uid="{00000000-0005-0000-0000-000005210000}"/>
    <cellStyle name="Currency [00] 26 2" xfId="8518" xr:uid="{00000000-0005-0000-0000-000006210000}"/>
    <cellStyle name="Currency [00] 26 3" xfId="8519" xr:uid="{00000000-0005-0000-0000-000007210000}"/>
    <cellStyle name="Currency [00] 26 4" xfId="8520" xr:uid="{00000000-0005-0000-0000-000008210000}"/>
    <cellStyle name="Currency [00] 26 5" xfId="8521" xr:uid="{00000000-0005-0000-0000-000009210000}"/>
    <cellStyle name="Currency [00] 26 6" xfId="8522" xr:uid="{00000000-0005-0000-0000-00000A210000}"/>
    <cellStyle name="Currency [00] 26 7" xfId="8523" xr:uid="{00000000-0005-0000-0000-00000B210000}"/>
    <cellStyle name="Currency [00] 27" xfId="8524" xr:uid="{00000000-0005-0000-0000-00000C210000}"/>
    <cellStyle name="Currency [00] 27 2" xfId="8525" xr:uid="{00000000-0005-0000-0000-00000D210000}"/>
    <cellStyle name="Currency [00] 27 3" xfId="8526" xr:uid="{00000000-0005-0000-0000-00000E210000}"/>
    <cellStyle name="Currency [00] 27 4" xfId="8527" xr:uid="{00000000-0005-0000-0000-00000F210000}"/>
    <cellStyle name="Currency [00] 27 5" xfId="8528" xr:uid="{00000000-0005-0000-0000-000010210000}"/>
    <cellStyle name="Currency [00] 27 6" xfId="8529" xr:uid="{00000000-0005-0000-0000-000011210000}"/>
    <cellStyle name="Currency [00] 27 7" xfId="8530" xr:uid="{00000000-0005-0000-0000-000012210000}"/>
    <cellStyle name="Currency [00] 28" xfId="8531" xr:uid="{00000000-0005-0000-0000-000013210000}"/>
    <cellStyle name="Currency [00] 28 2" xfId="8532" xr:uid="{00000000-0005-0000-0000-000014210000}"/>
    <cellStyle name="Currency [00] 28 3" xfId="8533" xr:uid="{00000000-0005-0000-0000-000015210000}"/>
    <cellStyle name="Currency [00] 28 4" xfId="8534" xr:uid="{00000000-0005-0000-0000-000016210000}"/>
    <cellStyle name="Currency [00] 28 5" xfId="8535" xr:uid="{00000000-0005-0000-0000-000017210000}"/>
    <cellStyle name="Currency [00] 28 6" xfId="8536" xr:uid="{00000000-0005-0000-0000-000018210000}"/>
    <cellStyle name="Currency [00] 28 7" xfId="8537" xr:uid="{00000000-0005-0000-0000-000019210000}"/>
    <cellStyle name="Currency [00] 29" xfId="8538" xr:uid="{00000000-0005-0000-0000-00001A210000}"/>
    <cellStyle name="Currency [00] 3" xfId="8539" xr:uid="{00000000-0005-0000-0000-00001B210000}"/>
    <cellStyle name="Currency [00] 30" xfId="8540" xr:uid="{00000000-0005-0000-0000-00001C210000}"/>
    <cellStyle name="Currency [00] 31" xfId="8541" xr:uid="{00000000-0005-0000-0000-00001D210000}"/>
    <cellStyle name="Currency [00] 32" xfId="8542" xr:uid="{00000000-0005-0000-0000-00001E210000}"/>
    <cellStyle name="Currency [00] 33" xfId="8543" xr:uid="{00000000-0005-0000-0000-00001F210000}"/>
    <cellStyle name="Currency [00] 34" xfId="8544" xr:uid="{00000000-0005-0000-0000-000020210000}"/>
    <cellStyle name="Currency [00] 35" xfId="8545" xr:uid="{00000000-0005-0000-0000-000021210000}"/>
    <cellStyle name="Currency [00] 36" xfId="8546" xr:uid="{00000000-0005-0000-0000-000022210000}"/>
    <cellStyle name="Currency [00] 37" xfId="8547" xr:uid="{00000000-0005-0000-0000-000023210000}"/>
    <cellStyle name="Currency [00] 38" xfId="8548" xr:uid="{00000000-0005-0000-0000-000024210000}"/>
    <cellStyle name="Currency [00] 39" xfId="8549" xr:uid="{00000000-0005-0000-0000-000025210000}"/>
    <cellStyle name="Currency [00] 4" xfId="8550" xr:uid="{00000000-0005-0000-0000-000026210000}"/>
    <cellStyle name="Currency [00] 40" xfId="8551" xr:uid="{00000000-0005-0000-0000-000027210000}"/>
    <cellStyle name="Currency [00] 41" xfId="8552" xr:uid="{00000000-0005-0000-0000-000028210000}"/>
    <cellStyle name="Currency [00] 42" xfId="8553" xr:uid="{00000000-0005-0000-0000-000029210000}"/>
    <cellStyle name="Currency [00] 43" xfId="8554" xr:uid="{00000000-0005-0000-0000-00002A210000}"/>
    <cellStyle name="Currency [00] 44" xfId="8555" xr:uid="{00000000-0005-0000-0000-00002B210000}"/>
    <cellStyle name="Currency [00] 45" xfId="8556" xr:uid="{00000000-0005-0000-0000-00002C210000}"/>
    <cellStyle name="Currency [00] 46" xfId="8557" xr:uid="{00000000-0005-0000-0000-00002D210000}"/>
    <cellStyle name="Currency [00] 47" xfId="8558" xr:uid="{00000000-0005-0000-0000-00002E210000}"/>
    <cellStyle name="Currency [00] 48" xfId="8559" xr:uid="{00000000-0005-0000-0000-00002F210000}"/>
    <cellStyle name="Currency [00] 49" xfId="8560" xr:uid="{00000000-0005-0000-0000-000030210000}"/>
    <cellStyle name="Currency [00] 5" xfId="8561" xr:uid="{00000000-0005-0000-0000-000031210000}"/>
    <cellStyle name="Currency [00] 50" xfId="8562" xr:uid="{00000000-0005-0000-0000-000032210000}"/>
    <cellStyle name="Currency [00] 51" xfId="8481" xr:uid="{00000000-0005-0000-0000-000033210000}"/>
    <cellStyle name="Currency [00] 6" xfId="8563" xr:uid="{00000000-0005-0000-0000-000034210000}"/>
    <cellStyle name="Currency [00] 7" xfId="8564" xr:uid="{00000000-0005-0000-0000-000035210000}"/>
    <cellStyle name="Currency [00] 8" xfId="8565" xr:uid="{00000000-0005-0000-0000-000036210000}"/>
    <cellStyle name="Currency [00] 9" xfId="8566" xr:uid="{00000000-0005-0000-0000-000037210000}"/>
    <cellStyle name="Currency 2" xfId="30327" xr:uid="{00000000-0005-0000-0000-000038210000}"/>
    <cellStyle name="Date long" xfId="65" xr:uid="{00000000-0005-0000-0000-000039210000}"/>
    <cellStyle name="Date long 10" xfId="8568" xr:uid="{00000000-0005-0000-0000-00003A210000}"/>
    <cellStyle name="Date long 11" xfId="8569" xr:uid="{00000000-0005-0000-0000-00003B210000}"/>
    <cellStyle name="Date long 12" xfId="8570" xr:uid="{00000000-0005-0000-0000-00003C210000}"/>
    <cellStyle name="Date long 13" xfId="8571" xr:uid="{00000000-0005-0000-0000-00003D210000}"/>
    <cellStyle name="Date long 14" xfId="8572" xr:uid="{00000000-0005-0000-0000-00003E210000}"/>
    <cellStyle name="Date long 15" xfId="8573" xr:uid="{00000000-0005-0000-0000-00003F210000}"/>
    <cellStyle name="Date long 16" xfId="8574" xr:uid="{00000000-0005-0000-0000-000040210000}"/>
    <cellStyle name="Date long 17" xfId="8575" xr:uid="{00000000-0005-0000-0000-000041210000}"/>
    <cellStyle name="Date long 18" xfId="8576" xr:uid="{00000000-0005-0000-0000-000042210000}"/>
    <cellStyle name="Date long 19" xfId="8577" xr:uid="{00000000-0005-0000-0000-000043210000}"/>
    <cellStyle name="Date long 2" xfId="8578" xr:uid="{00000000-0005-0000-0000-000044210000}"/>
    <cellStyle name="Date long 20" xfId="8579" xr:uid="{00000000-0005-0000-0000-000045210000}"/>
    <cellStyle name="Date long 21" xfId="8580" xr:uid="{00000000-0005-0000-0000-000046210000}"/>
    <cellStyle name="Date long 22" xfId="8581" xr:uid="{00000000-0005-0000-0000-000047210000}"/>
    <cellStyle name="Date long 23" xfId="8582" xr:uid="{00000000-0005-0000-0000-000048210000}"/>
    <cellStyle name="Date long 24" xfId="8583" xr:uid="{00000000-0005-0000-0000-000049210000}"/>
    <cellStyle name="Date long 25" xfId="8584" xr:uid="{00000000-0005-0000-0000-00004A210000}"/>
    <cellStyle name="Date long 26" xfId="8585" xr:uid="{00000000-0005-0000-0000-00004B210000}"/>
    <cellStyle name="Date long 27" xfId="8586" xr:uid="{00000000-0005-0000-0000-00004C210000}"/>
    <cellStyle name="Date long 28" xfId="8587" xr:uid="{00000000-0005-0000-0000-00004D210000}"/>
    <cellStyle name="Date long 29" xfId="8588" xr:uid="{00000000-0005-0000-0000-00004E210000}"/>
    <cellStyle name="Date long 3" xfId="8589" xr:uid="{00000000-0005-0000-0000-00004F210000}"/>
    <cellStyle name="Date long 30" xfId="8590" xr:uid="{00000000-0005-0000-0000-000050210000}"/>
    <cellStyle name="Date long 31" xfId="8591" xr:uid="{00000000-0005-0000-0000-000051210000}"/>
    <cellStyle name="Date long 32" xfId="8592" xr:uid="{00000000-0005-0000-0000-000052210000}"/>
    <cellStyle name="Date long 33" xfId="8593" xr:uid="{00000000-0005-0000-0000-000053210000}"/>
    <cellStyle name="Date long 34" xfId="8594" xr:uid="{00000000-0005-0000-0000-000054210000}"/>
    <cellStyle name="Date long 35" xfId="8595" xr:uid="{00000000-0005-0000-0000-000055210000}"/>
    <cellStyle name="Date long 36" xfId="8596" xr:uid="{00000000-0005-0000-0000-000056210000}"/>
    <cellStyle name="Date long 37" xfId="8597" xr:uid="{00000000-0005-0000-0000-000057210000}"/>
    <cellStyle name="Date long 38" xfId="8598" xr:uid="{00000000-0005-0000-0000-000058210000}"/>
    <cellStyle name="Date long 39" xfId="8599" xr:uid="{00000000-0005-0000-0000-000059210000}"/>
    <cellStyle name="Date long 4" xfId="8600" xr:uid="{00000000-0005-0000-0000-00005A210000}"/>
    <cellStyle name="Date long 40" xfId="8601" xr:uid="{00000000-0005-0000-0000-00005B210000}"/>
    <cellStyle name="Date long 41" xfId="8602" xr:uid="{00000000-0005-0000-0000-00005C210000}"/>
    <cellStyle name="Date long 42" xfId="8603" xr:uid="{00000000-0005-0000-0000-00005D210000}"/>
    <cellStyle name="Date long 43" xfId="8604" xr:uid="{00000000-0005-0000-0000-00005E210000}"/>
    <cellStyle name="Date long 44" xfId="8605" xr:uid="{00000000-0005-0000-0000-00005F210000}"/>
    <cellStyle name="Date long 45" xfId="8567" xr:uid="{00000000-0005-0000-0000-000060210000}"/>
    <cellStyle name="Date long 5" xfId="8606" xr:uid="{00000000-0005-0000-0000-000061210000}"/>
    <cellStyle name="Date long 6" xfId="8607" xr:uid="{00000000-0005-0000-0000-000062210000}"/>
    <cellStyle name="Date long 7" xfId="8608" xr:uid="{00000000-0005-0000-0000-000063210000}"/>
    <cellStyle name="Date long 8" xfId="8609" xr:uid="{00000000-0005-0000-0000-000064210000}"/>
    <cellStyle name="Date long 9" xfId="8610" xr:uid="{00000000-0005-0000-0000-000065210000}"/>
    <cellStyle name="Date medium" xfId="66" xr:uid="{00000000-0005-0000-0000-000066210000}"/>
    <cellStyle name="Date medium 10" xfId="8612" xr:uid="{00000000-0005-0000-0000-000067210000}"/>
    <cellStyle name="Date medium 11" xfId="8613" xr:uid="{00000000-0005-0000-0000-000068210000}"/>
    <cellStyle name="Date medium 12" xfId="8614" xr:uid="{00000000-0005-0000-0000-000069210000}"/>
    <cellStyle name="Date medium 13" xfId="8615" xr:uid="{00000000-0005-0000-0000-00006A210000}"/>
    <cellStyle name="Date medium 14" xfId="8616" xr:uid="{00000000-0005-0000-0000-00006B210000}"/>
    <cellStyle name="Date medium 15" xfId="8617" xr:uid="{00000000-0005-0000-0000-00006C210000}"/>
    <cellStyle name="Date medium 16" xfId="8618" xr:uid="{00000000-0005-0000-0000-00006D210000}"/>
    <cellStyle name="Date medium 17" xfId="8619" xr:uid="{00000000-0005-0000-0000-00006E210000}"/>
    <cellStyle name="Date medium 18" xfId="8620" xr:uid="{00000000-0005-0000-0000-00006F210000}"/>
    <cellStyle name="Date medium 19" xfId="8621" xr:uid="{00000000-0005-0000-0000-000070210000}"/>
    <cellStyle name="Date medium 2" xfId="8622" xr:uid="{00000000-0005-0000-0000-000071210000}"/>
    <cellStyle name="Date medium 20" xfId="8623" xr:uid="{00000000-0005-0000-0000-000072210000}"/>
    <cellStyle name="Date medium 21" xfId="8624" xr:uid="{00000000-0005-0000-0000-000073210000}"/>
    <cellStyle name="Date medium 22" xfId="8625" xr:uid="{00000000-0005-0000-0000-000074210000}"/>
    <cellStyle name="Date medium 23" xfId="8626" xr:uid="{00000000-0005-0000-0000-000075210000}"/>
    <cellStyle name="Date medium 24" xfId="8627" xr:uid="{00000000-0005-0000-0000-000076210000}"/>
    <cellStyle name="Date medium 25" xfId="8628" xr:uid="{00000000-0005-0000-0000-000077210000}"/>
    <cellStyle name="Date medium 26" xfId="8629" xr:uid="{00000000-0005-0000-0000-000078210000}"/>
    <cellStyle name="Date medium 27" xfId="8630" xr:uid="{00000000-0005-0000-0000-000079210000}"/>
    <cellStyle name="Date medium 28" xfId="8631" xr:uid="{00000000-0005-0000-0000-00007A210000}"/>
    <cellStyle name="Date medium 29" xfId="8632" xr:uid="{00000000-0005-0000-0000-00007B210000}"/>
    <cellStyle name="Date medium 3" xfId="8633" xr:uid="{00000000-0005-0000-0000-00007C210000}"/>
    <cellStyle name="Date medium 30" xfId="8634" xr:uid="{00000000-0005-0000-0000-00007D210000}"/>
    <cellStyle name="Date medium 31" xfId="8635" xr:uid="{00000000-0005-0000-0000-00007E210000}"/>
    <cellStyle name="Date medium 32" xfId="8636" xr:uid="{00000000-0005-0000-0000-00007F210000}"/>
    <cellStyle name="Date medium 33" xfId="8637" xr:uid="{00000000-0005-0000-0000-000080210000}"/>
    <cellStyle name="Date medium 34" xfId="8638" xr:uid="{00000000-0005-0000-0000-000081210000}"/>
    <cellStyle name="Date medium 35" xfId="8639" xr:uid="{00000000-0005-0000-0000-000082210000}"/>
    <cellStyle name="Date medium 36" xfId="8640" xr:uid="{00000000-0005-0000-0000-000083210000}"/>
    <cellStyle name="Date medium 37" xfId="8641" xr:uid="{00000000-0005-0000-0000-000084210000}"/>
    <cellStyle name="Date medium 38" xfId="8642" xr:uid="{00000000-0005-0000-0000-000085210000}"/>
    <cellStyle name="Date medium 39" xfId="8643" xr:uid="{00000000-0005-0000-0000-000086210000}"/>
    <cellStyle name="Date medium 4" xfId="8644" xr:uid="{00000000-0005-0000-0000-000087210000}"/>
    <cellStyle name="Date medium 40" xfId="8645" xr:uid="{00000000-0005-0000-0000-000088210000}"/>
    <cellStyle name="Date medium 41" xfId="8646" xr:uid="{00000000-0005-0000-0000-000089210000}"/>
    <cellStyle name="Date medium 42" xfId="8647" xr:uid="{00000000-0005-0000-0000-00008A210000}"/>
    <cellStyle name="Date medium 43" xfId="8648" xr:uid="{00000000-0005-0000-0000-00008B210000}"/>
    <cellStyle name="Date medium 44" xfId="8649" xr:uid="{00000000-0005-0000-0000-00008C210000}"/>
    <cellStyle name="Date medium 45" xfId="8611" xr:uid="{00000000-0005-0000-0000-00008D210000}"/>
    <cellStyle name="Date medium 5" xfId="8650" xr:uid="{00000000-0005-0000-0000-00008E210000}"/>
    <cellStyle name="Date medium 6" xfId="8651" xr:uid="{00000000-0005-0000-0000-00008F210000}"/>
    <cellStyle name="Date medium 7" xfId="8652" xr:uid="{00000000-0005-0000-0000-000090210000}"/>
    <cellStyle name="Date medium 8" xfId="8653" xr:uid="{00000000-0005-0000-0000-000091210000}"/>
    <cellStyle name="Date medium 9" xfId="8654" xr:uid="{00000000-0005-0000-0000-000092210000}"/>
    <cellStyle name="Date Short" xfId="67" xr:uid="{00000000-0005-0000-0000-000093210000}"/>
    <cellStyle name="Date Short 2" xfId="8656" xr:uid="{00000000-0005-0000-0000-000094210000}"/>
    <cellStyle name="Date Short 3" xfId="8655" xr:uid="{00000000-0005-0000-0000-000095210000}"/>
    <cellStyle name="Debit" xfId="13" xr:uid="{00000000-0005-0000-0000-000096210000}"/>
    <cellStyle name="Debit 2" xfId="8658" xr:uid="{00000000-0005-0000-0000-000097210000}"/>
    <cellStyle name="Debit 3" xfId="8657" xr:uid="{00000000-0005-0000-0000-000098210000}"/>
    <cellStyle name="Debit subtotal" xfId="14" xr:uid="{00000000-0005-0000-0000-000099210000}"/>
    <cellStyle name="Debit subtotal 2" xfId="8660" xr:uid="{00000000-0005-0000-0000-00009A210000}"/>
    <cellStyle name="Debit subtotal 3" xfId="8659" xr:uid="{00000000-0005-0000-0000-00009B210000}"/>
    <cellStyle name="Debit Total" xfId="15" xr:uid="{00000000-0005-0000-0000-00009C210000}"/>
    <cellStyle name="Debit Total 2" xfId="8662" xr:uid="{00000000-0005-0000-0000-00009D210000}"/>
    <cellStyle name="Debit Total 3" xfId="8661" xr:uid="{00000000-0005-0000-0000-00009E210000}"/>
    <cellStyle name="Debit_Worksheet in 2210 Ársreikningur - Verslunarfyrirtæki með sundurliðunum án heitis" xfId="16" xr:uid="{00000000-0005-0000-0000-00009F210000}"/>
    <cellStyle name="Decimal" xfId="17" xr:uid="{00000000-0005-0000-0000-0000A0210000}"/>
    <cellStyle name="Decimal (negative)" xfId="18" xr:uid="{00000000-0005-0000-0000-0000A1210000}"/>
    <cellStyle name="Decimal (negative) 2" xfId="8665" xr:uid="{00000000-0005-0000-0000-0000A2210000}"/>
    <cellStyle name="Decimal (negative) 3" xfId="8666" xr:uid="{00000000-0005-0000-0000-0000A3210000}"/>
    <cellStyle name="Decimal (negative) 4" xfId="8664" xr:uid="{00000000-0005-0000-0000-0000A4210000}"/>
    <cellStyle name="Decimal 2" xfId="8667" xr:uid="{00000000-0005-0000-0000-0000A5210000}"/>
    <cellStyle name="Decimal 3" xfId="8668" xr:uid="{00000000-0005-0000-0000-0000A6210000}"/>
    <cellStyle name="Decimal 4" xfId="8669" xr:uid="{00000000-0005-0000-0000-0000A7210000}"/>
    <cellStyle name="Decimal 5" xfId="8670" xr:uid="{00000000-0005-0000-0000-0000A8210000}"/>
    <cellStyle name="Decimal 6" xfId="8671" xr:uid="{00000000-0005-0000-0000-0000A9210000}"/>
    <cellStyle name="Decimal 7" xfId="8672" xr:uid="{00000000-0005-0000-0000-0000AA210000}"/>
    <cellStyle name="Decimal 8" xfId="8673" xr:uid="{00000000-0005-0000-0000-0000AB210000}"/>
    <cellStyle name="Decimal 9" xfId="8663" xr:uid="{00000000-0005-0000-0000-0000AC210000}"/>
    <cellStyle name="Enter Currency (0)" xfId="68" xr:uid="{00000000-0005-0000-0000-0000AD210000}"/>
    <cellStyle name="Enter Currency (0) 10" xfId="8675" xr:uid="{00000000-0005-0000-0000-0000AE210000}"/>
    <cellStyle name="Enter Currency (0) 11" xfId="8676" xr:uid="{00000000-0005-0000-0000-0000AF210000}"/>
    <cellStyle name="Enter Currency (0) 12" xfId="8677" xr:uid="{00000000-0005-0000-0000-0000B0210000}"/>
    <cellStyle name="Enter Currency (0) 13" xfId="8678" xr:uid="{00000000-0005-0000-0000-0000B1210000}"/>
    <cellStyle name="Enter Currency (0) 14" xfId="8679" xr:uid="{00000000-0005-0000-0000-0000B2210000}"/>
    <cellStyle name="Enter Currency (0) 15" xfId="8680" xr:uid="{00000000-0005-0000-0000-0000B3210000}"/>
    <cellStyle name="Enter Currency (0) 16" xfId="8681" xr:uid="{00000000-0005-0000-0000-0000B4210000}"/>
    <cellStyle name="Enter Currency (0) 17" xfId="8682" xr:uid="{00000000-0005-0000-0000-0000B5210000}"/>
    <cellStyle name="Enter Currency (0) 18" xfId="8683" xr:uid="{00000000-0005-0000-0000-0000B6210000}"/>
    <cellStyle name="Enter Currency (0) 19" xfId="8684" xr:uid="{00000000-0005-0000-0000-0000B7210000}"/>
    <cellStyle name="Enter Currency (0) 2" xfId="8685" xr:uid="{00000000-0005-0000-0000-0000B8210000}"/>
    <cellStyle name="Enter Currency (0) 20" xfId="8686" xr:uid="{00000000-0005-0000-0000-0000B9210000}"/>
    <cellStyle name="Enter Currency (0) 21" xfId="8687" xr:uid="{00000000-0005-0000-0000-0000BA210000}"/>
    <cellStyle name="Enter Currency (0) 22" xfId="8688" xr:uid="{00000000-0005-0000-0000-0000BB210000}"/>
    <cellStyle name="Enter Currency (0) 23" xfId="8689" xr:uid="{00000000-0005-0000-0000-0000BC210000}"/>
    <cellStyle name="Enter Currency (0) 23 2" xfId="8690" xr:uid="{00000000-0005-0000-0000-0000BD210000}"/>
    <cellStyle name="Enter Currency (0) 23 3" xfId="8691" xr:uid="{00000000-0005-0000-0000-0000BE210000}"/>
    <cellStyle name="Enter Currency (0) 23 4" xfId="8692" xr:uid="{00000000-0005-0000-0000-0000BF210000}"/>
    <cellStyle name="Enter Currency (0) 23 5" xfId="8693" xr:uid="{00000000-0005-0000-0000-0000C0210000}"/>
    <cellStyle name="Enter Currency (0) 23 6" xfId="8694" xr:uid="{00000000-0005-0000-0000-0000C1210000}"/>
    <cellStyle name="Enter Currency (0) 23 7" xfId="8695" xr:uid="{00000000-0005-0000-0000-0000C2210000}"/>
    <cellStyle name="Enter Currency (0) 24" xfId="8696" xr:uid="{00000000-0005-0000-0000-0000C3210000}"/>
    <cellStyle name="Enter Currency (0) 24 2" xfId="8697" xr:uid="{00000000-0005-0000-0000-0000C4210000}"/>
    <cellStyle name="Enter Currency (0) 24 3" xfId="8698" xr:uid="{00000000-0005-0000-0000-0000C5210000}"/>
    <cellStyle name="Enter Currency (0) 24 4" xfId="8699" xr:uid="{00000000-0005-0000-0000-0000C6210000}"/>
    <cellStyle name="Enter Currency (0) 24 5" xfId="8700" xr:uid="{00000000-0005-0000-0000-0000C7210000}"/>
    <cellStyle name="Enter Currency (0) 24 6" xfId="8701" xr:uid="{00000000-0005-0000-0000-0000C8210000}"/>
    <cellStyle name="Enter Currency (0) 24 7" xfId="8702" xr:uid="{00000000-0005-0000-0000-0000C9210000}"/>
    <cellStyle name="Enter Currency (0) 25" xfId="8703" xr:uid="{00000000-0005-0000-0000-0000CA210000}"/>
    <cellStyle name="Enter Currency (0) 25 2" xfId="8704" xr:uid="{00000000-0005-0000-0000-0000CB210000}"/>
    <cellStyle name="Enter Currency (0) 25 3" xfId="8705" xr:uid="{00000000-0005-0000-0000-0000CC210000}"/>
    <cellStyle name="Enter Currency (0) 25 4" xfId="8706" xr:uid="{00000000-0005-0000-0000-0000CD210000}"/>
    <cellStyle name="Enter Currency (0) 25 5" xfId="8707" xr:uid="{00000000-0005-0000-0000-0000CE210000}"/>
    <cellStyle name="Enter Currency (0) 25 6" xfId="8708" xr:uid="{00000000-0005-0000-0000-0000CF210000}"/>
    <cellStyle name="Enter Currency (0) 25 7" xfId="8709" xr:uid="{00000000-0005-0000-0000-0000D0210000}"/>
    <cellStyle name="Enter Currency (0) 26" xfId="8710" xr:uid="{00000000-0005-0000-0000-0000D1210000}"/>
    <cellStyle name="Enter Currency (0) 26 2" xfId="8711" xr:uid="{00000000-0005-0000-0000-0000D2210000}"/>
    <cellStyle name="Enter Currency (0) 26 3" xfId="8712" xr:uid="{00000000-0005-0000-0000-0000D3210000}"/>
    <cellStyle name="Enter Currency (0) 26 4" xfId="8713" xr:uid="{00000000-0005-0000-0000-0000D4210000}"/>
    <cellStyle name="Enter Currency (0) 26 5" xfId="8714" xr:uid="{00000000-0005-0000-0000-0000D5210000}"/>
    <cellStyle name="Enter Currency (0) 26 6" xfId="8715" xr:uid="{00000000-0005-0000-0000-0000D6210000}"/>
    <cellStyle name="Enter Currency (0) 26 7" xfId="8716" xr:uid="{00000000-0005-0000-0000-0000D7210000}"/>
    <cellStyle name="Enter Currency (0) 27" xfId="8717" xr:uid="{00000000-0005-0000-0000-0000D8210000}"/>
    <cellStyle name="Enter Currency (0) 27 2" xfId="8718" xr:uid="{00000000-0005-0000-0000-0000D9210000}"/>
    <cellStyle name="Enter Currency (0) 27 3" xfId="8719" xr:uid="{00000000-0005-0000-0000-0000DA210000}"/>
    <cellStyle name="Enter Currency (0) 27 4" xfId="8720" xr:uid="{00000000-0005-0000-0000-0000DB210000}"/>
    <cellStyle name="Enter Currency (0) 27 5" xfId="8721" xr:uid="{00000000-0005-0000-0000-0000DC210000}"/>
    <cellStyle name="Enter Currency (0) 27 6" xfId="8722" xr:uid="{00000000-0005-0000-0000-0000DD210000}"/>
    <cellStyle name="Enter Currency (0) 27 7" xfId="8723" xr:uid="{00000000-0005-0000-0000-0000DE210000}"/>
    <cellStyle name="Enter Currency (0) 28" xfId="8724" xr:uid="{00000000-0005-0000-0000-0000DF210000}"/>
    <cellStyle name="Enter Currency (0) 28 2" xfId="8725" xr:uid="{00000000-0005-0000-0000-0000E0210000}"/>
    <cellStyle name="Enter Currency (0) 28 3" xfId="8726" xr:uid="{00000000-0005-0000-0000-0000E1210000}"/>
    <cellStyle name="Enter Currency (0) 28 4" xfId="8727" xr:uid="{00000000-0005-0000-0000-0000E2210000}"/>
    <cellStyle name="Enter Currency (0) 28 5" xfId="8728" xr:uid="{00000000-0005-0000-0000-0000E3210000}"/>
    <cellStyle name="Enter Currency (0) 28 6" xfId="8729" xr:uid="{00000000-0005-0000-0000-0000E4210000}"/>
    <cellStyle name="Enter Currency (0) 28 7" xfId="8730" xr:uid="{00000000-0005-0000-0000-0000E5210000}"/>
    <cellStyle name="Enter Currency (0) 29" xfId="8731" xr:uid="{00000000-0005-0000-0000-0000E6210000}"/>
    <cellStyle name="Enter Currency (0) 3" xfId="8732" xr:uid="{00000000-0005-0000-0000-0000E7210000}"/>
    <cellStyle name="Enter Currency (0) 30" xfId="8733" xr:uid="{00000000-0005-0000-0000-0000E8210000}"/>
    <cellStyle name="Enter Currency (0) 31" xfId="8734" xr:uid="{00000000-0005-0000-0000-0000E9210000}"/>
    <cellStyle name="Enter Currency (0) 32" xfId="8735" xr:uid="{00000000-0005-0000-0000-0000EA210000}"/>
    <cellStyle name="Enter Currency (0) 33" xfId="8736" xr:uid="{00000000-0005-0000-0000-0000EB210000}"/>
    <cellStyle name="Enter Currency (0) 34" xfId="8737" xr:uid="{00000000-0005-0000-0000-0000EC210000}"/>
    <cellStyle name="Enter Currency (0) 35" xfId="8738" xr:uid="{00000000-0005-0000-0000-0000ED210000}"/>
    <cellStyle name="Enter Currency (0) 36" xfId="8739" xr:uid="{00000000-0005-0000-0000-0000EE210000}"/>
    <cellStyle name="Enter Currency (0) 37" xfId="8740" xr:uid="{00000000-0005-0000-0000-0000EF210000}"/>
    <cellStyle name="Enter Currency (0) 38" xfId="8741" xr:uid="{00000000-0005-0000-0000-0000F0210000}"/>
    <cellStyle name="Enter Currency (0) 39" xfId="8742" xr:uid="{00000000-0005-0000-0000-0000F1210000}"/>
    <cellStyle name="Enter Currency (0) 4" xfId="8743" xr:uid="{00000000-0005-0000-0000-0000F2210000}"/>
    <cellStyle name="Enter Currency (0) 40" xfId="8744" xr:uid="{00000000-0005-0000-0000-0000F3210000}"/>
    <cellStyle name="Enter Currency (0) 41" xfId="8745" xr:uid="{00000000-0005-0000-0000-0000F4210000}"/>
    <cellStyle name="Enter Currency (0) 42" xfId="8746" xr:uid="{00000000-0005-0000-0000-0000F5210000}"/>
    <cellStyle name="Enter Currency (0) 43" xfId="8747" xr:uid="{00000000-0005-0000-0000-0000F6210000}"/>
    <cellStyle name="Enter Currency (0) 44" xfId="8748" xr:uid="{00000000-0005-0000-0000-0000F7210000}"/>
    <cellStyle name="Enter Currency (0) 45" xfId="8749" xr:uid="{00000000-0005-0000-0000-0000F8210000}"/>
    <cellStyle name="Enter Currency (0) 46" xfId="8750" xr:uid="{00000000-0005-0000-0000-0000F9210000}"/>
    <cellStyle name="Enter Currency (0) 47" xfId="8751" xr:uid="{00000000-0005-0000-0000-0000FA210000}"/>
    <cellStyle name="Enter Currency (0) 48" xfId="8752" xr:uid="{00000000-0005-0000-0000-0000FB210000}"/>
    <cellStyle name="Enter Currency (0) 49" xfId="8753" xr:uid="{00000000-0005-0000-0000-0000FC210000}"/>
    <cellStyle name="Enter Currency (0) 5" xfId="8754" xr:uid="{00000000-0005-0000-0000-0000FD210000}"/>
    <cellStyle name="Enter Currency (0) 50" xfId="8755" xr:uid="{00000000-0005-0000-0000-0000FE210000}"/>
    <cellStyle name="Enter Currency (0) 51" xfId="8674" xr:uid="{00000000-0005-0000-0000-0000FF210000}"/>
    <cellStyle name="Enter Currency (0) 6" xfId="8756" xr:uid="{00000000-0005-0000-0000-000000220000}"/>
    <cellStyle name="Enter Currency (0) 7" xfId="8757" xr:uid="{00000000-0005-0000-0000-000001220000}"/>
    <cellStyle name="Enter Currency (0) 8" xfId="8758" xr:uid="{00000000-0005-0000-0000-000002220000}"/>
    <cellStyle name="Enter Currency (0) 9" xfId="8759" xr:uid="{00000000-0005-0000-0000-000003220000}"/>
    <cellStyle name="Enter Currency (2)" xfId="69" xr:uid="{00000000-0005-0000-0000-000004220000}"/>
    <cellStyle name="Enter Currency (2) 10" xfId="8761" xr:uid="{00000000-0005-0000-0000-000005220000}"/>
    <cellStyle name="Enter Currency (2) 11" xfId="8762" xr:uid="{00000000-0005-0000-0000-000006220000}"/>
    <cellStyle name="Enter Currency (2) 12" xfId="8763" xr:uid="{00000000-0005-0000-0000-000007220000}"/>
    <cellStyle name="Enter Currency (2) 13" xfId="8764" xr:uid="{00000000-0005-0000-0000-000008220000}"/>
    <cellStyle name="Enter Currency (2) 14" xfId="8765" xr:uid="{00000000-0005-0000-0000-000009220000}"/>
    <cellStyle name="Enter Currency (2) 15" xfId="8766" xr:uid="{00000000-0005-0000-0000-00000A220000}"/>
    <cellStyle name="Enter Currency (2) 16" xfId="8767" xr:uid="{00000000-0005-0000-0000-00000B220000}"/>
    <cellStyle name="Enter Currency (2) 17" xfId="8768" xr:uid="{00000000-0005-0000-0000-00000C220000}"/>
    <cellStyle name="Enter Currency (2) 18" xfId="8769" xr:uid="{00000000-0005-0000-0000-00000D220000}"/>
    <cellStyle name="Enter Currency (2) 19" xfId="8770" xr:uid="{00000000-0005-0000-0000-00000E220000}"/>
    <cellStyle name="Enter Currency (2) 2" xfId="8771" xr:uid="{00000000-0005-0000-0000-00000F220000}"/>
    <cellStyle name="Enter Currency (2) 20" xfId="8772" xr:uid="{00000000-0005-0000-0000-000010220000}"/>
    <cellStyle name="Enter Currency (2) 21" xfId="8773" xr:uid="{00000000-0005-0000-0000-000011220000}"/>
    <cellStyle name="Enter Currency (2) 22" xfId="8774" xr:uid="{00000000-0005-0000-0000-000012220000}"/>
    <cellStyle name="Enter Currency (2) 23" xfId="8775" xr:uid="{00000000-0005-0000-0000-000013220000}"/>
    <cellStyle name="Enter Currency (2) 23 2" xfId="8776" xr:uid="{00000000-0005-0000-0000-000014220000}"/>
    <cellStyle name="Enter Currency (2) 23 3" xfId="8777" xr:uid="{00000000-0005-0000-0000-000015220000}"/>
    <cellStyle name="Enter Currency (2) 23 4" xfId="8778" xr:uid="{00000000-0005-0000-0000-000016220000}"/>
    <cellStyle name="Enter Currency (2) 23 5" xfId="8779" xr:uid="{00000000-0005-0000-0000-000017220000}"/>
    <cellStyle name="Enter Currency (2) 23 6" xfId="8780" xr:uid="{00000000-0005-0000-0000-000018220000}"/>
    <cellStyle name="Enter Currency (2) 23 7" xfId="8781" xr:uid="{00000000-0005-0000-0000-000019220000}"/>
    <cellStyle name="Enter Currency (2) 24" xfId="8782" xr:uid="{00000000-0005-0000-0000-00001A220000}"/>
    <cellStyle name="Enter Currency (2) 24 2" xfId="8783" xr:uid="{00000000-0005-0000-0000-00001B220000}"/>
    <cellStyle name="Enter Currency (2) 24 3" xfId="8784" xr:uid="{00000000-0005-0000-0000-00001C220000}"/>
    <cellStyle name="Enter Currency (2) 24 4" xfId="8785" xr:uid="{00000000-0005-0000-0000-00001D220000}"/>
    <cellStyle name="Enter Currency (2) 24 5" xfId="8786" xr:uid="{00000000-0005-0000-0000-00001E220000}"/>
    <cellStyle name="Enter Currency (2) 24 6" xfId="8787" xr:uid="{00000000-0005-0000-0000-00001F220000}"/>
    <cellStyle name="Enter Currency (2) 24 7" xfId="8788" xr:uid="{00000000-0005-0000-0000-000020220000}"/>
    <cellStyle name="Enter Currency (2) 25" xfId="8789" xr:uid="{00000000-0005-0000-0000-000021220000}"/>
    <cellStyle name="Enter Currency (2) 25 2" xfId="8790" xr:uid="{00000000-0005-0000-0000-000022220000}"/>
    <cellStyle name="Enter Currency (2) 25 3" xfId="8791" xr:uid="{00000000-0005-0000-0000-000023220000}"/>
    <cellStyle name="Enter Currency (2) 25 4" xfId="8792" xr:uid="{00000000-0005-0000-0000-000024220000}"/>
    <cellStyle name="Enter Currency (2) 25 5" xfId="8793" xr:uid="{00000000-0005-0000-0000-000025220000}"/>
    <cellStyle name="Enter Currency (2) 25 6" xfId="8794" xr:uid="{00000000-0005-0000-0000-000026220000}"/>
    <cellStyle name="Enter Currency (2) 25 7" xfId="8795" xr:uid="{00000000-0005-0000-0000-000027220000}"/>
    <cellStyle name="Enter Currency (2) 26" xfId="8796" xr:uid="{00000000-0005-0000-0000-000028220000}"/>
    <cellStyle name="Enter Currency (2) 26 2" xfId="8797" xr:uid="{00000000-0005-0000-0000-000029220000}"/>
    <cellStyle name="Enter Currency (2) 26 3" xfId="8798" xr:uid="{00000000-0005-0000-0000-00002A220000}"/>
    <cellStyle name="Enter Currency (2) 26 4" xfId="8799" xr:uid="{00000000-0005-0000-0000-00002B220000}"/>
    <cellStyle name="Enter Currency (2) 26 5" xfId="8800" xr:uid="{00000000-0005-0000-0000-00002C220000}"/>
    <cellStyle name="Enter Currency (2) 26 6" xfId="8801" xr:uid="{00000000-0005-0000-0000-00002D220000}"/>
    <cellStyle name="Enter Currency (2) 26 7" xfId="8802" xr:uid="{00000000-0005-0000-0000-00002E220000}"/>
    <cellStyle name="Enter Currency (2) 27" xfId="8803" xr:uid="{00000000-0005-0000-0000-00002F220000}"/>
    <cellStyle name="Enter Currency (2) 27 2" xfId="8804" xr:uid="{00000000-0005-0000-0000-000030220000}"/>
    <cellStyle name="Enter Currency (2) 27 3" xfId="8805" xr:uid="{00000000-0005-0000-0000-000031220000}"/>
    <cellStyle name="Enter Currency (2) 27 4" xfId="8806" xr:uid="{00000000-0005-0000-0000-000032220000}"/>
    <cellStyle name="Enter Currency (2) 27 5" xfId="8807" xr:uid="{00000000-0005-0000-0000-000033220000}"/>
    <cellStyle name="Enter Currency (2) 27 6" xfId="8808" xr:uid="{00000000-0005-0000-0000-000034220000}"/>
    <cellStyle name="Enter Currency (2) 27 7" xfId="8809" xr:uid="{00000000-0005-0000-0000-000035220000}"/>
    <cellStyle name="Enter Currency (2) 28" xfId="8810" xr:uid="{00000000-0005-0000-0000-000036220000}"/>
    <cellStyle name="Enter Currency (2) 28 2" xfId="8811" xr:uid="{00000000-0005-0000-0000-000037220000}"/>
    <cellStyle name="Enter Currency (2) 28 3" xfId="8812" xr:uid="{00000000-0005-0000-0000-000038220000}"/>
    <cellStyle name="Enter Currency (2) 28 4" xfId="8813" xr:uid="{00000000-0005-0000-0000-000039220000}"/>
    <cellStyle name="Enter Currency (2) 28 5" xfId="8814" xr:uid="{00000000-0005-0000-0000-00003A220000}"/>
    <cellStyle name="Enter Currency (2) 28 6" xfId="8815" xr:uid="{00000000-0005-0000-0000-00003B220000}"/>
    <cellStyle name="Enter Currency (2) 28 7" xfId="8816" xr:uid="{00000000-0005-0000-0000-00003C220000}"/>
    <cellStyle name="Enter Currency (2) 29" xfId="8817" xr:uid="{00000000-0005-0000-0000-00003D220000}"/>
    <cellStyle name="Enter Currency (2) 3" xfId="8818" xr:uid="{00000000-0005-0000-0000-00003E220000}"/>
    <cellStyle name="Enter Currency (2) 30" xfId="8819" xr:uid="{00000000-0005-0000-0000-00003F220000}"/>
    <cellStyle name="Enter Currency (2) 31" xfId="8820" xr:uid="{00000000-0005-0000-0000-000040220000}"/>
    <cellStyle name="Enter Currency (2) 32" xfId="8821" xr:uid="{00000000-0005-0000-0000-000041220000}"/>
    <cellStyle name="Enter Currency (2) 33" xfId="8822" xr:uid="{00000000-0005-0000-0000-000042220000}"/>
    <cellStyle name="Enter Currency (2) 34" xfId="8823" xr:uid="{00000000-0005-0000-0000-000043220000}"/>
    <cellStyle name="Enter Currency (2) 35" xfId="8824" xr:uid="{00000000-0005-0000-0000-000044220000}"/>
    <cellStyle name="Enter Currency (2) 36" xfId="8825" xr:uid="{00000000-0005-0000-0000-000045220000}"/>
    <cellStyle name="Enter Currency (2) 37" xfId="8826" xr:uid="{00000000-0005-0000-0000-000046220000}"/>
    <cellStyle name="Enter Currency (2) 38" xfId="8827" xr:uid="{00000000-0005-0000-0000-000047220000}"/>
    <cellStyle name="Enter Currency (2) 39" xfId="8828" xr:uid="{00000000-0005-0000-0000-000048220000}"/>
    <cellStyle name="Enter Currency (2) 4" xfId="8829" xr:uid="{00000000-0005-0000-0000-000049220000}"/>
    <cellStyle name="Enter Currency (2) 40" xfId="8830" xr:uid="{00000000-0005-0000-0000-00004A220000}"/>
    <cellStyle name="Enter Currency (2) 41" xfId="8831" xr:uid="{00000000-0005-0000-0000-00004B220000}"/>
    <cellStyle name="Enter Currency (2) 42" xfId="8832" xr:uid="{00000000-0005-0000-0000-00004C220000}"/>
    <cellStyle name="Enter Currency (2) 43" xfId="8833" xr:uid="{00000000-0005-0000-0000-00004D220000}"/>
    <cellStyle name="Enter Currency (2) 44" xfId="8834" xr:uid="{00000000-0005-0000-0000-00004E220000}"/>
    <cellStyle name="Enter Currency (2) 45" xfId="8835" xr:uid="{00000000-0005-0000-0000-00004F220000}"/>
    <cellStyle name="Enter Currency (2) 46" xfId="8836" xr:uid="{00000000-0005-0000-0000-000050220000}"/>
    <cellStyle name="Enter Currency (2) 47" xfId="8837" xr:uid="{00000000-0005-0000-0000-000051220000}"/>
    <cellStyle name="Enter Currency (2) 48" xfId="8838" xr:uid="{00000000-0005-0000-0000-000052220000}"/>
    <cellStyle name="Enter Currency (2) 49" xfId="8839" xr:uid="{00000000-0005-0000-0000-000053220000}"/>
    <cellStyle name="Enter Currency (2) 5" xfId="8840" xr:uid="{00000000-0005-0000-0000-000054220000}"/>
    <cellStyle name="Enter Currency (2) 50" xfId="8841" xr:uid="{00000000-0005-0000-0000-000055220000}"/>
    <cellStyle name="Enter Currency (2) 51" xfId="8760" xr:uid="{00000000-0005-0000-0000-000056220000}"/>
    <cellStyle name="Enter Currency (2) 6" xfId="8842" xr:uid="{00000000-0005-0000-0000-000057220000}"/>
    <cellStyle name="Enter Currency (2) 7" xfId="8843" xr:uid="{00000000-0005-0000-0000-000058220000}"/>
    <cellStyle name="Enter Currency (2) 8" xfId="8844" xr:uid="{00000000-0005-0000-0000-000059220000}"/>
    <cellStyle name="Enter Currency (2) 9" xfId="8845" xr:uid="{00000000-0005-0000-0000-00005A220000}"/>
    <cellStyle name="Enter Units (0)" xfId="70" xr:uid="{00000000-0005-0000-0000-00005B220000}"/>
    <cellStyle name="Enter Units (0) 10" xfId="8847" xr:uid="{00000000-0005-0000-0000-00005C220000}"/>
    <cellStyle name="Enter Units (0) 11" xfId="8848" xr:uid="{00000000-0005-0000-0000-00005D220000}"/>
    <cellStyle name="Enter Units (0) 12" xfId="8849" xr:uid="{00000000-0005-0000-0000-00005E220000}"/>
    <cellStyle name="Enter Units (0) 13" xfId="8850" xr:uid="{00000000-0005-0000-0000-00005F220000}"/>
    <cellStyle name="Enter Units (0) 14" xfId="8851" xr:uid="{00000000-0005-0000-0000-000060220000}"/>
    <cellStyle name="Enter Units (0) 15" xfId="8852" xr:uid="{00000000-0005-0000-0000-000061220000}"/>
    <cellStyle name="Enter Units (0) 16" xfId="8853" xr:uid="{00000000-0005-0000-0000-000062220000}"/>
    <cellStyle name="Enter Units (0) 17" xfId="8854" xr:uid="{00000000-0005-0000-0000-000063220000}"/>
    <cellStyle name="Enter Units (0) 18" xfId="8855" xr:uid="{00000000-0005-0000-0000-000064220000}"/>
    <cellStyle name="Enter Units (0) 19" xfId="8856" xr:uid="{00000000-0005-0000-0000-000065220000}"/>
    <cellStyle name="Enter Units (0) 2" xfId="8857" xr:uid="{00000000-0005-0000-0000-000066220000}"/>
    <cellStyle name="Enter Units (0) 20" xfId="8858" xr:uid="{00000000-0005-0000-0000-000067220000}"/>
    <cellStyle name="Enter Units (0) 21" xfId="8859" xr:uid="{00000000-0005-0000-0000-000068220000}"/>
    <cellStyle name="Enter Units (0) 22" xfId="8860" xr:uid="{00000000-0005-0000-0000-000069220000}"/>
    <cellStyle name="Enter Units (0) 23" xfId="8861" xr:uid="{00000000-0005-0000-0000-00006A220000}"/>
    <cellStyle name="Enter Units (0) 23 2" xfId="8862" xr:uid="{00000000-0005-0000-0000-00006B220000}"/>
    <cellStyle name="Enter Units (0) 23 3" xfId="8863" xr:uid="{00000000-0005-0000-0000-00006C220000}"/>
    <cellStyle name="Enter Units (0) 23 4" xfId="8864" xr:uid="{00000000-0005-0000-0000-00006D220000}"/>
    <cellStyle name="Enter Units (0) 23 5" xfId="8865" xr:uid="{00000000-0005-0000-0000-00006E220000}"/>
    <cellStyle name="Enter Units (0) 23 6" xfId="8866" xr:uid="{00000000-0005-0000-0000-00006F220000}"/>
    <cellStyle name="Enter Units (0) 23 7" xfId="8867" xr:uid="{00000000-0005-0000-0000-000070220000}"/>
    <cellStyle name="Enter Units (0) 24" xfId="8868" xr:uid="{00000000-0005-0000-0000-000071220000}"/>
    <cellStyle name="Enter Units (0) 24 2" xfId="8869" xr:uid="{00000000-0005-0000-0000-000072220000}"/>
    <cellStyle name="Enter Units (0) 24 3" xfId="8870" xr:uid="{00000000-0005-0000-0000-000073220000}"/>
    <cellStyle name="Enter Units (0) 24 4" xfId="8871" xr:uid="{00000000-0005-0000-0000-000074220000}"/>
    <cellStyle name="Enter Units (0) 24 5" xfId="8872" xr:uid="{00000000-0005-0000-0000-000075220000}"/>
    <cellStyle name="Enter Units (0) 24 6" xfId="8873" xr:uid="{00000000-0005-0000-0000-000076220000}"/>
    <cellStyle name="Enter Units (0) 24 7" xfId="8874" xr:uid="{00000000-0005-0000-0000-000077220000}"/>
    <cellStyle name="Enter Units (0) 25" xfId="8875" xr:uid="{00000000-0005-0000-0000-000078220000}"/>
    <cellStyle name="Enter Units (0) 25 2" xfId="8876" xr:uid="{00000000-0005-0000-0000-000079220000}"/>
    <cellStyle name="Enter Units (0) 25 3" xfId="8877" xr:uid="{00000000-0005-0000-0000-00007A220000}"/>
    <cellStyle name="Enter Units (0) 25 4" xfId="8878" xr:uid="{00000000-0005-0000-0000-00007B220000}"/>
    <cellStyle name="Enter Units (0) 25 5" xfId="8879" xr:uid="{00000000-0005-0000-0000-00007C220000}"/>
    <cellStyle name="Enter Units (0) 25 6" xfId="8880" xr:uid="{00000000-0005-0000-0000-00007D220000}"/>
    <cellStyle name="Enter Units (0) 25 7" xfId="8881" xr:uid="{00000000-0005-0000-0000-00007E220000}"/>
    <cellStyle name="Enter Units (0) 26" xfId="8882" xr:uid="{00000000-0005-0000-0000-00007F220000}"/>
    <cellStyle name="Enter Units (0) 26 2" xfId="8883" xr:uid="{00000000-0005-0000-0000-000080220000}"/>
    <cellStyle name="Enter Units (0) 26 3" xfId="8884" xr:uid="{00000000-0005-0000-0000-000081220000}"/>
    <cellStyle name="Enter Units (0) 26 4" xfId="8885" xr:uid="{00000000-0005-0000-0000-000082220000}"/>
    <cellStyle name="Enter Units (0) 26 5" xfId="8886" xr:uid="{00000000-0005-0000-0000-000083220000}"/>
    <cellStyle name="Enter Units (0) 26 6" xfId="8887" xr:uid="{00000000-0005-0000-0000-000084220000}"/>
    <cellStyle name="Enter Units (0) 26 7" xfId="8888" xr:uid="{00000000-0005-0000-0000-000085220000}"/>
    <cellStyle name="Enter Units (0) 27" xfId="8889" xr:uid="{00000000-0005-0000-0000-000086220000}"/>
    <cellStyle name="Enter Units (0) 27 2" xfId="8890" xr:uid="{00000000-0005-0000-0000-000087220000}"/>
    <cellStyle name="Enter Units (0) 27 3" xfId="8891" xr:uid="{00000000-0005-0000-0000-000088220000}"/>
    <cellStyle name="Enter Units (0) 27 4" xfId="8892" xr:uid="{00000000-0005-0000-0000-000089220000}"/>
    <cellStyle name="Enter Units (0) 27 5" xfId="8893" xr:uid="{00000000-0005-0000-0000-00008A220000}"/>
    <cellStyle name="Enter Units (0) 27 6" xfId="8894" xr:uid="{00000000-0005-0000-0000-00008B220000}"/>
    <cellStyle name="Enter Units (0) 27 7" xfId="8895" xr:uid="{00000000-0005-0000-0000-00008C220000}"/>
    <cellStyle name="Enter Units (0) 28" xfId="8896" xr:uid="{00000000-0005-0000-0000-00008D220000}"/>
    <cellStyle name="Enter Units (0) 28 2" xfId="8897" xr:uid="{00000000-0005-0000-0000-00008E220000}"/>
    <cellStyle name="Enter Units (0) 28 3" xfId="8898" xr:uid="{00000000-0005-0000-0000-00008F220000}"/>
    <cellStyle name="Enter Units (0) 28 4" xfId="8899" xr:uid="{00000000-0005-0000-0000-000090220000}"/>
    <cellStyle name="Enter Units (0) 28 5" xfId="8900" xr:uid="{00000000-0005-0000-0000-000091220000}"/>
    <cellStyle name="Enter Units (0) 28 6" xfId="8901" xr:uid="{00000000-0005-0000-0000-000092220000}"/>
    <cellStyle name="Enter Units (0) 28 7" xfId="8902" xr:uid="{00000000-0005-0000-0000-000093220000}"/>
    <cellStyle name="Enter Units (0) 29" xfId="8903" xr:uid="{00000000-0005-0000-0000-000094220000}"/>
    <cellStyle name="Enter Units (0) 3" xfId="8904" xr:uid="{00000000-0005-0000-0000-000095220000}"/>
    <cellStyle name="Enter Units (0) 30" xfId="8905" xr:uid="{00000000-0005-0000-0000-000096220000}"/>
    <cellStyle name="Enter Units (0) 31" xfId="8906" xr:uid="{00000000-0005-0000-0000-000097220000}"/>
    <cellStyle name="Enter Units (0) 32" xfId="8907" xr:uid="{00000000-0005-0000-0000-000098220000}"/>
    <cellStyle name="Enter Units (0) 33" xfId="8908" xr:uid="{00000000-0005-0000-0000-000099220000}"/>
    <cellStyle name="Enter Units (0) 34" xfId="8909" xr:uid="{00000000-0005-0000-0000-00009A220000}"/>
    <cellStyle name="Enter Units (0) 35" xfId="8910" xr:uid="{00000000-0005-0000-0000-00009B220000}"/>
    <cellStyle name="Enter Units (0) 36" xfId="8911" xr:uid="{00000000-0005-0000-0000-00009C220000}"/>
    <cellStyle name="Enter Units (0) 37" xfId="8912" xr:uid="{00000000-0005-0000-0000-00009D220000}"/>
    <cellStyle name="Enter Units (0) 38" xfId="8913" xr:uid="{00000000-0005-0000-0000-00009E220000}"/>
    <cellStyle name="Enter Units (0) 39" xfId="8914" xr:uid="{00000000-0005-0000-0000-00009F220000}"/>
    <cellStyle name="Enter Units (0) 4" xfId="8915" xr:uid="{00000000-0005-0000-0000-0000A0220000}"/>
    <cellStyle name="Enter Units (0) 40" xfId="8916" xr:uid="{00000000-0005-0000-0000-0000A1220000}"/>
    <cellStyle name="Enter Units (0) 41" xfId="8917" xr:uid="{00000000-0005-0000-0000-0000A2220000}"/>
    <cellStyle name="Enter Units (0) 42" xfId="8918" xr:uid="{00000000-0005-0000-0000-0000A3220000}"/>
    <cellStyle name="Enter Units (0) 43" xfId="8919" xr:uid="{00000000-0005-0000-0000-0000A4220000}"/>
    <cellStyle name="Enter Units (0) 44" xfId="8920" xr:uid="{00000000-0005-0000-0000-0000A5220000}"/>
    <cellStyle name="Enter Units (0) 45" xfId="8921" xr:uid="{00000000-0005-0000-0000-0000A6220000}"/>
    <cellStyle name="Enter Units (0) 46" xfId="8922" xr:uid="{00000000-0005-0000-0000-0000A7220000}"/>
    <cellStyle name="Enter Units (0) 47" xfId="8923" xr:uid="{00000000-0005-0000-0000-0000A8220000}"/>
    <cellStyle name="Enter Units (0) 48" xfId="8924" xr:uid="{00000000-0005-0000-0000-0000A9220000}"/>
    <cellStyle name="Enter Units (0) 49" xfId="8925" xr:uid="{00000000-0005-0000-0000-0000AA220000}"/>
    <cellStyle name="Enter Units (0) 5" xfId="8926" xr:uid="{00000000-0005-0000-0000-0000AB220000}"/>
    <cellStyle name="Enter Units (0) 50" xfId="8927" xr:uid="{00000000-0005-0000-0000-0000AC220000}"/>
    <cellStyle name="Enter Units (0) 51" xfId="8846" xr:uid="{00000000-0005-0000-0000-0000AD220000}"/>
    <cellStyle name="Enter Units (0) 6" xfId="8928" xr:uid="{00000000-0005-0000-0000-0000AE220000}"/>
    <cellStyle name="Enter Units (0) 7" xfId="8929" xr:uid="{00000000-0005-0000-0000-0000AF220000}"/>
    <cellStyle name="Enter Units (0) 8" xfId="8930" xr:uid="{00000000-0005-0000-0000-0000B0220000}"/>
    <cellStyle name="Enter Units (0) 9" xfId="8931" xr:uid="{00000000-0005-0000-0000-0000B1220000}"/>
    <cellStyle name="Enter Units (1)" xfId="71" xr:uid="{00000000-0005-0000-0000-0000B2220000}"/>
    <cellStyle name="Enter Units (1) 10" xfId="8933" xr:uid="{00000000-0005-0000-0000-0000B3220000}"/>
    <cellStyle name="Enter Units (1) 11" xfId="8934" xr:uid="{00000000-0005-0000-0000-0000B4220000}"/>
    <cellStyle name="Enter Units (1) 12" xfId="8935" xr:uid="{00000000-0005-0000-0000-0000B5220000}"/>
    <cellStyle name="Enter Units (1) 13" xfId="8936" xr:uid="{00000000-0005-0000-0000-0000B6220000}"/>
    <cellStyle name="Enter Units (1) 14" xfId="8937" xr:uid="{00000000-0005-0000-0000-0000B7220000}"/>
    <cellStyle name="Enter Units (1) 15" xfId="8938" xr:uid="{00000000-0005-0000-0000-0000B8220000}"/>
    <cellStyle name="Enter Units (1) 16" xfId="8939" xr:uid="{00000000-0005-0000-0000-0000B9220000}"/>
    <cellStyle name="Enter Units (1) 17" xfId="8940" xr:uid="{00000000-0005-0000-0000-0000BA220000}"/>
    <cellStyle name="Enter Units (1) 18" xfId="8941" xr:uid="{00000000-0005-0000-0000-0000BB220000}"/>
    <cellStyle name="Enter Units (1) 19" xfId="8942" xr:uid="{00000000-0005-0000-0000-0000BC220000}"/>
    <cellStyle name="Enter Units (1) 2" xfId="8943" xr:uid="{00000000-0005-0000-0000-0000BD220000}"/>
    <cellStyle name="Enter Units (1) 20" xfId="8944" xr:uid="{00000000-0005-0000-0000-0000BE220000}"/>
    <cellStyle name="Enter Units (1) 21" xfId="8945" xr:uid="{00000000-0005-0000-0000-0000BF220000}"/>
    <cellStyle name="Enter Units (1) 22" xfId="8946" xr:uid="{00000000-0005-0000-0000-0000C0220000}"/>
    <cellStyle name="Enter Units (1) 23" xfId="8947" xr:uid="{00000000-0005-0000-0000-0000C1220000}"/>
    <cellStyle name="Enter Units (1) 23 2" xfId="8948" xr:uid="{00000000-0005-0000-0000-0000C2220000}"/>
    <cellStyle name="Enter Units (1) 23 3" xfId="8949" xr:uid="{00000000-0005-0000-0000-0000C3220000}"/>
    <cellStyle name="Enter Units (1) 23 4" xfId="8950" xr:uid="{00000000-0005-0000-0000-0000C4220000}"/>
    <cellStyle name="Enter Units (1) 23 5" xfId="8951" xr:uid="{00000000-0005-0000-0000-0000C5220000}"/>
    <cellStyle name="Enter Units (1) 23 6" xfId="8952" xr:uid="{00000000-0005-0000-0000-0000C6220000}"/>
    <cellStyle name="Enter Units (1) 23 7" xfId="8953" xr:uid="{00000000-0005-0000-0000-0000C7220000}"/>
    <cellStyle name="Enter Units (1) 24" xfId="8954" xr:uid="{00000000-0005-0000-0000-0000C8220000}"/>
    <cellStyle name="Enter Units (1) 24 2" xfId="8955" xr:uid="{00000000-0005-0000-0000-0000C9220000}"/>
    <cellStyle name="Enter Units (1) 24 3" xfId="8956" xr:uid="{00000000-0005-0000-0000-0000CA220000}"/>
    <cellStyle name="Enter Units (1) 24 4" xfId="8957" xr:uid="{00000000-0005-0000-0000-0000CB220000}"/>
    <cellStyle name="Enter Units (1) 24 5" xfId="8958" xr:uid="{00000000-0005-0000-0000-0000CC220000}"/>
    <cellStyle name="Enter Units (1) 24 6" xfId="8959" xr:uid="{00000000-0005-0000-0000-0000CD220000}"/>
    <cellStyle name="Enter Units (1) 24 7" xfId="8960" xr:uid="{00000000-0005-0000-0000-0000CE220000}"/>
    <cellStyle name="Enter Units (1) 25" xfId="8961" xr:uid="{00000000-0005-0000-0000-0000CF220000}"/>
    <cellStyle name="Enter Units (1) 25 2" xfId="8962" xr:uid="{00000000-0005-0000-0000-0000D0220000}"/>
    <cellStyle name="Enter Units (1) 25 3" xfId="8963" xr:uid="{00000000-0005-0000-0000-0000D1220000}"/>
    <cellStyle name="Enter Units (1) 25 4" xfId="8964" xr:uid="{00000000-0005-0000-0000-0000D2220000}"/>
    <cellStyle name="Enter Units (1) 25 5" xfId="8965" xr:uid="{00000000-0005-0000-0000-0000D3220000}"/>
    <cellStyle name="Enter Units (1) 25 6" xfId="8966" xr:uid="{00000000-0005-0000-0000-0000D4220000}"/>
    <cellStyle name="Enter Units (1) 25 7" xfId="8967" xr:uid="{00000000-0005-0000-0000-0000D5220000}"/>
    <cellStyle name="Enter Units (1) 26" xfId="8968" xr:uid="{00000000-0005-0000-0000-0000D6220000}"/>
    <cellStyle name="Enter Units (1) 26 2" xfId="8969" xr:uid="{00000000-0005-0000-0000-0000D7220000}"/>
    <cellStyle name="Enter Units (1) 26 3" xfId="8970" xr:uid="{00000000-0005-0000-0000-0000D8220000}"/>
    <cellStyle name="Enter Units (1) 26 4" xfId="8971" xr:uid="{00000000-0005-0000-0000-0000D9220000}"/>
    <cellStyle name="Enter Units (1) 26 5" xfId="8972" xr:uid="{00000000-0005-0000-0000-0000DA220000}"/>
    <cellStyle name="Enter Units (1) 26 6" xfId="8973" xr:uid="{00000000-0005-0000-0000-0000DB220000}"/>
    <cellStyle name="Enter Units (1) 26 7" xfId="8974" xr:uid="{00000000-0005-0000-0000-0000DC220000}"/>
    <cellStyle name="Enter Units (1) 27" xfId="8975" xr:uid="{00000000-0005-0000-0000-0000DD220000}"/>
    <cellStyle name="Enter Units (1) 27 2" xfId="8976" xr:uid="{00000000-0005-0000-0000-0000DE220000}"/>
    <cellStyle name="Enter Units (1) 27 3" xfId="8977" xr:uid="{00000000-0005-0000-0000-0000DF220000}"/>
    <cellStyle name="Enter Units (1) 27 4" xfId="8978" xr:uid="{00000000-0005-0000-0000-0000E0220000}"/>
    <cellStyle name="Enter Units (1) 27 5" xfId="8979" xr:uid="{00000000-0005-0000-0000-0000E1220000}"/>
    <cellStyle name="Enter Units (1) 27 6" xfId="8980" xr:uid="{00000000-0005-0000-0000-0000E2220000}"/>
    <cellStyle name="Enter Units (1) 27 7" xfId="8981" xr:uid="{00000000-0005-0000-0000-0000E3220000}"/>
    <cellStyle name="Enter Units (1) 28" xfId="8982" xr:uid="{00000000-0005-0000-0000-0000E4220000}"/>
    <cellStyle name="Enter Units (1) 28 2" xfId="8983" xr:uid="{00000000-0005-0000-0000-0000E5220000}"/>
    <cellStyle name="Enter Units (1) 28 3" xfId="8984" xr:uid="{00000000-0005-0000-0000-0000E6220000}"/>
    <cellStyle name="Enter Units (1) 28 4" xfId="8985" xr:uid="{00000000-0005-0000-0000-0000E7220000}"/>
    <cellStyle name="Enter Units (1) 28 5" xfId="8986" xr:uid="{00000000-0005-0000-0000-0000E8220000}"/>
    <cellStyle name="Enter Units (1) 28 6" xfId="8987" xr:uid="{00000000-0005-0000-0000-0000E9220000}"/>
    <cellStyle name="Enter Units (1) 28 7" xfId="8988" xr:uid="{00000000-0005-0000-0000-0000EA220000}"/>
    <cellStyle name="Enter Units (1) 29" xfId="8989" xr:uid="{00000000-0005-0000-0000-0000EB220000}"/>
    <cellStyle name="Enter Units (1) 3" xfId="8990" xr:uid="{00000000-0005-0000-0000-0000EC220000}"/>
    <cellStyle name="Enter Units (1) 30" xfId="8991" xr:uid="{00000000-0005-0000-0000-0000ED220000}"/>
    <cellStyle name="Enter Units (1) 31" xfId="8992" xr:uid="{00000000-0005-0000-0000-0000EE220000}"/>
    <cellStyle name="Enter Units (1) 32" xfId="8993" xr:uid="{00000000-0005-0000-0000-0000EF220000}"/>
    <cellStyle name="Enter Units (1) 33" xfId="8994" xr:uid="{00000000-0005-0000-0000-0000F0220000}"/>
    <cellStyle name="Enter Units (1) 34" xfId="8995" xr:uid="{00000000-0005-0000-0000-0000F1220000}"/>
    <cellStyle name="Enter Units (1) 35" xfId="8996" xr:uid="{00000000-0005-0000-0000-0000F2220000}"/>
    <cellStyle name="Enter Units (1) 36" xfId="8997" xr:uid="{00000000-0005-0000-0000-0000F3220000}"/>
    <cellStyle name="Enter Units (1) 37" xfId="8998" xr:uid="{00000000-0005-0000-0000-0000F4220000}"/>
    <cellStyle name="Enter Units (1) 38" xfId="8999" xr:uid="{00000000-0005-0000-0000-0000F5220000}"/>
    <cellStyle name="Enter Units (1) 39" xfId="9000" xr:uid="{00000000-0005-0000-0000-0000F6220000}"/>
    <cellStyle name="Enter Units (1) 4" xfId="9001" xr:uid="{00000000-0005-0000-0000-0000F7220000}"/>
    <cellStyle name="Enter Units (1) 40" xfId="9002" xr:uid="{00000000-0005-0000-0000-0000F8220000}"/>
    <cellStyle name="Enter Units (1) 41" xfId="9003" xr:uid="{00000000-0005-0000-0000-0000F9220000}"/>
    <cellStyle name="Enter Units (1) 42" xfId="9004" xr:uid="{00000000-0005-0000-0000-0000FA220000}"/>
    <cellStyle name="Enter Units (1) 43" xfId="9005" xr:uid="{00000000-0005-0000-0000-0000FB220000}"/>
    <cellStyle name="Enter Units (1) 44" xfId="9006" xr:uid="{00000000-0005-0000-0000-0000FC220000}"/>
    <cellStyle name="Enter Units (1) 45" xfId="9007" xr:uid="{00000000-0005-0000-0000-0000FD220000}"/>
    <cellStyle name="Enter Units (1) 46" xfId="9008" xr:uid="{00000000-0005-0000-0000-0000FE220000}"/>
    <cellStyle name="Enter Units (1) 47" xfId="9009" xr:uid="{00000000-0005-0000-0000-0000FF220000}"/>
    <cellStyle name="Enter Units (1) 48" xfId="9010" xr:uid="{00000000-0005-0000-0000-000000230000}"/>
    <cellStyle name="Enter Units (1) 49" xfId="9011" xr:uid="{00000000-0005-0000-0000-000001230000}"/>
    <cellStyle name="Enter Units (1) 5" xfId="9012" xr:uid="{00000000-0005-0000-0000-000002230000}"/>
    <cellStyle name="Enter Units (1) 50" xfId="9013" xr:uid="{00000000-0005-0000-0000-000003230000}"/>
    <cellStyle name="Enter Units (1) 51" xfId="8932" xr:uid="{00000000-0005-0000-0000-000004230000}"/>
    <cellStyle name="Enter Units (1) 6" xfId="9014" xr:uid="{00000000-0005-0000-0000-000005230000}"/>
    <cellStyle name="Enter Units (1) 7" xfId="9015" xr:uid="{00000000-0005-0000-0000-000006230000}"/>
    <cellStyle name="Enter Units (1) 8" xfId="9016" xr:uid="{00000000-0005-0000-0000-000007230000}"/>
    <cellStyle name="Enter Units (1) 9" xfId="9017" xr:uid="{00000000-0005-0000-0000-000008230000}"/>
    <cellStyle name="Enter Units (2)" xfId="72" xr:uid="{00000000-0005-0000-0000-000009230000}"/>
    <cellStyle name="Enter Units (2) 10" xfId="9019" xr:uid="{00000000-0005-0000-0000-00000A230000}"/>
    <cellStyle name="Enter Units (2) 11" xfId="9020" xr:uid="{00000000-0005-0000-0000-00000B230000}"/>
    <cellStyle name="Enter Units (2) 12" xfId="9021" xr:uid="{00000000-0005-0000-0000-00000C230000}"/>
    <cellStyle name="Enter Units (2) 13" xfId="9022" xr:uid="{00000000-0005-0000-0000-00000D230000}"/>
    <cellStyle name="Enter Units (2) 14" xfId="9023" xr:uid="{00000000-0005-0000-0000-00000E230000}"/>
    <cellStyle name="Enter Units (2) 15" xfId="9024" xr:uid="{00000000-0005-0000-0000-00000F230000}"/>
    <cellStyle name="Enter Units (2) 16" xfId="9025" xr:uid="{00000000-0005-0000-0000-000010230000}"/>
    <cellStyle name="Enter Units (2) 17" xfId="9026" xr:uid="{00000000-0005-0000-0000-000011230000}"/>
    <cellStyle name="Enter Units (2) 18" xfId="9027" xr:uid="{00000000-0005-0000-0000-000012230000}"/>
    <cellStyle name="Enter Units (2) 19" xfId="9028" xr:uid="{00000000-0005-0000-0000-000013230000}"/>
    <cellStyle name="Enter Units (2) 2" xfId="9029" xr:uid="{00000000-0005-0000-0000-000014230000}"/>
    <cellStyle name="Enter Units (2) 20" xfId="9030" xr:uid="{00000000-0005-0000-0000-000015230000}"/>
    <cellStyle name="Enter Units (2) 21" xfId="9031" xr:uid="{00000000-0005-0000-0000-000016230000}"/>
    <cellStyle name="Enter Units (2) 22" xfId="9032" xr:uid="{00000000-0005-0000-0000-000017230000}"/>
    <cellStyle name="Enter Units (2) 23" xfId="9033" xr:uid="{00000000-0005-0000-0000-000018230000}"/>
    <cellStyle name="Enter Units (2) 23 2" xfId="9034" xr:uid="{00000000-0005-0000-0000-000019230000}"/>
    <cellStyle name="Enter Units (2) 23 3" xfId="9035" xr:uid="{00000000-0005-0000-0000-00001A230000}"/>
    <cellStyle name="Enter Units (2) 23 4" xfId="9036" xr:uid="{00000000-0005-0000-0000-00001B230000}"/>
    <cellStyle name="Enter Units (2) 23 5" xfId="9037" xr:uid="{00000000-0005-0000-0000-00001C230000}"/>
    <cellStyle name="Enter Units (2) 23 6" xfId="9038" xr:uid="{00000000-0005-0000-0000-00001D230000}"/>
    <cellStyle name="Enter Units (2) 23 7" xfId="9039" xr:uid="{00000000-0005-0000-0000-00001E230000}"/>
    <cellStyle name="Enter Units (2) 24" xfId="9040" xr:uid="{00000000-0005-0000-0000-00001F230000}"/>
    <cellStyle name="Enter Units (2) 24 2" xfId="9041" xr:uid="{00000000-0005-0000-0000-000020230000}"/>
    <cellStyle name="Enter Units (2) 24 3" xfId="9042" xr:uid="{00000000-0005-0000-0000-000021230000}"/>
    <cellStyle name="Enter Units (2) 24 4" xfId="9043" xr:uid="{00000000-0005-0000-0000-000022230000}"/>
    <cellStyle name="Enter Units (2) 24 5" xfId="9044" xr:uid="{00000000-0005-0000-0000-000023230000}"/>
    <cellStyle name="Enter Units (2) 24 6" xfId="9045" xr:uid="{00000000-0005-0000-0000-000024230000}"/>
    <cellStyle name="Enter Units (2) 24 7" xfId="9046" xr:uid="{00000000-0005-0000-0000-000025230000}"/>
    <cellStyle name="Enter Units (2) 25" xfId="9047" xr:uid="{00000000-0005-0000-0000-000026230000}"/>
    <cellStyle name="Enter Units (2) 25 2" xfId="9048" xr:uid="{00000000-0005-0000-0000-000027230000}"/>
    <cellStyle name="Enter Units (2) 25 3" xfId="9049" xr:uid="{00000000-0005-0000-0000-000028230000}"/>
    <cellStyle name="Enter Units (2) 25 4" xfId="9050" xr:uid="{00000000-0005-0000-0000-000029230000}"/>
    <cellStyle name="Enter Units (2) 25 5" xfId="9051" xr:uid="{00000000-0005-0000-0000-00002A230000}"/>
    <cellStyle name="Enter Units (2) 25 6" xfId="9052" xr:uid="{00000000-0005-0000-0000-00002B230000}"/>
    <cellStyle name="Enter Units (2) 25 7" xfId="9053" xr:uid="{00000000-0005-0000-0000-00002C230000}"/>
    <cellStyle name="Enter Units (2) 26" xfId="9054" xr:uid="{00000000-0005-0000-0000-00002D230000}"/>
    <cellStyle name="Enter Units (2) 26 2" xfId="9055" xr:uid="{00000000-0005-0000-0000-00002E230000}"/>
    <cellStyle name="Enter Units (2) 26 3" xfId="9056" xr:uid="{00000000-0005-0000-0000-00002F230000}"/>
    <cellStyle name="Enter Units (2) 26 4" xfId="9057" xr:uid="{00000000-0005-0000-0000-000030230000}"/>
    <cellStyle name="Enter Units (2) 26 5" xfId="9058" xr:uid="{00000000-0005-0000-0000-000031230000}"/>
    <cellStyle name="Enter Units (2) 26 6" xfId="9059" xr:uid="{00000000-0005-0000-0000-000032230000}"/>
    <cellStyle name="Enter Units (2) 26 7" xfId="9060" xr:uid="{00000000-0005-0000-0000-000033230000}"/>
    <cellStyle name="Enter Units (2) 27" xfId="9061" xr:uid="{00000000-0005-0000-0000-000034230000}"/>
    <cellStyle name="Enter Units (2) 27 2" xfId="9062" xr:uid="{00000000-0005-0000-0000-000035230000}"/>
    <cellStyle name="Enter Units (2) 27 3" xfId="9063" xr:uid="{00000000-0005-0000-0000-000036230000}"/>
    <cellStyle name="Enter Units (2) 27 4" xfId="9064" xr:uid="{00000000-0005-0000-0000-000037230000}"/>
    <cellStyle name="Enter Units (2) 27 5" xfId="9065" xr:uid="{00000000-0005-0000-0000-000038230000}"/>
    <cellStyle name="Enter Units (2) 27 6" xfId="9066" xr:uid="{00000000-0005-0000-0000-000039230000}"/>
    <cellStyle name="Enter Units (2) 27 7" xfId="9067" xr:uid="{00000000-0005-0000-0000-00003A230000}"/>
    <cellStyle name="Enter Units (2) 28" xfId="9068" xr:uid="{00000000-0005-0000-0000-00003B230000}"/>
    <cellStyle name="Enter Units (2) 28 2" xfId="9069" xr:uid="{00000000-0005-0000-0000-00003C230000}"/>
    <cellStyle name="Enter Units (2) 28 3" xfId="9070" xr:uid="{00000000-0005-0000-0000-00003D230000}"/>
    <cellStyle name="Enter Units (2) 28 4" xfId="9071" xr:uid="{00000000-0005-0000-0000-00003E230000}"/>
    <cellStyle name="Enter Units (2) 28 5" xfId="9072" xr:uid="{00000000-0005-0000-0000-00003F230000}"/>
    <cellStyle name="Enter Units (2) 28 6" xfId="9073" xr:uid="{00000000-0005-0000-0000-000040230000}"/>
    <cellStyle name="Enter Units (2) 28 7" xfId="9074" xr:uid="{00000000-0005-0000-0000-000041230000}"/>
    <cellStyle name="Enter Units (2) 29" xfId="9075" xr:uid="{00000000-0005-0000-0000-000042230000}"/>
    <cellStyle name="Enter Units (2) 3" xfId="9076" xr:uid="{00000000-0005-0000-0000-000043230000}"/>
    <cellStyle name="Enter Units (2) 30" xfId="9077" xr:uid="{00000000-0005-0000-0000-000044230000}"/>
    <cellStyle name="Enter Units (2) 31" xfId="9078" xr:uid="{00000000-0005-0000-0000-000045230000}"/>
    <cellStyle name="Enter Units (2) 32" xfId="9079" xr:uid="{00000000-0005-0000-0000-000046230000}"/>
    <cellStyle name="Enter Units (2) 33" xfId="9080" xr:uid="{00000000-0005-0000-0000-000047230000}"/>
    <cellStyle name="Enter Units (2) 34" xfId="9081" xr:uid="{00000000-0005-0000-0000-000048230000}"/>
    <cellStyle name="Enter Units (2) 35" xfId="9082" xr:uid="{00000000-0005-0000-0000-000049230000}"/>
    <cellStyle name="Enter Units (2) 36" xfId="9083" xr:uid="{00000000-0005-0000-0000-00004A230000}"/>
    <cellStyle name="Enter Units (2) 37" xfId="9084" xr:uid="{00000000-0005-0000-0000-00004B230000}"/>
    <cellStyle name="Enter Units (2) 38" xfId="9085" xr:uid="{00000000-0005-0000-0000-00004C230000}"/>
    <cellStyle name="Enter Units (2) 39" xfId="9086" xr:uid="{00000000-0005-0000-0000-00004D230000}"/>
    <cellStyle name="Enter Units (2) 4" xfId="9087" xr:uid="{00000000-0005-0000-0000-00004E230000}"/>
    <cellStyle name="Enter Units (2) 40" xfId="9088" xr:uid="{00000000-0005-0000-0000-00004F230000}"/>
    <cellStyle name="Enter Units (2) 41" xfId="9089" xr:uid="{00000000-0005-0000-0000-000050230000}"/>
    <cellStyle name="Enter Units (2) 42" xfId="9090" xr:uid="{00000000-0005-0000-0000-000051230000}"/>
    <cellStyle name="Enter Units (2) 43" xfId="9091" xr:uid="{00000000-0005-0000-0000-000052230000}"/>
    <cellStyle name="Enter Units (2) 44" xfId="9092" xr:uid="{00000000-0005-0000-0000-000053230000}"/>
    <cellStyle name="Enter Units (2) 45" xfId="9093" xr:uid="{00000000-0005-0000-0000-000054230000}"/>
    <cellStyle name="Enter Units (2) 46" xfId="9094" xr:uid="{00000000-0005-0000-0000-000055230000}"/>
    <cellStyle name="Enter Units (2) 47" xfId="9095" xr:uid="{00000000-0005-0000-0000-000056230000}"/>
    <cellStyle name="Enter Units (2) 48" xfId="9096" xr:uid="{00000000-0005-0000-0000-000057230000}"/>
    <cellStyle name="Enter Units (2) 49" xfId="9097" xr:uid="{00000000-0005-0000-0000-000058230000}"/>
    <cellStyle name="Enter Units (2) 5" xfId="9098" xr:uid="{00000000-0005-0000-0000-000059230000}"/>
    <cellStyle name="Enter Units (2) 50" xfId="9099" xr:uid="{00000000-0005-0000-0000-00005A230000}"/>
    <cellStyle name="Enter Units (2) 51" xfId="9018" xr:uid="{00000000-0005-0000-0000-00005B230000}"/>
    <cellStyle name="Enter Units (2) 6" xfId="9100" xr:uid="{00000000-0005-0000-0000-00005C230000}"/>
    <cellStyle name="Enter Units (2) 7" xfId="9101" xr:uid="{00000000-0005-0000-0000-00005D230000}"/>
    <cellStyle name="Enter Units (2) 8" xfId="9102" xr:uid="{00000000-0005-0000-0000-00005E230000}"/>
    <cellStyle name="Enter Units (2) 9" xfId="9103" xr:uid="{00000000-0005-0000-0000-00005F230000}"/>
    <cellStyle name="Euro" xfId="9104" xr:uid="{00000000-0005-0000-0000-000060230000}"/>
    <cellStyle name="Euro 10" xfId="9105" xr:uid="{00000000-0005-0000-0000-000061230000}"/>
    <cellStyle name="Euro 11" xfId="9106" xr:uid="{00000000-0005-0000-0000-000062230000}"/>
    <cellStyle name="Euro 12" xfId="9107" xr:uid="{00000000-0005-0000-0000-000063230000}"/>
    <cellStyle name="Euro 13" xfId="9108" xr:uid="{00000000-0005-0000-0000-000064230000}"/>
    <cellStyle name="Euro 14" xfId="9109" xr:uid="{00000000-0005-0000-0000-000065230000}"/>
    <cellStyle name="Euro 15" xfId="9110" xr:uid="{00000000-0005-0000-0000-000066230000}"/>
    <cellStyle name="Euro 16" xfId="9111" xr:uid="{00000000-0005-0000-0000-000067230000}"/>
    <cellStyle name="Euro 17" xfId="9112" xr:uid="{00000000-0005-0000-0000-000068230000}"/>
    <cellStyle name="Euro 18" xfId="9113" xr:uid="{00000000-0005-0000-0000-000069230000}"/>
    <cellStyle name="Euro 19" xfId="9114" xr:uid="{00000000-0005-0000-0000-00006A230000}"/>
    <cellStyle name="Euro 2" xfId="9115" xr:uid="{00000000-0005-0000-0000-00006B230000}"/>
    <cellStyle name="Euro 20" xfId="9116" xr:uid="{00000000-0005-0000-0000-00006C230000}"/>
    <cellStyle name="Euro 21" xfId="9117" xr:uid="{00000000-0005-0000-0000-00006D230000}"/>
    <cellStyle name="Euro 21 2" xfId="9118" xr:uid="{00000000-0005-0000-0000-00006E230000}"/>
    <cellStyle name="Euro 21 3" xfId="9119" xr:uid="{00000000-0005-0000-0000-00006F230000}"/>
    <cellStyle name="Euro 21 4" xfId="9120" xr:uid="{00000000-0005-0000-0000-000070230000}"/>
    <cellStyle name="Euro 21 5" xfId="9121" xr:uid="{00000000-0005-0000-0000-000071230000}"/>
    <cellStyle name="Euro 21 6" xfId="9122" xr:uid="{00000000-0005-0000-0000-000072230000}"/>
    <cellStyle name="Euro 21 7" xfId="9123" xr:uid="{00000000-0005-0000-0000-000073230000}"/>
    <cellStyle name="Euro 22" xfId="9124" xr:uid="{00000000-0005-0000-0000-000074230000}"/>
    <cellStyle name="Euro 22 2" xfId="9125" xr:uid="{00000000-0005-0000-0000-000075230000}"/>
    <cellStyle name="Euro 22 3" xfId="9126" xr:uid="{00000000-0005-0000-0000-000076230000}"/>
    <cellStyle name="Euro 22 4" xfId="9127" xr:uid="{00000000-0005-0000-0000-000077230000}"/>
    <cellStyle name="Euro 22 5" xfId="9128" xr:uid="{00000000-0005-0000-0000-000078230000}"/>
    <cellStyle name="Euro 22 6" xfId="9129" xr:uid="{00000000-0005-0000-0000-000079230000}"/>
    <cellStyle name="Euro 22 7" xfId="9130" xr:uid="{00000000-0005-0000-0000-00007A230000}"/>
    <cellStyle name="Euro 23" xfId="9131" xr:uid="{00000000-0005-0000-0000-00007B230000}"/>
    <cellStyle name="Euro 23 2" xfId="9132" xr:uid="{00000000-0005-0000-0000-00007C230000}"/>
    <cellStyle name="Euro 23 3" xfId="9133" xr:uid="{00000000-0005-0000-0000-00007D230000}"/>
    <cellStyle name="Euro 23 4" xfId="9134" xr:uid="{00000000-0005-0000-0000-00007E230000}"/>
    <cellStyle name="Euro 23 5" xfId="9135" xr:uid="{00000000-0005-0000-0000-00007F230000}"/>
    <cellStyle name="Euro 23 6" xfId="9136" xr:uid="{00000000-0005-0000-0000-000080230000}"/>
    <cellStyle name="Euro 23 7" xfId="9137" xr:uid="{00000000-0005-0000-0000-000081230000}"/>
    <cellStyle name="Euro 24" xfId="9138" xr:uid="{00000000-0005-0000-0000-000082230000}"/>
    <cellStyle name="Euro 24 2" xfId="9139" xr:uid="{00000000-0005-0000-0000-000083230000}"/>
    <cellStyle name="Euro 24 3" xfId="9140" xr:uid="{00000000-0005-0000-0000-000084230000}"/>
    <cellStyle name="Euro 24 4" xfId="9141" xr:uid="{00000000-0005-0000-0000-000085230000}"/>
    <cellStyle name="Euro 24 5" xfId="9142" xr:uid="{00000000-0005-0000-0000-000086230000}"/>
    <cellStyle name="Euro 24 6" xfId="9143" xr:uid="{00000000-0005-0000-0000-000087230000}"/>
    <cellStyle name="Euro 24 7" xfId="9144" xr:uid="{00000000-0005-0000-0000-000088230000}"/>
    <cellStyle name="Euro 25" xfId="9145" xr:uid="{00000000-0005-0000-0000-000089230000}"/>
    <cellStyle name="Euro 25 2" xfId="9146" xr:uid="{00000000-0005-0000-0000-00008A230000}"/>
    <cellStyle name="Euro 25 3" xfId="9147" xr:uid="{00000000-0005-0000-0000-00008B230000}"/>
    <cellStyle name="Euro 25 4" xfId="9148" xr:uid="{00000000-0005-0000-0000-00008C230000}"/>
    <cellStyle name="Euro 25 5" xfId="9149" xr:uid="{00000000-0005-0000-0000-00008D230000}"/>
    <cellStyle name="Euro 25 6" xfId="9150" xr:uid="{00000000-0005-0000-0000-00008E230000}"/>
    <cellStyle name="Euro 25 7" xfId="9151" xr:uid="{00000000-0005-0000-0000-00008F230000}"/>
    <cellStyle name="Euro 26" xfId="9152" xr:uid="{00000000-0005-0000-0000-000090230000}"/>
    <cellStyle name="Euro 26 2" xfId="9153" xr:uid="{00000000-0005-0000-0000-000091230000}"/>
    <cellStyle name="Euro 26 3" xfId="9154" xr:uid="{00000000-0005-0000-0000-000092230000}"/>
    <cellStyle name="Euro 26 4" xfId="9155" xr:uid="{00000000-0005-0000-0000-000093230000}"/>
    <cellStyle name="Euro 26 5" xfId="9156" xr:uid="{00000000-0005-0000-0000-000094230000}"/>
    <cellStyle name="Euro 26 6" xfId="9157" xr:uid="{00000000-0005-0000-0000-000095230000}"/>
    <cellStyle name="Euro 26 7" xfId="9158" xr:uid="{00000000-0005-0000-0000-000096230000}"/>
    <cellStyle name="Euro 27" xfId="9159" xr:uid="{00000000-0005-0000-0000-000097230000}"/>
    <cellStyle name="Euro 28" xfId="9160" xr:uid="{00000000-0005-0000-0000-000098230000}"/>
    <cellStyle name="Euro 29" xfId="9161" xr:uid="{00000000-0005-0000-0000-000099230000}"/>
    <cellStyle name="Euro 3" xfId="9162" xr:uid="{00000000-0005-0000-0000-00009A230000}"/>
    <cellStyle name="Euro 30" xfId="9163" xr:uid="{00000000-0005-0000-0000-00009B230000}"/>
    <cellStyle name="Euro 31" xfId="9164" xr:uid="{00000000-0005-0000-0000-00009C230000}"/>
    <cellStyle name="Euro 32" xfId="9165" xr:uid="{00000000-0005-0000-0000-00009D230000}"/>
    <cellStyle name="Euro 33" xfId="9166" xr:uid="{00000000-0005-0000-0000-00009E230000}"/>
    <cellStyle name="Euro 34" xfId="9167" xr:uid="{00000000-0005-0000-0000-00009F230000}"/>
    <cellStyle name="Euro 35" xfId="9168" xr:uid="{00000000-0005-0000-0000-0000A0230000}"/>
    <cellStyle name="Euro 36" xfId="9169" xr:uid="{00000000-0005-0000-0000-0000A1230000}"/>
    <cellStyle name="Euro 37" xfId="9170" xr:uid="{00000000-0005-0000-0000-0000A2230000}"/>
    <cellStyle name="Euro 38" xfId="9171" xr:uid="{00000000-0005-0000-0000-0000A3230000}"/>
    <cellStyle name="Euro 39" xfId="9172" xr:uid="{00000000-0005-0000-0000-0000A4230000}"/>
    <cellStyle name="Euro 4" xfId="9173" xr:uid="{00000000-0005-0000-0000-0000A5230000}"/>
    <cellStyle name="Euro 40" xfId="9174" xr:uid="{00000000-0005-0000-0000-0000A6230000}"/>
    <cellStyle name="Euro 41" xfId="9175" xr:uid="{00000000-0005-0000-0000-0000A7230000}"/>
    <cellStyle name="Euro 42" xfId="9176" xr:uid="{00000000-0005-0000-0000-0000A8230000}"/>
    <cellStyle name="Euro 43" xfId="9177" xr:uid="{00000000-0005-0000-0000-0000A9230000}"/>
    <cellStyle name="Euro 44" xfId="9178" xr:uid="{00000000-0005-0000-0000-0000AA230000}"/>
    <cellStyle name="Euro 45" xfId="9179" xr:uid="{00000000-0005-0000-0000-0000AB230000}"/>
    <cellStyle name="Euro 46" xfId="9180" xr:uid="{00000000-0005-0000-0000-0000AC230000}"/>
    <cellStyle name="Euro 47" xfId="9181" xr:uid="{00000000-0005-0000-0000-0000AD230000}"/>
    <cellStyle name="Euro 48" xfId="9182" xr:uid="{00000000-0005-0000-0000-0000AE230000}"/>
    <cellStyle name="Euro 5" xfId="9183" xr:uid="{00000000-0005-0000-0000-0000AF230000}"/>
    <cellStyle name="Euro 6" xfId="9184" xr:uid="{00000000-0005-0000-0000-0000B0230000}"/>
    <cellStyle name="Euro 7" xfId="9185" xr:uid="{00000000-0005-0000-0000-0000B1230000}"/>
    <cellStyle name="Euro 8" xfId="9186" xr:uid="{00000000-0005-0000-0000-0000B2230000}"/>
    <cellStyle name="Euro 9" xfId="9187" xr:uid="{00000000-0005-0000-0000-0000B3230000}"/>
    <cellStyle name="Explanatory Text" xfId="30299" builtinId="53" customBuiltin="1"/>
    <cellStyle name="Explanatory Text 10" xfId="9188" xr:uid="{00000000-0005-0000-0000-0000B5230000}"/>
    <cellStyle name="Explanatory Text 11" xfId="9189" xr:uid="{00000000-0005-0000-0000-0000B6230000}"/>
    <cellStyle name="Explanatory Text 12" xfId="9190" xr:uid="{00000000-0005-0000-0000-0000B7230000}"/>
    <cellStyle name="Explanatory Text 13" xfId="9191" xr:uid="{00000000-0005-0000-0000-0000B8230000}"/>
    <cellStyle name="Explanatory Text 14" xfId="9192" xr:uid="{00000000-0005-0000-0000-0000B9230000}"/>
    <cellStyle name="Explanatory Text 15" xfId="9193" xr:uid="{00000000-0005-0000-0000-0000BA230000}"/>
    <cellStyle name="Explanatory Text 16" xfId="9194" xr:uid="{00000000-0005-0000-0000-0000BB230000}"/>
    <cellStyle name="Explanatory Text 17" xfId="9195" xr:uid="{00000000-0005-0000-0000-0000BC230000}"/>
    <cellStyle name="Explanatory Text 18" xfId="9196" xr:uid="{00000000-0005-0000-0000-0000BD230000}"/>
    <cellStyle name="Explanatory Text 19" xfId="9197" xr:uid="{00000000-0005-0000-0000-0000BE230000}"/>
    <cellStyle name="Explanatory Text 2" xfId="9198" xr:uid="{00000000-0005-0000-0000-0000BF230000}"/>
    <cellStyle name="Explanatory Text 2 2" xfId="9199" xr:uid="{00000000-0005-0000-0000-0000C0230000}"/>
    <cellStyle name="Explanatory Text 2 3" xfId="9200" xr:uid="{00000000-0005-0000-0000-0000C1230000}"/>
    <cellStyle name="Explanatory Text 2 4" xfId="9201" xr:uid="{00000000-0005-0000-0000-0000C2230000}"/>
    <cellStyle name="Explanatory Text 2 5" xfId="9202" xr:uid="{00000000-0005-0000-0000-0000C3230000}"/>
    <cellStyle name="Explanatory Text 2 6" xfId="9203" xr:uid="{00000000-0005-0000-0000-0000C4230000}"/>
    <cellStyle name="Explanatory Text 2 7" xfId="9204" xr:uid="{00000000-0005-0000-0000-0000C5230000}"/>
    <cellStyle name="Explanatory Text 2 8" xfId="9205" xr:uid="{00000000-0005-0000-0000-0000C6230000}"/>
    <cellStyle name="Explanatory Text 20" xfId="9206" xr:uid="{00000000-0005-0000-0000-0000C7230000}"/>
    <cellStyle name="Explanatory Text 21" xfId="9207" xr:uid="{00000000-0005-0000-0000-0000C8230000}"/>
    <cellStyle name="Explanatory Text 22" xfId="9208" xr:uid="{00000000-0005-0000-0000-0000C9230000}"/>
    <cellStyle name="Explanatory Text 23" xfId="9209" xr:uid="{00000000-0005-0000-0000-0000CA230000}"/>
    <cellStyle name="Explanatory Text 23 2" xfId="9210" xr:uid="{00000000-0005-0000-0000-0000CB230000}"/>
    <cellStyle name="Explanatory Text 23 2 2" xfId="9211" xr:uid="{00000000-0005-0000-0000-0000CC230000}"/>
    <cellStyle name="Explanatory Text 23 2 3" xfId="9212" xr:uid="{00000000-0005-0000-0000-0000CD230000}"/>
    <cellStyle name="Explanatory Text 23 2 4" xfId="9213" xr:uid="{00000000-0005-0000-0000-0000CE230000}"/>
    <cellStyle name="Explanatory Text 23 2 5" xfId="9214" xr:uid="{00000000-0005-0000-0000-0000CF230000}"/>
    <cellStyle name="Explanatory Text 23 2 6" xfId="9215" xr:uid="{00000000-0005-0000-0000-0000D0230000}"/>
    <cellStyle name="Explanatory Text 23 2 7" xfId="9216" xr:uid="{00000000-0005-0000-0000-0000D1230000}"/>
    <cellStyle name="Explanatory Text 23 3" xfId="9217" xr:uid="{00000000-0005-0000-0000-0000D2230000}"/>
    <cellStyle name="Explanatory Text 23 4" xfId="9218" xr:uid="{00000000-0005-0000-0000-0000D3230000}"/>
    <cellStyle name="Explanatory Text 23 5" xfId="9219" xr:uid="{00000000-0005-0000-0000-0000D4230000}"/>
    <cellStyle name="Explanatory Text 23 6" xfId="9220" xr:uid="{00000000-0005-0000-0000-0000D5230000}"/>
    <cellStyle name="Explanatory Text 23 7" xfId="9221" xr:uid="{00000000-0005-0000-0000-0000D6230000}"/>
    <cellStyle name="Explanatory Text 24" xfId="9222" xr:uid="{00000000-0005-0000-0000-0000D7230000}"/>
    <cellStyle name="Explanatory Text 25" xfId="9223" xr:uid="{00000000-0005-0000-0000-0000D8230000}"/>
    <cellStyle name="Explanatory Text 26" xfId="9224" xr:uid="{00000000-0005-0000-0000-0000D9230000}"/>
    <cellStyle name="Explanatory Text 27" xfId="9225" xr:uid="{00000000-0005-0000-0000-0000DA230000}"/>
    <cellStyle name="Explanatory Text 28" xfId="9226" xr:uid="{00000000-0005-0000-0000-0000DB230000}"/>
    <cellStyle name="Explanatory Text 29" xfId="9227" xr:uid="{00000000-0005-0000-0000-0000DC230000}"/>
    <cellStyle name="Explanatory Text 3" xfId="9228" xr:uid="{00000000-0005-0000-0000-0000DD230000}"/>
    <cellStyle name="Explanatory Text 3 2" xfId="9229" xr:uid="{00000000-0005-0000-0000-0000DE230000}"/>
    <cellStyle name="Explanatory Text 3 3" xfId="9230" xr:uid="{00000000-0005-0000-0000-0000DF230000}"/>
    <cellStyle name="Explanatory Text 3 4" xfId="9231" xr:uid="{00000000-0005-0000-0000-0000E0230000}"/>
    <cellStyle name="Explanatory Text 3 5" xfId="9232" xr:uid="{00000000-0005-0000-0000-0000E1230000}"/>
    <cellStyle name="Explanatory Text 3 6" xfId="9233" xr:uid="{00000000-0005-0000-0000-0000E2230000}"/>
    <cellStyle name="Explanatory Text 3 7" xfId="9234" xr:uid="{00000000-0005-0000-0000-0000E3230000}"/>
    <cellStyle name="Explanatory Text 3 8" xfId="9235" xr:uid="{00000000-0005-0000-0000-0000E4230000}"/>
    <cellStyle name="Explanatory Text 30" xfId="9236" xr:uid="{00000000-0005-0000-0000-0000E5230000}"/>
    <cellStyle name="Explanatory Text 31" xfId="9237" xr:uid="{00000000-0005-0000-0000-0000E6230000}"/>
    <cellStyle name="Explanatory Text 32" xfId="9238" xr:uid="{00000000-0005-0000-0000-0000E7230000}"/>
    <cellStyle name="Explanatory Text 33" xfId="9239" xr:uid="{00000000-0005-0000-0000-0000E8230000}"/>
    <cellStyle name="Explanatory Text 34" xfId="9240" xr:uid="{00000000-0005-0000-0000-0000E9230000}"/>
    <cellStyle name="Explanatory Text 35" xfId="9241" xr:uid="{00000000-0005-0000-0000-0000EA230000}"/>
    <cellStyle name="Explanatory Text 36" xfId="9242" xr:uid="{00000000-0005-0000-0000-0000EB230000}"/>
    <cellStyle name="Explanatory Text 37" xfId="9243" xr:uid="{00000000-0005-0000-0000-0000EC230000}"/>
    <cellStyle name="Explanatory Text 38" xfId="9244" xr:uid="{00000000-0005-0000-0000-0000ED230000}"/>
    <cellStyle name="Explanatory Text 39" xfId="9245" xr:uid="{00000000-0005-0000-0000-0000EE230000}"/>
    <cellStyle name="Explanatory Text 4" xfId="9246" xr:uid="{00000000-0005-0000-0000-0000EF230000}"/>
    <cellStyle name="Explanatory Text 4 2" xfId="9247" xr:uid="{00000000-0005-0000-0000-0000F0230000}"/>
    <cellStyle name="Explanatory Text 4 3" xfId="9248" xr:uid="{00000000-0005-0000-0000-0000F1230000}"/>
    <cellStyle name="Explanatory Text 4 4" xfId="9249" xr:uid="{00000000-0005-0000-0000-0000F2230000}"/>
    <cellStyle name="Explanatory Text 4 5" xfId="9250" xr:uid="{00000000-0005-0000-0000-0000F3230000}"/>
    <cellStyle name="Explanatory Text 4 6" xfId="9251" xr:uid="{00000000-0005-0000-0000-0000F4230000}"/>
    <cellStyle name="Explanatory Text 4 7" xfId="9252" xr:uid="{00000000-0005-0000-0000-0000F5230000}"/>
    <cellStyle name="Explanatory Text 4 8" xfId="9253" xr:uid="{00000000-0005-0000-0000-0000F6230000}"/>
    <cellStyle name="Explanatory Text 40" xfId="9254" xr:uid="{00000000-0005-0000-0000-0000F7230000}"/>
    <cellStyle name="Explanatory Text 41" xfId="9255" xr:uid="{00000000-0005-0000-0000-0000F8230000}"/>
    <cellStyle name="Explanatory Text 42" xfId="9256" xr:uid="{00000000-0005-0000-0000-0000F9230000}"/>
    <cellStyle name="Explanatory Text 43" xfId="9257" xr:uid="{00000000-0005-0000-0000-0000FA230000}"/>
    <cellStyle name="Explanatory Text 44" xfId="9258" xr:uid="{00000000-0005-0000-0000-0000FB230000}"/>
    <cellStyle name="Explanatory Text 45" xfId="9259" xr:uid="{00000000-0005-0000-0000-0000FC230000}"/>
    <cellStyle name="Explanatory Text 46" xfId="9260" xr:uid="{00000000-0005-0000-0000-0000FD230000}"/>
    <cellStyle name="Explanatory Text 47" xfId="9261" xr:uid="{00000000-0005-0000-0000-0000FE230000}"/>
    <cellStyle name="Explanatory Text 48" xfId="9262" xr:uid="{00000000-0005-0000-0000-0000FF230000}"/>
    <cellStyle name="Explanatory Text 49" xfId="9263" xr:uid="{00000000-0005-0000-0000-000000240000}"/>
    <cellStyle name="Explanatory Text 5" xfId="9264" xr:uid="{00000000-0005-0000-0000-000001240000}"/>
    <cellStyle name="Explanatory Text 5 2" xfId="9265" xr:uid="{00000000-0005-0000-0000-000002240000}"/>
    <cellStyle name="Explanatory Text 5 3" xfId="9266" xr:uid="{00000000-0005-0000-0000-000003240000}"/>
    <cellStyle name="Explanatory Text 5 4" xfId="9267" xr:uid="{00000000-0005-0000-0000-000004240000}"/>
    <cellStyle name="Explanatory Text 5 5" xfId="9268" xr:uid="{00000000-0005-0000-0000-000005240000}"/>
    <cellStyle name="Explanatory Text 5 6" xfId="9269" xr:uid="{00000000-0005-0000-0000-000006240000}"/>
    <cellStyle name="Explanatory Text 5 7" xfId="9270" xr:uid="{00000000-0005-0000-0000-000007240000}"/>
    <cellStyle name="Explanatory Text 50" xfId="9271" xr:uid="{00000000-0005-0000-0000-000008240000}"/>
    <cellStyle name="Explanatory Text 51" xfId="9272" xr:uid="{00000000-0005-0000-0000-000009240000}"/>
    <cellStyle name="Explanatory Text 52" xfId="9273" xr:uid="{00000000-0005-0000-0000-00000A240000}"/>
    <cellStyle name="Explanatory Text 53" xfId="9274" xr:uid="{00000000-0005-0000-0000-00000B240000}"/>
    <cellStyle name="Explanatory Text 54" xfId="9275" xr:uid="{00000000-0005-0000-0000-00000C240000}"/>
    <cellStyle name="Explanatory Text 55" xfId="9276" xr:uid="{00000000-0005-0000-0000-00000D240000}"/>
    <cellStyle name="Explanatory Text 56" xfId="9277" xr:uid="{00000000-0005-0000-0000-00000E240000}"/>
    <cellStyle name="Explanatory Text 57" xfId="9278" xr:uid="{00000000-0005-0000-0000-00000F240000}"/>
    <cellStyle name="Explanatory Text 58" xfId="9279" xr:uid="{00000000-0005-0000-0000-000010240000}"/>
    <cellStyle name="Explanatory Text 59" xfId="9280" xr:uid="{00000000-0005-0000-0000-000011240000}"/>
    <cellStyle name="Explanatory Text 6" xfId="9281" xr:uid="{00000000-0005-0000-0000-000012240000}"/>
    <cellStyle name="Explanatory Text 6 2" xfId="9282" xr:uid="{00000000-0005-0000-0000-000013240000}"/>
    <cellStyle name="Explanatory Text 6 3" xfId="9283" xr:uid="{00000000-0005-0000-0000-000014240000}"/>
    <cellStyle name="Explanatory Text 6 4" xfId="9284" xr:uid="{00000000-0005-0000-0000-000015240000}"/>
    <cellStyle name="Explanatory Text 6 5" xfId="9285" xr:uid="{00000000-0005-0000-0000-000016240000}"/>
    <cellStyle name="Explanatory Text 6 6" xfId="9286" xr:uid="{00000000-0005-0000-0000-000017240000}"/>
    <cellStyle name="Explanatory Text 6 7" xfId="9287" xr:uid="{00000000-0005-0000-0000-000018240000}"/>
    <cellStyle name="Explanatory Text 60" xfId="9288" xr:uid="{00000000-0005-0000-0000-000019240000}"/>
    <cellStyle name="Explanatory Text 61" xfId="9289" xr:uid="{00000000-0005-0000-0000-00001A240000}"/>
    <cellStyle name="Explanatory Text 62" xfId="9290" xr:uid="{00000000-0005-0000-0000-00001B240000}"/>
    <cellStyle name="Explanatory Text 63" xfId="9291" xr:uid="{00000000-0005-0000-0000-00001C240000}"/>
    <cellStyle name="Explanatory Text 64" xfId="9292" xr:uid="{00000000-0005-0000-0000-00001D240000}"/>
    <cellStyle name="Explanatory Text 65" xfId="9293" xr:uid="{00000000-0005-0000-0000-00001E240000}"/>
    <cellStyle name="Explanatory Text 66" xfId="9294" xr:uid="{00000000-0005-0000-0000-00001F240000}"/>
    <cellStyle name="Explanatory Text 67" xfId="9295" xr:uid="{00000000-0005-0000-0000-000020240000}"/>
    <cellStyle name="Explanatory Text 68" xfId="9296" xr:uid="{00000000-0005-0000-0000-000021240000}"/>
    <cellStyle name="Explanatory Text 69" xfId="9297" xr:uid="{00000000-0005-0000-0000-000022240000}"/>
    <cellStyle name="Explanatory Text 7" xfId="9298" xr:uid="{00000000-0005-0000-0000-000023240000}"/>
    <cellStyle name="Explanatory Text 7 2" xfId="9299" xr:uid="{00000000-0005-0000-0000-000024240000}"/>
    <cellStyle name="Explanatory Text 7 3" xfId="9300" xr:uid="{00000000-0005-0000-0000-000025240000}"/>
    <cellStyle name="Explanatory Text 7 4" xfId="9301" xr:uid="{00000000-0005-0000-0000-000026240000}"/>
    <cellStyle name="Explanatory Text 7 5" xfId="9302" xr:uid="{00000000-0005-0000-0000-000027240000}"/>
    <cellStyle name="Explanatory Text 7 6" xfId="9303" xr:uid="{00000000-0005-0000-0000-000028240000}"/>
    <cellStyle name="Explanatory Text 7 7" xfId="9304" xr:uid="{00000000-0005-0000-0000-000029240000}"/>
    <cellStyle name="Explanatory Text 70" xfId="9305" xr:uid="{00000000-0005-0000-0000-00002A240000}"/>
    <cellStyle name="Explanatory Text 71" xfId="9306" xr:uid="{00000000-0005-0000-0000-00002B240000}"/>
    <cellStyle name="Explanatory Text 72" xfId="9307" xr:uid="{00000000-0005-0000-0000-00002C240000}"/>
    <cellStyle name="Explanatory Text 8" xfId="9308" xr:uid="{00000000-0005-0000-0000-00002D240000}"/>
    <cellStyle name="Explanatory Text 8 2" xfId="9309" xr:uid="{00000000-0005-0000-0000-00002E240000}"/>
    <cellStyle name="Explanatory Text 8 3" xfId="9310" xr:uid="{00000000-0005-0000-0000-00002F240000}"/>
    <cellStyle name="Explanatory Text 8 4" xfId="9311" xr:uid="{00000000-0005-0000-0000-000030240000}"/>
    <cellStyle name="Explanatory Text 8 5" xfId="9312" xr:uid="{00000000-0005-0000-0000-000031240000}"/>
    <cellStyle name="Explanatory Text 8 6" xfId="9313" xr:uid="{00000000-0005-0000-0000-000032240000}"/>
    <cellStyle name="Explanatory Text 8 7" xfId="9314" xr:uid="{00000000-0005-0000-0000-000033240000}"/>
    <cellStyle name="Explanatory Text 9" xfId="9315" xr:uid="{00000000-0005-0000-0000-000034240000}"/>
    <cellStyle name="Fjárhæð" xfId="30277" xr:uid="{00000000-0005-0000-0000-000035240000}"/>
    <cellStyle name="Fjárhæð með línu" xfId="30278" xr:uid="{00000000-0005-0000-0000-000036240000}"/>
    <cellStyle name="Format 1" xfId="30328" xr:uid="{00000000-0005-0000-0000-000037240000}"/>
    <cellStyle name="Format 1 2" xfId="30329" xr:uid="{00000000-0005-0000-0000-000038240000}"/>
    <cellStyle name="Fyrirsögn" xfId="73" xr:uid="{00000000-0005-0000-0000-000039240000}"/>
    <cellStyle name="Fyrirsögn 10" xfId="9317" xr:uid="{00000000-0005-0000-0000-00003A240000}"/>
    <cellStyle name="Fyrirsögn 11" xfId="9318" xr:uid="{00000000-0005-0000-0000-00003B240000}"/>
    <cellStyle name="Fyrirsögn 12" xfId="9319" xr:uid="{00000000-0005-0000-0000-00003C240000}"/>
    <cellStyle name="Fyrirsögn 13" xfId="9320" xr:uid="{00000000-0005-0000-0000-00003D240000}"/>
    <cellStyle name="Fyrirsögn 14" xfId="9321" xr:uid="{00000000-0005-0000-0000-00003E240000}"/>
    <cellStyle name="Fyrirsögn 15" xfId="9322" xr:uid="{00000000-0005-0000-0000-00003F240000}"/>
    <cellStyle name="Fyrirsögn 16" xfId="9323" xr:uid="{00000000-0005-0000-0000-000040240000}"/>
    <cellStyle name="Fyrirsögn 17" xfId="9324" xr:uid="{00000000-0005-0000-0000-000041240000}"/>
    <cellStyle name="Fyrirsögn 18" xfId="9325" xr:uid="{00000000-0005-0000-0000-000042240000}"/>
    <cellStyle name="Fyrirsögn 19" xfId="9326" xr:uid="{00000000-0005-0000-0000-000043240000}"/>
    <cellStyle name="Fyrirsögn 2" xfId="9327" xr:uid="{00000000-0005-0000-0000-000044240000}"/>
    <cellStyle name="Fyrirsögn 20" xfId="9328" xr:uid="{00000000-0005-0000-0000-000045240000}"/>
    <cellStyle name="Fyrirsögn 21" xfId="9329" xr:uid="{00000000-0005-0000-0000-000046240000}"/>
    <cellStyle name="Fyrirsögn 22" xfId="9330" xr:uid="{00000000-0005-0000-0000-000047240000}"/>
    <cellStyle name="Fyrirsögn 23" xfId="9331" xr:uid="{00000000-0005-0000-0000-000048240000}"/>
    <cellStyle name="Fyrirsögn 24" xfId="9332" xr:uid="{00000000-0005-0000-0000-000049240000}"/>
    <cellStyle name="Fyrirsögn 25" xfId="9333" xr:uid="{00000000-0005-0000-0000-00004A240000}"/>
    <cellStyle name="Fyrirsögn 26" xfId="9334" xr:uid="{00000000-0005-0000-0000-00004B240000}"/>
    <cellStyle name="Fyrirsögn 27" xfId="9335" xr:uid="{00000000-0005-0000-0000-00004C240000}"/>
    <cellStyle name="Fyrirsögn 28" xfId="9336" xr:uid="{00000000-0005-0000-0000-00004D240000}"/>
    <cellStyle name="Fyrirsögn 29" xfId="9337" xr:uid="{00000000-0005-0000-0000-00004E240000}"/>
    <cellStyle name="Fyrirsögn 3" xfId="9338" xr:uid="{00000000-0005-0000-0000-00004F240000}"/>
    <cellStyle name="Fyrirsögn 30" xfId="9339" xr:uid="{00000000-0005-0000-0000-000050240000}"/>
    <cellStyle name="Fyrirsögn 31" xfId="9340" xr:uid="{00000000-0005-0000-0000-000051240000}"/>
    <cellStyle name="Fyrirsögn 32" xfId="9341" xr:uid="{00000000-0005-0000-0000-000052240000}"/>
    <cellStyle name="Fyrirsögn 33" xfId="9342" xr:uid="{00000000-0005-0000-0000-000053240000}"/>
    <cellStyle name="Fyrirsögn 34" xfId="9343" xr:uid="{00000000-0005-0000-0000-000054240000}"/>
    <cellStyle name="Fyrirsögn 35" xfId="9344" xr:uid="{00000000-0005-0000-0000-000055240000}"/>
    <cellStyle name="Fyrirsögn 36" xfId="9345" xr:uid="{00000000-0005-0000-0000-000056240000}"/>
    <cellStyle name="Fyrirsögn 37" xfId="9346" xr:uid="{00000000-0005-0000-0000-000057240000}"/>
    <cellStyle name="Fyrirsögn 38" xfId="9347" xr:uid="{00000000-0005-0000-0000-000058240000}"/>
    <cellStyle name="Fyrirsögn 39" xfId="9348" xr:uid="{00000000-0005-0000-0000-000059240000}"/>
    <cellStyle name="Fyrirsögn 4" xfId="9349" xr:uid="{00000000-0005-0000-0000-00005A240000}"/>
    <cellStyle name="Fyrirsögn 40" xfId="9316" xr:uid="{00000000-0005-0000-0000-00005B240000}"/>
    <cellStyle name="Fyrirsögn 5" xfId="9350" xr:uid="{00000000-0005-0000-0000-00005C240000}"/>
    <cellStyle name="Fyrirsögn 6" xfId="9351" xr:uid="{00000000-0005-0000-0000-00005D240000}"/>
    <cellStyle name="Fyrirsögn 7" xfId="9352" xr:uid="{00000000-0005-0000-0000-00005E240000}"/>
    <cellStyle name="Fyrirsögn 8" xfId="9353" xr:uid="{00000000-0005-0000-0000-00005F240000}"/>
    <cellStyle name="Fyrirsögn 9" xfId="9354" xr:uid="{00000000-0005-0000-0000-000060240000}"/>
    <cellStyle name="Good" xfId="30289" builtinId="26" customBuiltin="1"/>
    <cellStyle name="Good 10" xfId="9355" xr:uid="{00000000-0005-0000-0000-000062240000}"/>
    <cellStyle name="Good 11" xfId="9356" xr:uid="{00000000-0005-0000-0000-000063240000}"/>
    <cellStyle name="Good 12" xfId="9357" xr:uid="{00000000-0005-0000-0000-000064240000}"/>
    <cellStyle name="Good 13" xfId="9358" xr:uid="{00000000-0005-0000-0000-000065240000}"/>
    <cellStyle name="Good 14" xfId="9359" xr:uid="{00000000-0005-0000-0000-000066240000}"/>
    <cellStyle name="Good 15" xfId="9360" xr:uid="{00000000-0005-0000-0000-000067240000}"/>
    <cellStyle name="Good 16" xfId="9361" xr:uid="{00000000-0005-0000-0000-000068240000}"/>
    <cellStyle name="Good 17" xfId="9362" xr:uid="{00000000-0005-0000-0000-000069240000}"/>
    <cellStyle name="Good 18" xfId="9363" xr:uid="{00000000-0005-0000-0000-00006A240000}"/>
    <cellStyle name="Good 19" xfId="9364" xr:uid="{00000000-0005-0000-0000-00006B240000}"/>
    <cellStyle name="Good 2" xfId="9365" xr:uid="{00000000-0005-0000-0000-00006C240000}"/>
    <cellStyle name="Good 2 2" xfId="9366" xr:uid="{00000000-0005-0000-0000-00006D240000}"/>
    <cellStyle name="Good 2 3" xfId="9367" xr:uid="{00000000-0005-0000-0000-00006E240000}"/>
    <cellStyle name="Good 2 4" xfId="9368" xr:uid="{00000000-0005-0000-0000-00006F240000}"/>
    <cellStyle name="Good 2 5" xfId="9369" xr:uid="{00000000-0005-0000-0000-000070240000}"/>
    <cellStyle name="Good 2 6" xfId="9370" xr:uid="{00000000-0005-0000-0000-000071240000}"/>
    <cellStyle name="Good 2 7" xfId="9371" xr:uid="{00000000-0005-0000-0000-000072240000}"/>
    <cellStyle name="Good 2 8" xfId="9372" xr:uid="{00000000-0005-0000-0000-000073240000}"/>
    <cellStyle name="Good 20" xfId="9373" xr:uid="{00000000-0005-0000-0000-000074240000}"/>
    <cellStyle name="Good 21" xfId="9374" xr:uid="{00000000-0005-0000-0000-000075240000}"/>
    <cellStyle name="Good 22" xfId="9375" xr:uid="{00000000-0005-0000-0000-000076240000}"/>
    <cellStyle name="Good 23" xfId="9376" xr:uid="{00000000-0005-0000-0000-000077240000}"/>
    <cellStyle name="Good 23 2" xfId="9377" xr:uid="{00000000-0005-0000-0000-000078240000}"/>
    <cellStyle name="Good 23 2 2" xfId="9378" xr:uid="{00000000-0005-0000-0000-000079240000}"/>
    <cellStyle name="Good 23 2 3" xfId="9379" xr:uid="{00000000-0005-0000-0000-00007A240000}"/>
    <cellStyle name="Good 23 2 4" xfId="9380" xr:uid="{00000000-0005-0000-0000-00007B240000}"/>
    <cellStyle name="Good 23 2 5" xfId="9381" xr:uid="{00000000-0005-0000-0000-00007C240000}"/>
    <cellStyle name="Good 23 2 6" xfId="9382" xr:uid="{00000000-0005-0000-0000-00007D240000}"/>
    <cellStyle name="Good 23 2 7" xfId="9383" xr:uid="{00000000-0005-0000-0000-00007E240000}"/>
    <cellStyle name="Good 23 3" xfId="9384" xr:uid="{00000000-0005-0000-0000-00007F240000}"/>
    <cellStyle name="Good 23 4" xfId="9385" xr:uid="{00000000-0005-0000-0000-000080240000}"/>
    <cellStyle name="Good 23 5" xfId="9386" xr:uid="{00000000-0005-0000-0000-000081240000}"/>
    <cellStyle name="Good 23 6" xfId="9387" xr:uid="{00000000-0005-0000-0000-000082240000}"/>
    <cellStyle name="Good 23 7" xfId="9388" xr:uid="{00000000-0005-0000-0000-000083240000}"/>
    <cellStyle name="Good 24" xfId="9389" xr:uid="{00000000-0005-0000-0000-000084240000}"/>
    <cellStyle name="Good 25" xfId="9390" xr:uid="{00000000-0005-0000-0000-000085240000}"/>
    <cellStyle name="Good 26" xfId="9391" xr:uid="{00000000-0005-0000-0000-000086240000}"/>
    <cellStyle name="Good 27" xfId="9392" xr:uid="{00000000-0005-0000-0000-000087240000}"/>
    <cellStyle name="Good 28" xfId="9393" xr:uid="{00000000-0005-0000-0000-000088240000}"/>
    <cellStyle name="Good 29" xfId="9394" xr:uid="{00000000-0005-0000-0000-000089240000}"/>
    <cellStyle name="Good 3" xfId="9395" xr:uid="{00000000-0005-0000-0000-00008A240000}"/>
    <cellStyle name="Good 3 2" xfId="9396" xr:uid="{00000000-0005-0000-0000-00008B240000}"/>
    <cellStyle name="Good 3 3" xfId="9397" xr:uid="{00000000-0005-0000-0000-00008C240000}"/>
    <cellStyle name="Good 3 4" xfId="9398" xr:uid="{00000000-0005-0000-0000-00008D240000}"/>
    <cellStyle name="Good 3 5" xfId="9399" xr:uid="{00000000-0005-0000-0000-00008E240000}"/>
    <cellStyle name="Good 3 6" xfId="9400" xr:uid="{00000000-0005-0000-0000-00008F240000}"/>
    <cellStyle name="Good 3 7" xfId="9401" xr:uid="{00000000-0005-0000-0000-000090240000}"/>
    <cellStyle name="Good 3 8" xfId="9402" xr:uid="{00000000-0005-0000-0000-000091240000}"/>
    <cellStyle name="Good 30" xfId="9403" xr:uid="{00000000-0005-0000-0000-000092240000}"/>
    <cellStyle name="Good 31" xfId="9404" xr:uid="{00000000-0005-0000-0000-000093240000}"/>
    <cellStyle name="Good 32" xfId="9405" xr:uid="{00000000-0005-0000-0000-000094240000}"/>
    <cellStyle name="Good 33" xfId="9406" xr:uid="{00000000-0005-0000-0000-000095240000}"/>
    <cellStyle name="Good 34" xfId="9407" xr:uid="{00000000-0005-0000-0000-000096240000}"/>
    <cellStyle name="Good 35" xfId="9408" xr:uid="{00000000-0005-0000-0000-000097240000}"/>
    <cellStyle name="Good 36" xfId="9409" xr:uid="{00000000-0005-0000-0000-000098240000}"/>
    <cellStyle name="Good 37" xfId="9410" xr:uid="{00000000-0005-0000-0000-000099240000}"/>
    <cellStyle name="Good 38" xfId="9411" xr:uid="{00000000-0005-0000-0000-00009A240000}"/>
    <cellStyle name="Good 39" xfId="9412" xr:uid="{00000000-0005-0000-0000-00009B240000}"/>
    <cellStyle name="Good 4" xfId="9413" xr:uid="{00000000-0005-0000-0000-00009C240000}"/>
    <cellStyle name="Good 4 2" xfId="9414" xr:uid="{00000000-0005-0000-0000-00009D240000}"/>
    <cellStyle name="Good 4 3" xfId="9415" xr:uid="{00000000-0005-0000-0000-00009E240000}"/>
    <cellStyle name="Good 4 4" xfId="9416" xr:uid="{00000000-0005-0000-0000-00009F240000}"/>
    <cellStyle name="Good 4 5" xfId="9417" xr:uid="{00000000-0005-0000-0000-0000A0240000}"/>
    <cellStyle name="Good 4 6" xfId="9418" xr:uid="{00000000-0005-0000-0000-0000A1240000}"/>
    <cellStyle name="Good 4 7" xfId="9419" xr:uid="{00000000-0005-0000-0000-0000A2240000}"/>
    <cellStyle name="Good 4 8" xfId="9420" xr:uid="{00000000-0005-0000-0000-0000A3240000}"/>
    <cellStyle name="Good 40" xfId="9421" xr:uid="{00000000-0005-0000-0000-0000A4240000}"/>
    <cellStyle name="Good 41" xfId="9422" xr:uid="{00000000-0005-0000-0000-0000A5240000}"/>
    <cellStyle name="Good 42" xfId="9423" xr:uid="{00000000-0005-0000-0000-0000A6240000}"/>
    <cellStyle name="Good 43" xfId="9424" xr:uid="{00000000-0005-0000-0000-0000A7240000}"/>
    <cellStyle name="Good 44" xfId="9425" xr:uid="{00000000-0005-0000-0000-0000A8240000}"/>
    <cellStyle name="Good 45" xfId="9426" xr:uid="{00000000-0005-0000-0000-0000A9240000}"/>
    <cellStyle name="Good 46" xfId="9427" xr:uid="{00000000-0005-0000-0000-0000AA240000}"/>
    <cellStyle name="Good 47" xfId="9428" xr:uid="{00000000-0005-0000-0000-0000AB240000}"/>
    <cellStyle name="Good 48" xfId="9429" xr:uid="{00000000-0005-0000-0000-0000AC240000}"/>
    <cellStyle name="Good 49" xfId="9430" xr:uid="{00000000-0005-0000-0000-0000AD240000}"/>
    <cellStyle name="Good 5" xfId="9431" xr:uid="{00000000-0005-0000-0000-0000AE240000}"/>
    <cellStyle name="Good 5 2" xfId="9432" xr:uid="{00000000-0005-0000-0000-0000AF240000}"/>
    <cellStyle name="Good 5 3" xfId="9433" xr:uid="{00000000-0005-0000-0000-0000B0240000}"/>
    <cellStyle name="Good 5 4" xfId="9434" xr:uid="{00000000-0005-0000-0000-0000B1240000}"/>
    <cellStyle name="Good 5 5" xfId="9435" xr:uid="{00000000-0005-0000-0000-0000B2240000}"/>
    <cellStyle name="Good 5 6" xfId="9436" xr:uid="{00000000-0005-0000-0000-0000B3240000}"/>
    <cellStyle name="Good 5 7" xfId="9437" xr:uid="{00000000-0005-0000-0000-0000B4240000}"/>
    <cellStyle name="Good 50" xfId="9438" xr:uid="{00000000-0005-0000-0000-0000B5240000}"/>
    <cellStyle name="Good 51" xfId="9439" xr:uid="{00000000-0005-0000-0000-0000B6240000}"/>
    <cellStyle name="Good 52" xfId="9440" xr:uid="{00000000-0005-0000-0000-0000B7240000}"/>
    <cellStyle name="Good 53" xfId="9441" xr:uid="{00000000-0005-0000-0000-0000B8240000}"/>
    <cellStyle name="Good 54" xfId="9442" xr:uid="{00000000-0005-0000-0000-0000B9240000}"/>
    <cellStyle name="Good 55" xfId="9443" xr:uid="{00000000-0005-0000-0000-0000BA240000}"/>
    <cellStyle name="Good 56" xfId="9444" xr:uid="{00000000-0005-0000-0000-0000BB240000}"/>
    <cellStyle name="Good 57" xfId="9445" xr:uid="{00000000-0005-0000-0000-0000BC240000}"/>
    <cellStyle name="Good 58" xfId="9446" xr:uid="{00000000-0005-0000-0000-0000BD240000}"/>
    <cellStyle name="Good 59" xfId="9447" xr:uid="{00000000-0005-0000-0000-0000BE240000}"/>
    <cellStyle name="Good 6" xfId="9448" xr:uid="{00000000-0005-0000-0000-0000BF240000}"/>
    <cellStyle name="Good 6 2" xfId="9449" xr:uid="{00000000-0005-0000-0000-0000C0240000}"/>
    <cellStyle name="Good 6 3" xfId="9450" xr:uid="{00000000-0005-0000-0000-0000C1240000}"/>
    <cellStyle name="Good 6 4" xfId="9451" xr:uid="{00000000-0005-0000-0000-0000C2240000}"/>
    <cellStyle name="Good 6 5" xfId="9452" xr:uid="{00000000-0005-0000-0000-0000C3240000}"/>
    <cellStyle name="Good 6 6" xfId="9453" xr:uid="{00000000-0005-0000-0000-0000C4240000}"/>
    <cellStyle name="Good 6 7" xfId="9454" xr:uid="{00000000-0005-0000-0000-0000C5240000}"/>
    <cellStyle name="Good 60" xfId="9455" xr:uid="{00000000-0005-0000-0000-0000C6240000}"/>
    <cellStyle name="Good 61" xfId="9456" xr:uid="{00000000-0005-0000-0000-0000C7240000}"/>
    <cellStyle name="Good 62" xfId="9457" xr:uid="{00000000-0005-0000-0000-0000C8240000}"/>
    <cellStyle name="Good 63" xfId="9458" xr:uid="{00000000-0005-0000-0000-0000C9240000}"/>
    <cellStyle name="Good 64" xfId="9459" xr:uid="{00000000-0005-0000-0000-0000CA240000}"/>
    <cellStyle name="Good 65" xfId="9460" xr:uid="{00000000-0005-0000-0000-0000CB240000}"/>
    <cellStyle name="Good 66" xfId="9461" xr:uid="{00000000-0005-0000-0000-0000CC240000}"/>
    <cellStyle name="Good 67" xfId="9462" xr:uid="{00000000-0005-0000-0000-0000CD240000}"/>
    <cellStyle name="Good 68" xfId="9463" xr:uid="{00000000-0005-0000-0000-0000CE240000}"/>
    <cellStyle name="Good 69" xfId="9464" xr:uid="{00000000-0005-0000-0000-0000CF240000}"/>
    <cellStyle name="Good 7" xfId="9465" xr:uid="{00000000-0005-0000-0000-0000D0240000}"/>
    <cellStyle name="Good 7 2" xfId="9466" xr:uid="{00000000-0005-0000-0000-0000D1240000}"/>
    <cellStyle name="Good 7 3" xfId="9467" xr:uid="{00000000-0005-0000-0000-0000D2240000}"/>
    <cellStyle name="Good 7 4" xfId="9468" xr:uid="{00000000-0005-0000-0000-0000D3240000}"/>
    <cellStyle name="Good 7 5" xfId="9469" xr:uid="{00000000-0005-0000-0000-0000D4240000}"/>
    <cellStyle name="Good 7 6" xfId="9470" xr:uid="{00000000-0005-0000-0000-0000D5240000}"/>
    <cellStyle name="Good 7 7" xfId="9471" xr:uid="{00000000-0005-0000-0000-0000D6240000}"/>
    <cellStyle name="Good 70" xfId="9472" xr:uid="{00000000-0005-0000-0000-0000D7240000}"/>
    <cellStyle name="Good 71" xfId="9473" xr:uid="{00000000-0005-0000-0000-0000D8240000}"/>
    <cellStyle name="Good 72" xfId="9474" xr:uid="{00000000-0005-0000-0000-0000D9240000}"/>
    <cellStyle name="Good 8" xfId="9475" xr:uid="{00000000-0005-0000-0000-0000DA240000}"/>
    <cellStyle name="Good 8 2" xfId="9476" xr:uid="{00000000-0005-0000-0000-0000DB240000}"/>
    <cellStyle name="Good 8 3" xfId="9477" xr:uid="{00000000-0005-0000-0000-0000DC240000}"/>
    <cellStyle name="Good 8 4" xfId="9478" xr:uid="{00000000-0005-0000-0000-0000DD240000}"/>
    <cellStyle name="Good 8 5" xfId="9479" xr:uid="{00000000-0005-0000-0000-0000DE240000}"/>
    <cellStyle name="Good 8 6" xfId="9480" xr:uid="{00000000-0005-0000-0000-0000DF240000}"/>
    <cellStyle name="Good 8 7" xfId="9481" xr:uid="{00000000-0005-0000-0000-0000E0240000}"/>
    <cellStyle name="Good 9" xfId="9482" xr:uid="{00000000-0005-0000-0000-0000E1240000}"/>
    <cellStyle name="Header1" xfId="74" xr:uid="{00000000-0005-0000-0000-0000E2240000}"/>
    <cellStyle name="Header1 2" xfId="9484" xr:uid="{00000000-0005-0000-0000-0000E3240000}"/>
    <cellStyle name="Header1 3" xfId="9483" xr:uid="{00000000-0005-0000-0000-0000E4240000}"/>
    <cellStyle name="Header2" xfId="75" xr:uid="{00000000-0005-0000-0000-0000E5240000}"/>
    <cellStyle name="Header2 2" xfId="9486" xr:uid="{00000000-0005-0000-0000-0000E6240000}"/>
    <cellStyle name="Header2 3" xfId="9485" xr:uid="{00000000-0005-0000-0000-0000E7240000}"/>
    <cellStyle name="Heading 1" xfId="30285" builtinId="16" customBuiltin="1"/>
    <cellStyle name="Heading 1 10" xfId="9487" xr:uid="{00000000-0005-0000-0000-0000E9240000}"/>
    <cellStyle name="Heading 1 10 2" xfId="9488" xr:uid="{00000000-0005-0000-0000-0000EA240000}"/>
    <cellStyle name="Heading 1 10 2 2" xfId="9489" xr:uid="{00000000-0005-0000-0000-0000EB240000}"/>
    <cellStyle name="Heading 1 10 2 3" xfId="9490" xr:uid="{00000000-0005-0000-0000-0000EC240000}"/>
    <cellStyle name="Heading 1 10 2 4" xfId="9491" xr:uid="{00000000-0005-0000-0000-0000ED240000}"/>
    <cellStyle name="Heading 1 10 2 5" xfId="9492" xr:uid="{00000000-0005-0000-0000-0000EE240000}"/>
    <cellStyle name="Heading 1 10 2 6" xfId="9493" xr:uid="{00000000-0005-0000-0000-0000EF240000}"/>
    <cellStyle name="Heading 1 10 2 7" xfId="9494" xr:uid="{00000000-0005-0000-0000-0000F0240000}"/>
    <cellStyle name="Heading 1 10 3" xfId="9495" xr:uid="{00000000-0005-0000-0000-0000F1240000}"/>
    <cellStyle name="Heading 1 10 4" xfId="9496" xr:uid="{00000000-0005-0000-0000-0000F2240000}"/>
    <cellStyle name="Heading 1 10 5" xfId="9497" xr:uid="{00000000-0005-0000-0000-0000F3240000}"/>
    <cellStyle name="Heading 1 10 6" xfId="9498" xr:uid="{00000000-0005-0000-0000-0000F4240000}"/>
    <cellStyle name="Heading 1 10 7" xfId="9499" xr:uid="{00000000-0005-0000-0000-0000F5240000}"/>
    <cellStyle name="Heading 1 11" xfId="9500" xr:uid="{00000000-0005-0000-0000-0000F6240000}"/>
    <cellStyle name="Heading 1 11 2" xfId="9501" xr:uid="{00000000-0005-0000-0000-0000F7240000}"/>
    <cellStyle name="Heading 1 11 2 2" xfId="9502" xr:uid="{00000000-0005-0000-0000-0000F8240000}"/>
    <cellStyle name="Heading 1 11 2 3" xfId="9503" xr:uid="{00000000-0005-0000-0000-0000F9240000}"/>
    <cellStyle name="Heading 1 11 2 4" xfId="9504" xr:uid="{00000000-0005-0000-0000-0000FA240000}"/>
    <cellStyle name="Heading 1 11 2 5" xfId="9505" xr:uid="{00000000-0005-0000-0000-0000FB240000}"/>
    <cellStyle name="Heading 1 11 2 6" xfId="9506" xr:uid="{00000000-0005-0000-0000-0000FC240000}"/>
    <cellStyle name="Heading 1 11 2 7" xfId="9507" xr:uid="{00000000-0005-0000-0000-0000FD240000}"/>
    <cellStyle name="Heading 1 11 3" xfId="9508" xr:uid="{00000000-0005-0000-0000-0000FE240000}"/>
    <cellStyle name="Heading 1 11 4" xfId="9509" xr:uid="{00000000-0005-0000-0000-0000FF240000}"/>
    <cellStyle name="Heading 1 11 5" xfId="9510" xr:uid="{00000000-0005-0000-0000-000000250000}"/>
    <cellStyle name="Heading 1 11 6" xfId="9511" xr:uid="{00000000-0005-0000-0000-000001250000}"/>
    <cellStyle name="Heading 1 11 7" xfId="9512" xr:uid="{00000000-0005-0000-0000-000002250000}"/>
    <cellStyle name="Heading 1 12" xfId="9513" xr:uid="{00000000-0005-0000-0000-000003250000}"/>
    <cellStyle name="Heading 1 12 2" xfId="9514" xr:uid="{00000000-0005-0000-0000-000004250000}"/>
    <cellStyle name="Heading 1 12 2 2" xfId="9515" xr:uid="{00000000-0005-0000-0000-000005250000}"/>
    <cellStyle name="Heading 1 12 2 3" xfId="9516" xr:uid="{00000000-0005-0000-0000-000006250000}"/>
    <cellStyle name="Heading 1 12 2 4" xfId="9517" xr:uid="{00000000-0005-0000-0000-000007250000}"/>
    <cellStyle name="Heading 1 12 2 5" xfId="9518" xr:uid="{00000000-0005-0000-0000-000008250000}"/>
    <cellStyle name="Heading 1 12 2 6" xfId="9519" xr:uid="{00000000-0005-0000-0000-000009250000}"/>
    <cellStyle name="Heading 1 12 2 7" xfId="9520" xr:uid="{00000000-0005-0000-0000-00000A250000}"/>
    <cellStyle name="Heading 1 12 3" xfId="9521" xr:uid="{00000000-0005-0000-0000-00000B250000}"/>
    <cellStyle name="Heading 1 12 4" xfId="9522" xr:uid="{00000000-0005-0000-0000-00000C250000}"/>
    <cellStyle name="Heading 1 12 5" xfId="9523" xr:uid="{00000000-0005-0000-0000-00000D250000}"/>
    <cellStyle name="Heading 1 12 6" xfId="9524" xr:uid="{00000000-0005-0000-0000-00000E250000}"/>
    <cellStyle name="Heading 1 12 7" xfId="9525" xr:uid="{00000000-0005-0000-0000-00000F250000}"/>
    <cellStyle name="Heading 1 13" xfId="9526" xr:uid="{00000000-0005-0000-0000-000010250000}"/>
    <cellStyle name="Heading 1 13 2" xfId="9527" xr:uid="{00000000-0005-0000-0000-000011250000}"/>
    <cellStyle name="Heading 1 13 2 2" xfId="9528" xr:uid="{00000000-0005-0000-0000-000012250000}"/>
    <cellStyle name="Heading 1 13 2 3" xfId="9529" xr:uid="{00000000-0005-0000-0000-000013250000}"/>
    <cellStyle name="Heading 1 13 2 4" xfId="9530" xr:uid="{00000000-0005-0000-0000-000014250000}"/>
    <cellStyle name="Heading 1 13 2 5" xfId="9531" xr:uid="{00000000-0005-0000-0000-000015250000}"/>
    <cellStyle name="Heading 1 13 2 6" xfId="9532" xr:uid="{00000000-0005-0000-0000-000016250000}"/>
    <cellStyle name="Heading 1 13 2 7" xfId="9533" xr:uid="{00000000-0005-0000-0000-000017250000}"/>
    <cellStyle name="Heading 1 13 3" xfId="9534" xr:uid="{00000000-0005-0000-0000-000018250000}"/>
    <cellStyle name="Heading 1 13 4" xfId="9535" xr:uid="{00000000-0005-0000-0000-000019250000}"/>
    <cellStyle name="Heading 1 13 5" xfId="9536" xr:uid="{00000000-0005-0000-0000-00001A250000}"/>
    <cellStyle name="Heading 1 13 6" xfId="9537" xr:uid="{00000000-0005-0000-0000-00001B250000}"/>
    <cellStyle name="Heading 1 13 7" xfId="9538" xr:uid="{00000000-0005-0000-0000-00001C250000}"/>
    <cellStyle name="Heading 1 14" xfId="9539" xr:uid="{00000000-0005-0000-0000-00001D250000}"/>
    <cellStyle name="Heading 1 14 2" xfId="9540" xr:uid="{00000000-0005-0000-0000-00001E250000}"/>
    <cellStyle name="Heading 1 14 2 2" xfId="9541" xr:uid="{00000000-0005-0000-0000-00001F250000}"/>
    <cellStyle name="Heading 1 14 2 3" xfId="9542" xr:uid="{00000000-0005-0000-0000-000020250000}"/>
    <cellStyle name="Heading 1 14 2 4" xfId="9543" xr:uid="{00000000-0005-0000-0000-000021250000}"/>
    <cellStyle name="Heading 1 14 2 5" xfId="9544" xr:uid="{00000000-0005-0000-0000-000022250000}"/>
    <cellStyle name="Heading 1 14 2 6" xfId="9545" xr:uid="{00000000-0005-0000-0000-000023250000}"/>
    <cellStyle name="Heading 1 14 2 7" xfId="9546" xr:uid="{00000000-0005-0000-0000-000024250000}"/>
    <cellStyle name="Heading 1 14 3" xfId="9547" xr:uid="{00000000-0005-0000-0000-000025250000}"/>
    <cellStyle name="Heading 1 14 4" xfId="9548" xr:uid="{00000000-0005-0000-0000-000026250000}"/>
    <cellStyle name="Heading 1 14 5" xfId="9549" xr:uid="{00000000-0005-0000-0000-000027250000}"/>
    <cellStyle name="Heading 1 14 6" xfId="9550" xr:uid="{00000000-0005-0000-0000-000028250000}"/>
    <cellStyle name="Heading 1 14 7" xfId="9551" xr:uid="{00000000-0005-0000-0000-000029250000}"/>
    <cellStyle name="Heading 1 15" xfId="9552" xr:uid="{00000000-0005-0000-0000-00002A250000}"/>
    <cellStyle name="Heading 1 15 2" xfId="9553" xr:uid="{00000000-0005-0000-0000-00002B250000}"/>
    <cellStyle name="Heading 1 15 2 2" xfId="9554" xr:uid="{00000000-0005-0000-0000-00002C250000}"/>
    <cellStyle name="Heading 1 15 2 3" xfId="9555" xr:uid="{00000000-0005-0000-0000-00002D250000}"/>
    <cellStyle name="Heading 1 15 2 4" xfId="9556" xr:uid="{00000000-0005-0000-0000-00002E250000}"/>
    <cellStyle name="Heading 1 15 2 5" xfId="9557" xr:uid="{00000000-0005-0000-0000-00002F250000}"/>
    <cellStyle name="Heading 1 15 2 6" xfId="9558" xr:uid="{00000000-0005-0000-0000-000030250000}"/>
    <cellStyle name="Heading 1 15 2 7" xfId="9559" xr:uid="{00000000-0005-0000-0000-000031250000}"/>
    <cellStyle name="Heading 1 15 3" xfId="9560" xr:uid="{00000000-0005-0000-0000-000032250000}"/>
    <cellStyle name="Heading 1 15 4" xfId="9561" xr:uid="{00000000-0005-0000-0000-000033250000}"/>
    <cellStyle name="Heading 1 15 5" xfId="9562" xr:uid="{00000000-0005-0000-0000-000034250000}"/>
    <cellStyle name="Heading 1 15 6" xfId="9563" xr:uid="{00000000-0005-0000-0000-000035250000}"/>
    <cellStyle name="Heading 1 15 7" xfId="9564" xr:uid="{00000000-0005-0000-0000-000036250000}"/>
    <cellStyle name="Heading 1 16" xfId="9565" xr:uid="{00000000-0005-0000-0000-000037250000}"/>
    <cellStyle name="Heading 1 16 2" xfId="9566" xr:uid="{00000000-0005-0000-0000-000038250000}"/>
    <cellStyle name="Heading 1 16 2 2" xfId="9567" xr:uid="{00000000-0005-0000-0000-000039250000}"/>
    <cellStyle name="Heading 1 16 2 3" xfId="9568" xr:uid="{00000000-0005-0000-0000-00003A250000}"/>
    <cellStyle name="Heading 1 16 2 4" xfId="9569" xr:uid="{00000000-0005-0000-0000-00003B250000}"/>
    <cellStyle name="Heading 1 16 2 5" xfId="9570" xr:uid="{00000000-0005-0000-0000-00003C250000}"/>
    <cellStyle name="Heading 1 16 2 6" xfId="9571" xr:uid="{00000000-0005-0000-0000-00003D250000}"/>
    <cellStyle name="Heading 1 16 2 7" xfId="9572" xr:uid="{00000000-0005-0000-0000-00003E250000}"/>
    <cellStyle name="Heading 1 16 3" xfId="9573" xr:uid="{00000000-0005-0000-0000-00003F250000}"/>
    <cellStyle name="Heading 1 16 4" xfId="9574" xr:uid="{00000000-0005-0000-0000-000040250000}"/>
    <cellStyle name="Heading 1 16 5" xfId="9575" xr:uid="{00000000-0005-0000-0000-000041250000}"/>
    <cellStyle name="Heading 1 16 6" xfId="9576" xr:uid="{00000000-0005-0000-0000-000042250000}"/>
    <cellStyle name="Heading 1 16 7" xfId="9577" xr:uid="{00000000-0005-0000-0000-000043250000}"/>
    <cellStyle name="Heading 1 17" xfId="9578" xr:uid="{00000000-0005-0000-0000-000044250000}"/>
    <cellStyle name="Heading 1 17 2" xfId="9579" xr:uid="{00000000-0005-0000-0000-000045250000}"/>
    <cellStyle name="Heading 1 17 2 2" xfId="9580" xr:uid="{00000000-0005-0000-0000-000046250000}"/>
    <cellStyle name="Heading 1 17 2 3" xfId="9581" xr:uid="{00000000-0005-0000-0000-000047250000}"/>
    <cellStyle name="Heading 1 17 2 4" xfId="9582" xr:uid="{00000000-0005-0000-0000-000048250000}"/>
    <cellStyle name="Heading 1 17 2 5" xfId="9583" xr:uid="{00000000-0005-0000-0000-000049250000}"/>
    <cellStyle name="Heading 1 17 2 6" xfId="9584" xr:uid="{00000000-0005-0000-0000-00004A250000}"/>
    <cellStyle name="Heading 1 17 2 7" xfId="9585" xr:uid="{00000000-0005-0000-0000-00004B250000}"/>
    <cellStyle name="Heading 1 17 3" xfId="9586" xr:uid="{00000000-0005-0000-0000-00004C250000}"/>
    <cellStyle name="Heading 1 17 4" xfId="9587" xr:uid="{00000000-0005-0000-0000-00004D250000}"/>
    <cellStyle name="Heading 1 17 5" xfId="9588" xr:uid="{00000000-0005-0000-0000-00004E250000}"/>
    <cellStyle name="Heading 1 17 6" xfId="9589" xr:uid="{00000000-0005-0000-0000-00004F250000}"/>
    <cellStyle name="Heading 1 17 7" xfId="9590" xr:uid="{00000000-0005-0000-0000-000050250000}"/>
    <cellStyle name="Heading 1 18" xfId="9591" xr:uid="{00000000-0005-0000-0000-000051250000}"/>
    <cellStyle name="Heading 1 18 2" xfId="9592" xr:uid="{00000000-0005-0000-0000-000052250000}"/>
    <cellStyle name="Heading 1 18 2 2" xfId="9593" xr:uid="{00000000-0005-0000-0000-000053250000}"/>
    <cellStyle name="Heading 1 18 2 3" xfId="9594" xr:uid="{00000000-0005-0000-0000-000054250000}"/>
    <cellStyle name="Heading 1 18 2 4" xfId="9595" xr:uid="{00000000-0005-0000-0000-000055250000}"/>
    <cellStyle name="Heading 1 18 2 5" xfId="9596" xr:uid="{00000000-0005-0000-0000-000056250000}"/>
    <cellStyle name="Heading 1 18 2 6" xfId="9597" xr:uid="{00000000-0005-0000-0000-000057250000}"/>
    <cellStyle name="Heading 1 18 2 7" xfId="9598" xr:uid="{00000000-0005-0000-0000-000058250000}"/>
    <cellStyle name="Heading 1 18 3" xfId="9599" xr:uid="{00000000-0005-0000-0000-000059250000}"/>
    <cellStyle name="Heading 1 18 4" xfId="9600" xr:uid="{00000000-0005-0000-0000-00005A250000}"/>
    <cellStyle name="Heading 1 18 5" xfId="9601" xr:uid="{00000000-0005-0000-0000-00005B250000}"/>
    <cellStyle name="Heading 1 18 6" xfId="9602" xr:uid="{00000000-0005-0000-0000-00005C250000}"/>
    <cellStyle name="Heading 1 18 7" xfId="9603" xr:uid="{00000000-0005-0000-0000-00005D250000}"/>
    <cellStyle name="Heading 1 19" xfId="9604" xr:uid="{00000000-0005-0000-0000-00005E250000}"/>
    <cellStyle name="Heading 1 19 2" xfId="9605" xr:uid="{00000000-0005-0000-0000-00005F250000}"/>
    <cellStyle name="Heading 1 19 2 2" xfId="9606" xr:uid="{00000000-0005-0000-0000-000060250000}"/>
    <cellStyle name="Heading 1 19 2 3" xfId="9607" xr:uid="{00000000-0005-0000-0000-000061250000}"/>
    <cellStyle name="Heading 1 19 2 4" xfId="9608" xr:uid="{00000000-0005-0000-0000-000062250000}"/>
    <cellStyle name="Heading 1 19 2 5" xfId="9609" xr:uid="{00000000-0005-0000-0000-000063250000}"/>
    <cellStyle name="Heading 1 19 2 6" xfId="9610" xr:uid="{00000000-0005-0000-0000-000064250000}"/>
    <cellStyle name="Heading 1 19 2 7" xfId="9611" xr:uid="{00000000-0005-0000-0000-000065250000}"/>
    <cellStyle name="Heading 1 19 3" xfId="9612" xr:uid="{00000000-0005-0000-0000-000066250000}"/>
    <cellStyle name="Heading 1 19 4" xfId="9613" xr:uid="{00000000-0005-0000-0000-000067250000}"/>
    <cellStyle name="Heading 1 19 5" xfId="9614" xr:uid="{00000000-0005-0000-0000-000068250000}"/>
    <cellStyle name="Heading 1 19 6" xfId="9615" xr:uid="{00000000-0005-0000-0000-000069250000}"/>
    <cellStyle name="Heading 1 19 7" xfId="9616" xr:uid="{00000000-0005-0000-0000-00006A250000}"/>
    <cellStyle name="Heading 1 2" xfId="9617" xr:uid="{00000000-0005-0000-0000-00006B250000}"/>
    <cellStyle name="Heading 1 2 10" xfId="9618" xr:uid="{00000000-0005-0000-0000-00006C250000}"/>
    <cellStyle name="Heading 1 2 10 2" xfId="9619" xr:uid="{00000000-0005-0000-0000-00006D250000}"/>
    <cellStyle name="Heading 1 2 11" xfId="9620" xr:uid="{00000000-0005-0000-0000-00006E250000}"/>
    <cellStyle name="Heading 1 2 11 2" xfId="9621" xr:uid="{00000000-0005-0000-0000-00006F250000}"/>
    <cellStyle name="Heading 1 2 12" xfId="9622" xr:uid="{00000000-0005-0000-0000-000070250000}"/>
    <cellStyle name="Heading 1 2 12 2" xfId="9623" xr:uid="{00000000-0005-0000-0000-000071250000}"/>
    <cellStyle name="Heading 1 2 13" xfId="9624" xr:uid="{00000000-0005-0000-0000-000072250000}"/>
    <cellStyle name="Heading 1 2 13 2" xfId="9625" xr:uid="{00000000-0005-0000-0000-000073250000}"/>
    <cellStyle name="Heading 1 2 14" xfId="9626" xr:uid="{00000000-0005-0000-0000-000074250000}"/>
    <cellStyle name="Heading 1 2 2" xfId="9627" xr:uid="{00000000-0005-0000-0000-000075250000}"/>
    <cellStyle name="Heading 1 2 3" xfId="9628" xr:uid="{00000000-0005-0000-0000-000076250000}"/>
    <cellStyle name="Heading 1 2 4" xfId="9629" xr:uid="{00000000-0005-0000-0000-000077250000}"/>
    <cellStyle name="Heading 1 2 5" xfId="9630" xr:uid="{00000000-0005-0000-0000-000078250000}"/>
    <cellStyle name="Heading 1 2 6" xfId="9631" xr:uid="{00000000-0005-0000-0000-000079250000}"/>
    <cellStyle name="Heading 1 2 7" xfId="9632" xr:uid="{00000000-0005-0000-0000-00007A250000}"/>
    <cellStyle name="Heading 1 2 8" xfId="9633" xr:uid="{00000000-0005-0000-0000-00007B250000}"/>
    <cellStyle name="Heading 1 2 9" xfId="9634" xr:uid="{00000000-0005-0000-0000-00007C250000}"/>
    <cellStyle name="Heading 1 2 9 2" xfId="9635" xr:uid="{00000000-0005-0000-0000-00007D250000}"/>
    <cellStyle name="Heading 1 20" xfId="9636" xr:uid="{00000000-0005-0000-0000-00007E250000}"/>
    <cellStyle name="Heading 1 20 2" xfId="9637" xr:uid="{00000000-0005-0000-0000-00007F250000}"/>
    <cellStyle name="Heading 1 20 2 2" xfId="9638" xr:uid="{00000000-0005-0000-0000-000080250000}"/>
    <cellStyle name="Heading 1 20 2 3" xfId="9639" xr:uid="{00000000-0005-0000-0000-000081250000}"/>
    <cellStyle name="Heading 1 20 2 4" xfId="9640" xr:uid="{00000000-0005-0000-0000-000082250000}"/>
    <cellStyle name="Heading 1 20 2 5" xfId="9641" xr:uid="{00000000-0005-0000-0000-000083250000}"/>
    <cellStyle name="Heading 1 20 2 6" xfId="9642" xr:uid="{00000000-0005-0000-0000-000084250000}"/>
    <cellStyle name="Heading 1 20 2 7" xfId="9643" xr:uid="{00000000-0005-0000-0000-000085250000}"/>
    <cellStyle name="Heading 1 20 3" xfId="9644" xr:uid="{00000000-0005-0000-0000-000086250000}"/>
    <cellStyle name="Heading 1 20 4" xfId="9645" xr:uid="{00000000-0005-0000-0000-000087250000}"/>
    <cellStyle name="Heading 1 20 5" xfId="9646" xr:uid="{00000000-0005-0000-0000-000088250000}"/>
    <cellStyle name="Heading 1 20 6" xfId="9647" xr:uid="{00000000-0005-0000-0000-000089250000}"/>
    <cellStyle name="Heading 1 20 7" xfId="9648" xr:uid="{00000000-0005-0000-0000-00008A250000}"/>
    <cellStyle name="Heading 1 21" xfId="9649" xr:uid="{00000000-0005-0000-0000-00008B250000}"/>
    <cellStyle name="Heading 1 21 2" xfId="9650" xr:uid="{00000000-0005-0000-0000-00008C250000}"/>
    <cellStyle name="Heading 1 21 2 2" xfId="9651" xr:uid="{00000000-0005-0000-0000-00008D250000}"/>
    <cellStyle name="Heading 1 21 2 3" xfId="9652" xr:uid="{00000000-0005-0000-0000-00008E250000}"/>
    <cellStyle name="Heading 1 21 2 4" xfId="9653" xr:uid="{00000000-0005-0000-0000-00008F250000}"/>
    <cellStyle name="Heading 1 21 2 5" xfId="9654" xr:uid="{00000000-0005-0000-0000-000090250000}"/>
    <cellStyle name="Heading 1 21 2 6" xfId="9655" xr:uid="{00000000-0005-0000-0000-000091250000}"/>
    <cellStyle name="Heading 1 21 2 7" xfId="9656" xr:uid="{00000000-0005-0000-0000-000092250000}"/>
    <cellStyle name="Heading 1 21 3" xfId="9657" xr:uid="{00000000-0005-0000-0000-000093250000}"/>
    <cellStyle name="Heading 1 21 4" xfId="9658" xr:uid="{00000000-0005-0000-0000-000094250000}"/>
    <cellStyle name="Heading 1 21 5" xfId="9659" xr:uid="{00000000-0005-0000-0000-000095250000}"/>
    <cellStyle name="Heading 1 21 6" xfId="9660" xr:uid="{00000000-0005-0000-0000-000096250000}"/>
    <cellStyle name="Heading 1 21 7" xfId="9661" xr:uid="{00000000-0005-0000-0000-000097250000}"/>
    <cellStyle name="Heading 1 22" xfId="9662" xr:uid="{00000000-0005-0000-0000-000098250000}"/>
    <cellStyle name="Heading 1 22 2" xfId="9663" xr:uid="{00000000-0005-0000-0000-000099250000}"/>
    <cellStyle name="Heading 1 22 2 2" xfId="9664" xr:uid="{00000000-0005-0000-0000-00009A250000}"/>
    <cellStyle name="Heading 1 22 2 3" xfId="9665" xr:uid="{00000000-0005-0000-0000-00009B250000}"/>
    <cellStyle name="Heading 1 22 2 4" xfId="9666" xr:uid="{00000000-0005-0000-0000-00009C250000}"/>
    <cellStyle name="Heading 1 22 2 5" xfId="9667" xr:uid="{00000000-0005-0000-0000-00009D250000}"/>
    <cellStyle name="Heading 1 22 2 6" xfId="9668" xr:uid="{00000000-0005-0000-0000-00009E250000}"/>
    <cellStyle name="Heading 1 22 2 7" xfId="9669" xr:uid="{00000000-0005-0000-0000-00009F250000}"/>
    <cellStyle name="Heading 1 22 3" xfId="9670" xr:uid="{00000000-0005-0000-0000-0000A0250000}"/>
    <cellStyle name="Heading 1 22 4" xfId="9671" xr:uid="{00000000-0005-0000-0000-0000A1250000}"/>
    <cellStyle name="Heading 1 22 5" xfId="9672" xr:uid="{00000000-0005-0000-0000-0000A2250000}"/>
    <cellStyle name="Heading 1 22 6" xfId="9673" xr:uid="{00000000-0005-0000-0000-0000A3250000}"/>
    <cellStyle name="Heading 1 22 7" xfId="9674" xr:uid="{00000000-0005-0000-0000-0000A4250000}"/>
    <cellStyle name="Heading 1 23" xfId="9675" xr:uid="{00000000-0005-0000-0000-0000A5250000}"/>
    <cellStyle name="Heading 1 23 2" xfId="9676" xr:uid="{00000000-0005-0000-0000-0000A6250000}"/>
    <cellStyle name="Heading 1 23 2 2" xfId="9677" xr:uid="{00000000-0005-0000-0000-0000A7250000}"/>
    <cellStyle name="Heading 1 23 2 3" xfId="9678" xr:uid="{00000000-0005-0000-0000-0000A8250000}"/>
    <cellStyle name="Heading 1 23 2 4" xfId="9679" xr:uid="{00000000-0005-0000-0000-0000A9250000}"/>
    <cellStyle name="Heading 1 23 2 5" xfId="9680" xr:uid="{00000000-0005-0000-0000-0000AA250000}"/>
    <cellStyle name="Heading 1 23 2 6" xfId="9681" xr:uid="{00000000-0005-0000-0000-0000AB250000}"/>
    <cellStyle name="Heading 1 23 2 7" xfId="9682" xr:uid="{00000000-0005-0000-0000-0000AC250000}"/>
    <cellStyle name="Heading 1 23 3" xfId="9683" xr:uid="{00000000-0005-0000-0000-0000AD250000}"/>
    <cellStyle name="Heading 1 23 4" xfId="9684" xr:uid="{00000000-0005-0000-0000-0000AE250000}"/>
    <cellStyle name="Heading 1 23 5" xfId="9685" xr:uid="{00000000-0005-0000-0000-0000AF250000}"/>
    <cellStyle name="Heading 1 23 6" xfId="9686" xr:uid="{00000000-0005-0000-0000-0000B0250000}"/>
    <cellStyle name="Heading 1 23 7" xfId="9687" xr:uid="{00000000-0005-0000-0000-0000B1250000}"/>
    <cellStyle name="Heading 1 24" xfId="9688" xr:uid="{00000000-0005-0000-0000-0000B2250000}"/>
    <cellStyle name="Heading 1 25" xfId="9689" xr:uid="{00000000-0005-0000-0000-0000B3250000}"/>
    <cellStyle name="Heading 1 26" xfId="9690" xr:uid="{00000000-0005-0000-0000-0000B4250000}"/>
    <cellStyle name="Heading 1 27" xfId="9691" xr:uid="{00000000-0005-0000-0000-0000B5250000}"/>
    <cellStyle name="Heading 1 28" xfId="9692" xr:uid="{00000000-0005-0000-0000-0000B6250000}"/>
    <cellStyle name="Heading 1 29" xfId="9693" xr:uid="{00000000-0005-0000-0000-0000B7250000}"/>
    <cellStyle name="Heading 1 3" xfId="9694" xr:uid="{00000000-0005-0000-0000-0000B8250000}"/>
    <cellStyle name="Heading 1 3 10" xfId="9695" xr:uid="{00000000-0005-0000-0000-0000B9250000}"/>
    <cellStyle name="Heading 1 3 11" xfId="9696" xr:uid="{00000000-0005-0000-0000-0000BA250000}"/>
    <cellStyle name="Heading 1 3 12" xfId="9697" xr:uid="{00000000-0005-0000-0000-0000BB250000}"/>
    <cellStyle name="Heading 1 3 13" xfId="9698" xr:uid="{00000000-0005-0000-0000-0000BC250000}"/>
    <cellStyle name="Heading 1 3 14" xfId="9699" xr:uid="{00000000-0005-0000-0000-0000BD250000}"/>
    <cellStyle name="Heading 1 3 15" xfId="9700" xr:uid="{00000000-0005-0000-0000-0000BE250000}"/>
    <cellStyle name="Heading 1 3 2" xfId="9701" xr:uid="{00000000-0005-0000-0000-0000BF250000}"/>
    <cellStyle name="Heading 1 3 3" xfId="9702" xr:uid="{00000000-0005-0000-0000-0000C0250000}"/>
    <cellStyle name="Heading 1 3 4" xfId="9703" xr:uid="{00000000-0005-0000-0000-0000C1250000}"/>
    <cellStyle name="Heading 1 3 5" xfId="9704" xr:uid="{00000000-0005-0000-0000-0000C2250000}"/>
    <cellStyle name="Heading 1 3 6" xfId="9705" xr:uid="{00000000-0005-0000-0000-0000C3250000}"/>
    <cellStyle name="Heading 1 3 7" xfId="9706" xr:uid="{00000000-0005-0000-0000-0000C4250000}"/>
    <cellStyle name="Heading 1 3 8" xfId="9707" xr:uid="{00000000-0005-0000-0000-0000C5250000}"/>
    <cellStyle name="Heading 1 3 9" xfId="9708" xr:uid="{00000000-0005-0000-0000-0000C6250000}"/>
    <cellStyle name="Heading 1 30" xfId="9709" xr:uid="{00000000-0005-0000-0000-0000C7250000}"/>
    <cellStyle name="Heading 1 31" xfId="9710" xr:uid="{00000000-0005-0000-0000-0000C8250000}"/>
    <cellStyle name="Heading 1 32" xfId="9711" xr:uid="{00000000-0005-0000-0000-0000C9250000}"/>
    <cellStyle name="Heading 1 33" xfId="9712" xr:uid="{00000000-0005-0000-0000-0000CA250000}"/>
    <cellStyle name="Heading 1 34" xfId="9713" xr:uid="{00000000-0005-0000-0000-0000CB250000}"/>
    <cellStyle name="Heading 1 35" xfId="9714" xr:uid="{00000000-0005-0000-0000-0000CC250000}"/>
    <cellStyle name="Heading 1 36" xfId="9715" xr:uid="{00000000-0005-0000-0000-0000CD250000}"/>
    <cellStyle name="Heading 1 37" xfId="9716" xr:uid="{00000000-0005-0000-0000-0000CE250000}"/>
    <cellStyle name="Heading 1 38" xfId="9717" xr:uid="{00000000-0005-0000-0000-0000CF250000}"/>
    <cellStyle name="Heading 1 39" xfId="9718" xr:uid="{00000000-0005-0000-0000-0000D0250000}"/>
    <cellStyle name="Heading 1 4" xfId="9719" xr:uid="{00000000-0005-0000-0000-0000D1250000}"/>
    <cellStyle name="Heading 1 4 10" xfId="9720" xr:uid="{00000000-0005-0000-0000-0000D2250000}"/>
    <cellStyle name="Heading 1 4 11" xfId="9721" xr:uid="{00000000-0005-0000-0000-0000D3250000}"/>
    <cellStyle name="Heading 1 4 12" xfId="9722" xr:uid="{00000000-0005-0000-0000-0000D4250000}"/>
    <cellStyle name="Heading 1 4 13" xfId="9723" xr:uid="{00000000-0005-0000-0000-0000D5250000}"/>
    <cellStyle name="Heading 1 4 14" xfId="9724" xr:uid="{00000000-0005-0000-0000-0000D6250000}"/>
    <cellStyle name="Heading 1 4 2" xfId="9725" xr:uid="{00000000-0005-0000-0000-0000D7250000}"/>
    <cellStyle name="Heading 1 4 3" xfId="9726" xr:uid="{00000000-0005-0000-0000-0000D8250000}"/>
    <cellStyle name="Heading 1 4 4" xfId="9727" xr:uid="{00000000-0005-0000-0000-0000D9250000}"/>
    <cellStyle name="Heading 1 4 5" xfId="9728" xr:uid="{00000000-0005-0000-0000-0000DA250000}"/>
    <cellStyle name="Heading 1 4 6" xfId="9729" xr:uid="{00000000-0005-0000-0000-0000DB250000}"/>
    <cellStyle name="Heading 1 4 7" xfId="9730" xr:uid="{00000000-0005-0000-0000-0000DC250000}"/>
    <cellStyle name="Heading 1 4 8" xfId="9731" xr:uid="{00000000-0005-0000-0000-0000DD250000}"/>
    <cellStyle name="Heading 1 4 9" xfId="9732" xr:uid="{00000000-0005-0000-0000-0000DE250000}"/>
    <cellStyle name="Heading 1 40" xfId="9733" xr:uid="{00000000-0005-0000-0000-0000DF250000}"/>
    <cellStyle name="Heading 1 41" xfId="9734" xr:uid="{00000000-0005-0000-0000-0000E0250000}"/>
    <cellStyle name="Heading 1 42" xfId="9735" xr:uid="{00000000-0005-0000-0000-0000E1250000}"/>
    <cellStyle name="Heading 1 43" xfId="9736" xr:uid="{00000000-0005-0000-0000-0000E2250000}"/>
    <cellStyle name="Heading 1 44" xfId="9737" xr:uid="{00000000-0005-0000-0000-0000E3250000}"/>
    <cellStyle name="Heading 1 45" xfId="9738" xr:uid="{00000000-0005-0000-0000-0000E4250000}"/>
    <cellStyle name="Heading 1 46" xfId="9739" xr:uid="{00000000-0005-0000-0000-0000E5250000}"/>
    <cellStyle name="Heading 1 47" xfId="9740" xr:uid="{00000000-0005-0000-0000-0000E6250000}"/>
    <cellStyle name="Heading 1 48" xfId="9741" xr:uid="{00000000-0005-0000-0000-0000E7250000}"/>
    <cellStyle name="Heading 1 49" xfId="9742" xr:uid="{00000000-0005-0000-0000-0000E8250000}"/>
    <cellStyle name="Heading 1 5" xfId="9743" xr:uid="{00000000-0005-0000-0000-0000E9250000}"/>
    <cellStyle name="Heading 1 5 10" xfId="9744" xr:uid="{00000000-0005-0000-0000-0000EA250000}"/>
    <cellStyle name="Heading 1 5 11" xfId="9745" xr:uid="{00000000-0005-0000-0000-0000EB250000}"/>
    <cellStyle name="Heading 1 5 12" xfId="9746" xr:uid="{00000000-0005-0000-0000-0000EC250000}"/>
    <cellStyle name="Heading 1 5 13" xfId="9747" xr:uid="{00000000-0005-0000-0000-0000ED250000}"/>
    <cellStyle name="Heading 1 5 2" xfId="9748" xr:uid="{00000000-0005-0000-0000-0000EE250000}"/>
    <cellStyle name="Heading 1 5 3" xfId="9749" xr:uid="{00000000-0005-0000-0000-0000EF250000}"/>
    <cellStyle name="Heading 1 5 4" xfId="9750" xr:uid="{00000000-0005-0000-0000-0000F0250000}"/>
    <cellStyle name="Heading 1 5 5" xfId="9751" xr:uid="{00000000-0005-0000-0000-0000F1250000}"/>
    <cellStyle name="Heading 1 5 6" xfId="9752" xr:uid="{00000000-0005-0000-0000-0000F2250000}"/>
    <cellStyle name="Heading 1 5 7" xfId="9753" xr:uid="{00000000-0005-0000-0000-0000F3250000}"/>
    <cellStyle name="Heading 1 5 8" xfId="9754" xr:uid="{00000000-0005-0000-0000-0000F4250000}"/>
    <cellStyle name="Heading 1 5 9" xfId="9755" xr:uid="{00000000-0005-0000-0000-0000F5250000}"/>
    <cellStyle name="Heading 1 50" xfId="9756" xr:uid="{00000000-0005-0000-0000-0000F6250000}"/>
    <cellStyle name="Heading 1 51" xfId="9757" xr:uid="{00000000-0005-0000-0000-0000F7250000}"/>
    <cellStyle name="Heading 1 52" xfId="9758" xr:uid="{00000000-0005-0000-0000-0000F8250000}"/>
    <cellStyle name="Heading 1 53" xfId="9759" xr:uid="{00000000-0005-0000-0000-0000F9250000}"/>
    <cellStyle name="Heading 1 54" xfId="9760" xr:uid="{00000000-0005-0000-0000-0000FA250000}"/>
    <cellStyle name="Heading 1 55" xfId="9761" xr:uid="{00000000-0005-0000-0000-0000FB250000}"/>
    <cellStyle name="Heading 1 56" xfId="9762" xr:uid="{00000000-0005-0000-0000-0000FC250000}"/>
    <cellStyle name="Heading 1 57" xfId="9763" xr:uid="{00000000-0005-0000-0000-0000FD250000}"/>
    <cellStyle name="Heading 1 58" xfId="9764" xr:uid="{00000000-0005-0000-0000-0000FE250000}"/>
    <cellStyle name="Heading 1 59" xfId="9765" xr:uid="{00000000-0005-0000-0000-0000FF250000}"/>
    <cellStyle name="Heading 1 6" xfId="9766" xr:uid="{00000000-0005-0000-0000-000000260000}"/>
    <cellStyle name="Heading 1 6 10" xfId="9767" xr:uid="{00000000-0005-0000-0000-000001260000}"/>
    <cellStyle name="Heading 1 6 11" xfId="9768" xr:uid="{00000000-0005-0000-0000-000002260000}"/>
    <cellStyle name="Heading 1 6 12" xfId="9769" xr:uid="{00000000-0005-0000-0000-000003260000}"/>
    <cellStyle name="Heading 1 6 13" xfId="9770" xr:uid="{00000000-0005-0000-0000-000004260000}"/>
    <cellStyle name="Heading 1 6 2" xfId="9771" xr:uid="{00000000-0005-0000-0000-000005260000}"/>
    <cellStyle name="Heading 1 6 3" xfId="9772" xr:uid="{00000000-0005-0000-0000-000006260000}"/>
    <cellStyle name="Heading 1 6 4" xfId="9773" xr:uid="{00000000-0005-0000-0000-000007260000}"/>
    <cellStyle name="Heading 1 6 5" xfId="9774" xr:uid="{00000000-0005-0000-0000-000008260000}"/>
    <cellStyle name="Heading 1 6 6" xfId="9775" xr:uid="{00000000-0005-0000-0000-000009260000}"/>
    <cellStyle name="Heading 1 6 7" xfId="9776" xr:uid="{00000000-0005-0000-0000-00000A260000}"/>
    <cellStyle name="Heading 1 6 8" xfId="9777" xr:uid="{00000000-0005-0000-0000-00000B260000}"/>
    <cellStyle name="Heading 1 6 9" xfId="9778" xr:uid="{00000000-0005-0000-0000-00000C260000}"/>
    <cellStyle name="Heading 1 60" xfId="9779" xr:uid="{00000000-0005-0000-0000-00000D260000}"/>
    <cellStyle name="Heading 1 61" xfId="9780" xr:uid="{00000000-0005-0000-0000-00000E260000}"/>
    <cellStyle name="Heading 1 62" xfId="9781" xr:uid="{00000000-0005-0000-0000-00000F260000}"/>
    <cellStyle name="Heading 1 63" xfId="9782" xr:uid="{00000000-0005-0000-0000-000010260000}"/>
    <cellStyle name="Heading 1 64" xfId="9783" xr:uid="{00000000-0005-0000-0000-000011260000}"/>
    <cellStyle name="Heading 1 65" xfId="9784" xr:uid="{00000000-0005-0000-0000-000012260000}"/>
    <cellStyle name="Heading 1 66" xfId="9785" xr:uid="{00000000-0005-0000-0000-000013260000}"/>
    <cellStyle name="Heading 1 67" xfId="9786" xr:uid="{00000000-0005-0000-0000-000014260000}"/>
    <cellStyle name="Heading 1 68" xfId="9787" xr:uid="{00000000-0005-0000-0000-000015260000}"/>
    <cellStyle name="Heading 1 69" xfId="9788" xr:uid="{00000000-0005-0000-0000-000016260000}"/>
    <cellStyle name="Heading 1 7" xfId="9789" xr:uid="{00000000-0005-0000-0000-000017260000}"/>
    <cellStyle name="Heading 1 7 10" xfId="9790" xr:uid="{00000000-0005-0000-0000-000018260000}"/>
    <cellStyle name="Heading 1 7 11" xfId="9791" xr:uid="{00000000-0005-0000-0000-000019260000}"/>
    <cellStyle name="Heading 1 7 12" xfId="9792" xr:uid="{00000000-0005-0000-0000-00001A260000}"/>
    <cellStyle name="Heading 1 7 13" xfId="9793" xr:uid="{00000000-0005-0000-0000-00001B260000}"/>
    <cellStyle name="Heading 1 7 2" xfId="9794" xr:uid="{00000000-0005-0000-0000-00001C260000}"/>
    <cellStyle name="Heading 1 7 3" xfId="9795" xr:uid="{00000000-0005-0000-0000-00001D260000}"/>
    <cellStyle name="Heading 1 7 4" xfId="9796" xr:uid="{00000000-0005-0000-0000-00001E260000}"/>
    <cellStyle name="Heading 1 7 5" xfId="9797" xr:uid="{00000000-0005-0000-0000-00001F260000}"/>
    <cellStyle name="Heading 1 7 6" xfId="9798" xr:uid="{00000000-0005-0000-0000-000020260000}"/>
    <cellStyle name="Heading 1 7 7" xfId="9799" xr:uid="{00000000-0005-0000-0000-000021260000}"/>
    <cellStyle name="Heading 1 7 8" xfId="9800" xr:uid="{00000000-0005-0000-0000-000022260000}"/>
    <cellStyle name="Heading 1 7 9" xfId="9801" xr:uid="{00000000-0005-0000-0000-000023260000}"/>
    <cellStyle name="Heading 1 70" xfId="9802" xr:uid="{00000000-0005-0000-0000-000024260000}"/>
    <cellStyle name="Heading 1 71" xfId="9803" xr:uid="{00000000-0005-0000-0000-000025260000}"/>
    <cellStyle name="Heading 1 72" xfId="9804" xr:uid="{00000000-0005-0000-0000-000026260000}"/>
    <cellStyle name="Heading 1 8" xfId="9805" xr:uid="{00000000-0005-0000-0000-000027260000}"/>
    <cellStyle name="Heading 1 8 10" xfId="9806" xr:uid="{00000000-0005-0000-0000-000028260000}"/>
    <cellStyle name="Heading 1 8 11" xfId="9807" xr:uid="{00000000-0005-0000-0000-000029260000}"/>
    <cellStyle name="Heading 1 8 12" xfId="9808" xr:uid="{00000000-0005-0000-0000-00002A260000}"/>
    <cellStyle name="Heading 1 8 13" xfId="9809" xr:uid="{00000000-0005-0000-0000-00002B260000}"/>
    <cellStyle name="Heading 1 8 2" xfId="9810" xr:uid="{00000000-0005-0000-0000-00002C260000}"/>
    <cellStyle name="Heading 1 8 3" xfId="9811" xr:uid="{00000000-0005-0000-0000-00002D260000}"/>
    <cellStyle name="Heading 1 8 4" xfId="9812" xr:uid="{00000000-0005-0000-0000-00002E260000}"/>
    <cellStyle name="Heading 1 8 5" xfId="9813" xr:uid="{00000000-0005-0000-0000-00002F260000}"/>
    <cellStyle name="Heading 1 8 6" xfId="9814" xr:uid="{00000000-0005-0000-0000-000030260000}"/>
    <cellStyle name="Heading 1 8 7" xfId="9815" xr:uid="{00000000-0005-0000-0000-000031260000}"/>
    <cellStyle name="Heading 1 8 8" xfId="9816" xr:uid="{00000000-0005-0000-0000-000032260000}"/>
    <cellStyle name="Heading 1 8 9" xfId="9817" xr:uid="{00000000-0005-0000-0000-000033260000}"/>
    <cellStyle name="Heading 1 9" xfId="9818" xr:uid="{00000000-0005-0000-0000-000034260000}"/>
    <cellStyle name="Heading 1 9 2" xfId="9819" xr:uid="{00000000-0005-0000-0000-000035260000}"/>
    <cellStyle name="Heading 1 9 2 2" xfId="9820" xr:uid="{00000000-0005-0000-0000-000036260000}"/>
    <cellStyle name="Heading 1 9 2 3" xfId="9821" xr:uid="{00000000-0005-0000-0000-000037260000}"/>
    <cellStyle name="Heading 1 9 2 4" xfId="9822" xr:uid="{00000000-0005-0000-0000-000038260000}"/>
    <cellStyle name="Heading 1 9 2 5" xfId="9823" xr:uid="{00000000-0005-0000-0000-000039260000}"/>
    <cellStyle name="Heading 1 9 2 6" xfId="9824" xr:uid="{00000000-0005-0000-0000-00003A260000}"/>
    <cellStyle name="Heading 1 9 2 7" xfId="9825" xr:uid="{00000000-0005-0000-0000-00003B260000}"/>
    <cellStyle name="Heading 1 9 3" xfId="9826" xr:uid="{00000000-0005-0000-0000-00003C260000}"/>
    <cellStyle name="Heading 1 9 4" xfId="9827" xr:uid="{00000000-0005-0000-0000-00003D260000}"/>
    <cellStyle name="Heading 1 9 5" xfId="9828" xr:uid="{00000000-0005-0000-0000-00003E260000}"/>
    <cellStyle name="Heading 1 9 6" xfId="9829" xr:uid="{00000000-0005-0000-0000-00003F260000}"/>
    <cellStyle name="Heading 1 9 7" xfId="9830" xr:uid="{00000000-0005-0000-0000-000040260000}"/>
    <cellStyle name="Heading 2" xfId="30286" builtinId="17" customBuiltin="1"/>
    <cellStyle name="Heading 2 10" xfId="9831" xr:uid="{00000000-0005-0000-0000-000042260000}"/>
    <cellStyle name="Heading 2 10 2" xfId="9832" xr:uid="{00000000-0005-0000-0000-000043260000}"/>
    <cellStyle name="Heading 2 10 2 2" xfId="9833" xr:uid="{00000000-0005-0000-0000-000044260000}"/>
    <cellStyle name="Heading 2 10 2 3" xfId="9834" xr:uid="{00000000-0005-0000-0000-000045260000}"/>
    <cellStyle name="Heading 2 10 2 4" xfId="9835" xr:uid="{00000000-0005-0000-0000-000046260000}"/>
    <cellStyle name="Heading 2 10 2 5" xfId="9836" xr:uid="{00000000-0005-0000-0000-000047260000}"/>
    <cellStyle name="Heading 2 10 2 6" xfId="9837" xr:uid="{00000000-0005-0000-0000-000048260000}"/>
    <cellStyle name="Heading 2 10 2 7" xfId="9838" xr:uid="{00000000-0005-0000-0000-000049260000}"/>
    <cellStyle name="Heading 2 10 3" xfId="9839" xr:uid="{00000000-0005-0000-0000-00004A260000}"/>
    <cellStyle name="Heading 2 10 4" xfId="9840" xr:uid="{00000000-0005-0000-0000-00004B260000}"/>
    <cellStyle name="Heading 2 10 5" xfId="9841" xr:uid="{00000000-0005-0000-0000-00004C260000}"/>
    <cellStyle name="Heading 2 10 6" xfId="9842" xr:uid="{00000000-0005-0000-0000-00004D260000}"/>
    <cellStyle name="Heading 2 10 7" xfId="9843" xr:uid="{00000000-0005-0000-0000-00004E260000}"/>
    <cellStyle name="Heading 2 11" xfId="9844" xr:uid="{00000000-0005-0000-0000-00004F260000}"/>
    <cellStyle name="Heading 2 11 2" xfId="9845" xr:uid="{00000000-0005-0000-0000-000050260000}"/>
    <cellStyle name="Heading 2 11 2 2" xfId="9846" xr:uid="{00000000-0005-0000-0000-000051260000}"/>
    <cellStyle name="Heading 2 11 2 3" xfId="9847" xr:uid="{00000000-0005-0000-0000-000052260000}"/>
    <cellStyle name="Heading 2 11 2 4" xfId="9848" xr:uid="{00000000-0005-0000-0000-000053260000}"/>
    <cellStyle name="Heading 2 11 2 5" xfId="9849" xr:uid="{00000000-0005-0000-0000-000054260000}"/>
    <cellStyle name="Heading 2 11 2 6" xfId="9850" xr:uid="{00000000-0005-0000-0000-000055260000}"/>
    <cellStyle name="Heading 2 11 2 7" xfId="9851" xr:uid="{00000000-0005-0000-0000-000056260000}"/>
    <cellStyle name="Heading 2 11 3" xfId="9852" xr:uid="{00000000-0005-0000-0000-000057260000}"/>
    <cellStyle name="Heading 2 11 4" xfId="9853" xr:uid="{00000000-0005-0000-0000-000058260000}"/>
    <cellStyle name="Heading 2 11 5" xfId="9854" xr:uid="{00000000-0005-0000-0000-000059260000}"/>
    <cellStyle name="Heading 2 11 6" xfId="9855" xr:uid="{00000000-0005-0000-0000-00005A260000}"/>
    <cellStyle name="Heading 2 11 7" xfId="9856" xr:uid="{00000000-0005-0000-0000-00005B260000}"/>
    <cellStyle name="Heading 2 12" xfId="9857" xr:uid="{00000000-0005-0000-0000-00005C260000}"/>
    <cellStyle name="Heading 2 12 2" xfId="9858" xr:uid="{00000000-0005-0000-0000-00005D260000}"/>
    <cellStyle name="Heading 2 12 2 2" xfId="9859" xr:uid="{00000000-0005-0000-0000-00005E260000}"/>
    <cellStyle name="Heading 2 12 2 3" xfId="9860" xr:uid="{00000000-0005-0000-0000-00005F260000}"/>
    <cellStyle name="Heading 2 12 2 4" xfId="9861" xr:uid="{00000000-0005-0000-0000-000060260000}"/>
    <cellStyle name="Heading 2 12 2 5" xfId="9862" xr:uid="{00000000-0005-0000-0000-000061260000}"/>
    <cellStyle name="Heading 2 12 2 6" xfId="9863" xr:uid="{00000000-0005-0000-0000-000062260000}"/>
    <cellStyle name="Heading 2 12 2 7" xfId="9864" xr:uid="{00000000-0005-0000-0000-000063260000}"/>
    <cellStyle name="Heading 2 12 3" xfId="9865" xr:uid="{00000000-0005-0000-0000-000064260000}"/>
    <cellStyle name="Heading 2 12 4" xfId="9866" xr:uid="{00000000-0005-0000-0000-000065260000}"/>
    <cellStyle name="Heading 2 12 5" xfId="9867" xr:uid="{00000000-0005-0000-0000-000066260000}"/>
    <cellStyle name="Heading 2 12 6" xfId="9868" xr:uid="{00000000-0005-0000-0000-000067260000}"/>
    <cellStyle name="Heading 2 12 7" xfId="9869" xr:uid="{00000000-0005-0000-0000-000068260000}"/>
    <cellStyle name="Heading 2 13" xfId="9870" xr:uid="{00000000-0005-0000-0000-000069260000}"/>
    <cellStyle name="Heading 2 13 2" xfId="9871" xr:uid="{00000000-0005-0000-0000-00006A260000}"/>
    <cellStyle name="Heading 2 13 2 2" xfId="9872" xr:uid="{00000000-0005-0000-0000-00006B260000}"/>
    <cellStyle name="Heading 2 13 2 3" xfId="9873" xr:uid="{00000000-0005-0000-0000-00006C260000}"/>
    <cellStyle name="Heading 2 13 2 4" xfId="9874" xr:uid="{00000000-0005-0000-0000-00006D260000}"/>
    <cellStyle name="Heading 2 13 2 5" xfId="9875" xr:uid="{00000000-0005-0000-0000-00006E260000}"/>
    <cellStyle name="Heading 2 13 2 6" xfId="9876" xr:uid="{00000000-0005-0000-0000-00006F260000}"/>
    <cellStyle name="Heading 2 13 2 7" xfId="9877" xr:uid="{00000000-0005-0000-0000-000070260000}"/>
    <cellStyle name="Heading 2 13 3" xfId="9878" xr:uid="{00000000-0005-0000-0000-000071260000}"/>
    <cellStyle name="Heading 2 13 4" xfId="9879" xr:uid="{00000000-0005-0000-0000-000072260000}"/>
    <cellStyle name="Heading 2 13 5" xfId="9880" xr:uid="{00000000-0005-0000-0000-000073260000}"/>
    <cellStyle name="Heading 2 13 6" xfId="9881" xr:uid="{00000000-0005-0000-0000-000074260000}"/>
    <cellStyle name="Heading 2 13 7" xfId="9882" xr:uid="{00000000-0005-0000-0000-000075260000}"/>
    <cellStyle name="Heading 2 14" xfId="9883" xr:uid="{00000000-0005-0000-0000-000076260000}"/>
    <cellStyle name="Heading 2 14 2" xfId="9884" xr:uid="{00000000-0005-0000-0000-000077260000}"/>
    <cellStyle name="Heading 2 14 2 2" xfId="9885" xr:uid="{00000000-0005-0000-0000-000078260000}"/>
    <cellStyle name="Heading 2 14 2 3" xfId="9886" xr:uid="{00000000-0005-0000-0000-000079260000}"/>
    <cellStyle name="Heading 2 14 2 4" xfId="9887" xr:uid="{00000000-0005-0000-0000-00007A260000}"/>
    <cellStyle name="Heading 2 14 2 5" xfId="9888" xr:uid="{00000000-0005-0000-0000-00007B260000}"/>
    <cellStyle name="Heading 2 14 2 6" xfId="9889" xr:uid="{00000000-0005-0000-0000-00007C260000}"/>
    <cellStyle name="Heading 2 14 2 7" xfId="9890" xr:uid="{00000000-0005-0000-0000-00007D260000}"/>
    <cellStyle name="Heading 2 14 3" xfId="9891" xr:uid="{00000000-0005-0000-0000-00007E260000}"/>
    <cellStyle name="Heading 2 14 4" xfId="9892" xr:uid="{00000000-0005-0000-0000-00007F260000}"/>
    <cellStyle name="Heading 2 14 5" xfId="9893" xr:uid="{00000000-0005-0000-0000-000080260000}"/>
    <cellStyle name="Heading 2 14 6" xfId="9894" xr:uid="{00000000-0005-0000-0000-000081260000}"/>
    <cellStyle name="Heading 2 14 7" xfId="9895" xr:uid="{00000000-0005-0000-0000-000082260000}"/>
    <cellStyle name="Heading 2 15" xfId="9896" xr:uid="{00000000-0005-0000-0000-000083260000}"/>
    <cellStyle name="Heading 2 15 2" xfId="9897" xr:uid="{00000000-0005-0000-0000-000084260000}"/>
    <cellStyle name="Heading 2 15 2 2" xfId="9898" xr:uid="{00000000-0005-0000-0000-000085260000}"/>
    <cellStyle name="Heading 2 15 2 3" xfId="9899" xr:uid="{00000000-0005-0000-0000-000086260000}"/>
    <cellStyle name="Heading 2 15 2 4" xfId="9900" xr:uid="{00000000-0005-0000-0000-000087260000}"/>
    <cellStyle name="Heading 2 15 2 5" xfId="9901" xr:uid="{00000000-0005-0000-0000-000088260000}"/>
    <cellStyle name="Heading 2 15 2 6" xfId="9902" xr:uid="{00000000-0005-0000-0000-000089260000}"/>
    <cellStyle name="Heading 2 15 2 7" xfId="9903" xr:uid="{00000000-0005-0000-0000-00008A260000}"/>
    <cellStyle name="Heading 2 15 3" xfId="9904" xr:uid="{00000000-0005-0000-0000-00008B260000}"/>
    <cellStyle name="Heading 2 15 4" xfId="9905" xr:uid="{00000000-0005-0000-0000-00008C260000}"/>
    <cellStyle name="Heading 2 15 5" xfId="9906" xr:uid="{00000000-0005-0000-0000-00008D260000}"/>
    <cellStyle name="Heading 2 15 6" xfId="9907" xr:uid="{00000000-0005-0000-0000-00008E260000}"/>
    <cellStyle name="Heading 2 15 7" xfId="9908" xr:uid="{00000000-0005-0000-0000-00008F260000}"/>
    <cellStyle name="Heading 2 16" xfId="9909" xr:uid="{00000000-0005-0000-0000-000090260000}"/>
    <cellStyle name="Heading 2 16 2" xfId="9910" xr:uid="{00000000-0005-0000-0000-000091260000}"/>
    <cellStyle name="Heading 2 16 2 2" xfId="9911" xr:uid="{00000000-0005-0000-0000-000092260000}"/>
    <cellStyle name="Heading 2 16 2 3" xfId="9912" xr:uid="{00000000-0005-0000-0000-000093260000}"/>
    <cellStyle name="Heading 2 16 2 4" xfId="9913" xr:uid="{00000000-0005-0000-0000-000094260000}"/>
    <cellStyle name="Heading 2 16 2 5" xfId="9914" xr:uid="{00000000-0005-0000-0000-000095260000}"/>
    <cellStyle name="Heading 2 16 2 6" xfId="9915" xr:uid="{00000000-0005-0000-0000-000096260000}"/>
    <cellStyle name="Heading 2 16 2 7" xfId="9916" xr:uid="{00000000-0005-0000-0000-000097260000}"/>
    <cellStyle name="Heading 2 16 3" xfId="9917" xr:uid="{00000000-0005-0000-0000-000098260000}"/>
    <cellStyle name="Heading 2 16 4" xfId="9918" xr:uid="{00000000-0005-0000-0000-000099260000}"/>
    <cellStyle name="Heading 2 16 5" xfId="9919" xr:uid="{00000000-0005-0000-0000-00009A260000}"/>
    <cellStyle name="Heading 2 16 6" xfId="9920" xr:uid="{00000000-0005-0000-0000-00009B260000}"/>
    <cellStyle name="Heading 2 16 7" xfId="9921" xr:uid="{00000000-0005-0000-0000-00009C260000}"/>
    <cellStyle name="Heading 2 17" xfId="9922" xr:uid="{00000000-0005-0000-0000-00009D260000}"/>
    <cellStyle name="Heading 2 17 2" xfId="9923" xr:uid="{00000000-0005-0000-0000-00009E260000}"/>
    <cellStyle name="Heading 2 17 2 2" xfId="9924" xr:uid="{00000000-0005-0000-0000-00009F260000}"/>
    <cellStyle name="Heading 2 17 2 3" xfId="9925" xr:uid="{00000000-0005-0000-0000-0000A0260000}"/>
    <cellStyle name="Heading 2 17 2 4" xfId="9926" xr:uid="{00000000-0005-0000-0000-0000A1260000}"/>
    <cellStyle name="Heading 2 17 2 5" xfId="9927" xr:uid="{00000000-0005-0000-0000-0000A2260000}"/>
    <cellStyle name="Heading 2 17 2 6" xfId="9928" xr:uid="{00000000-0005-0000-0000-0000A3260000}"/>
    <cellStyle name="Heading 2 17 2 7" xfId="9929" xr:uid="{00000000-0005-0000-0000-0000A4260000}"/>
    <cellStyle name="Heading 2 17 3" xfId="9930" xr:uid="{00000000-0005-0000-0000-0000A5260000}"/>
    <cellStyle name="Heading 2 17 4" xfId="9931" xr:uid="{00000000-0005-0000-0000-0000A6260000}"/>
    <cellStyle name="Heading 2 17 5" xfId="9932" xr:uid="{00000000-0005-0000-0000-0000A7260000}"/>
    <cellStyle name="Heading 2 17 6" xfId="9933" xr:uid="{00000000-0005-0000-0000-0000A8260000}"/>
    <cellStyle name="Heading 2 17 7" xfId="9934" xr:uid="{00000000-0005-0000-0000-0000A9260000}"/>
    <cellStyle name="Heading 2 18" xfId="9935" xr:uid="{00000000-0005-0000-0000-0000AA260000}"/>
    <cellStyle name="Heading 2 18 2" xfId="9936" xr:uid="{00000000-0005-0000-0000-0000AB260000}"/>
    <cellStyle name="Heading 2 18 2 2" xfId="9937" xr:uid="{00000000-0005-0000-0000-0000AC260000}"/>
    <cellStyle name="Heading 2 18 2 3" xfId="9938" xr:uid="{00000000-0005-0000-0000-0000AD260000}"/>
    <cellStyle name="Heading 2 18 2 4" xfId="9939" xr:uid="{00000000-0005-0000-0000-0000AE260000}"/>
    <cellStyle name="Heading 2 18 2 5" xfId="9940" xr:uid="{00000000-0005-0000-0000-0000AF260000}"/>
    <cellStyle name="Heading 2 18 2 6" xfId="9941" xr:uid="{00000000-0005-0000-0000-0000B0260000}"/>
    <cellStyle name="Heading 2 18 2 7" xfId="9942" xr:uid="{00000000-0005-0000-0000-0000B1260000}"/>
    <cellStyle name="Heading 2 18 3" xfId="9943" xr:uid="{00000000-0005-0000-0000-0000B2260000}"/>
    <cellStyle name="Heading 2 18 4" xfId="9944" xr:uid="{00000000-0005-0000-0000-0000B3260000}"/>
    <cellStyle name="Heading 2 18 5" xfId="9945" xr:uid="{00000000-0005-0000-0000-0000B4260000}"/>
    <cellStyle name="Heading 2 18 6" xfId="9946" xr:uid="{00000000-0005-0000-0000-0000B5260000}"/>
    <cellStyle name="Heading 2 18 7" xfId="9947" xr:uid="{00000000-0005-0000-0000-0000B6260000}"/>
    <cellStyle name="Heading 2 19" xfId="9948" xr:uid="{00000000-0005-0000-0000-0000B7260000}"/>
    <cellStyle name="Heading 2 19 2" xfId="9949" xr:uid="{00000000-0005-0000-0000-0000B8260000}"/>
    <cellStyle name="Heading 2 19 2 2" xfId="9950" xr:uid="{00000000-0005-0000-0000-0000B9260000}"/>
    <cellStyle name="Heading 2 19 2 3" xfId="9951" xr:uid="{00000000-0005-0000-0000-0000BA260000}"/>
    <cellStyle name="Heading 2 19 2 4" xfId="9952" xr:uid="{00000000-0005-0000-0000-0000BB260000}"/>
    <cellStyle name="Heading 2 19 2 5" xfId="9953" xr:uid="{00000000-0005-0000-0000-0000BC260000}"/>
    <cellStyle name="Heading 2 19 2 6" xfId="9954" xr:uid="{00000000-0005-0000-0000-0000BD260000}"/>
    <cellStyle name="Heading 2 19 2 7" xfId="9955" xr:uid="{00000000-0005-0000-0000-0000BE260000}"/>
    <cellStyle name="Heading 2 19 3" xfId="9956" xr:uid="{00000000-0005-0000-0000-0000BF260000}"/>
    <cellStyle name="Heading 2 19 4" xfId="9957" xr:uid="{00000000-0005-0000-0000-0000C0260000}"/>
    <cellStyle name="Heading 2 19 5" xfId="9958" xr:uid="{00000000-0005-0000-0000-0000C1260000}"/>
    <cellStyle name="Heading 2 19 6" xfId="9959" xr:uid="{00000000-0005-0000-0000-0000C2260000}"/>
    <cellStyle name="Heading 2 19 7" xfId="9960" xr:uid="{00000000-0005-0000-0000-0000C3260000}"/>
    <cellStyle name="Heading 2 2" xfId="9961" xr:uid="{00000000-0005-0000-0000-0000C4260000}"/>
    <cellStyle name="Heading 2 2 10" xfId="9962" xr:uid="{00000000-0005-0000-0000-0000C5260000}"/>
    <cellStyle name="Heading 2 2 10 2" xfId="9963" xr:uid="{00000000-0005-0000-0000-0000C6260000}"/>
    <cellStyle name="Heading 2 2 11" xfId="9964" xr:uid="{00000000-0005-0000-0000-0000C7260000}"/>
    <cellStyle name="Heading 2 2 11 2" xfId="9965" xr:uid="{00000000-0005-0000-0000-0000C8260000}"/>
    <cellStyle name="Heading 2 2 12" xfId="9966" xr:uid="{00000000-0005-0000-0000-0000C9260000}"/>
    <cellStyle name="Heading 2 2 12 2" xfId="9967" xr:uid="{00000000-0005-0000-0000-0000CA260000}"/>
    <cellStyle name="Heading 2 2 13" xfId="9968" xr:uid="{00000000-0005-0000-0000-0000CB260000}"/>
    <cellStyle name="Heading 2 2 13 2" xfId="9969" xr:uid="{00000000-0005-0000-0000-0000CC260000}"/>
    <cellStyle name="Heading 2 2 14" xfId="9970" xr:uid="{00000000-0005-0000-0000-0000CD260000}"/>
    <cellStyle name="Heading 2 2 2" xfId="9971" xr:uid="{00000000-0005-0000-0000-0000CE260000}"/>
    <cellStyle name="Heading 2 2 3" xfId="9972" xr:uid="{00000000-0005-0000-0000-0000CF260000}"/>
    <cellStyle name="Heading 2 2 4" xfId="9973" xr:uid="{00000000-0005-0000-0000-0000D0260000}"/>
    <cellStyle name="Heading 2 2 5" xfId="9974" xr:uid="{00000000-0005-0000-0000-0000D1260000}"/>
    <cellStyle name="Heading 2 2 6" xfId="9975" xr:uid="{00000000-0005-0000-0000-0000D2260000}"/>
    <cellStyle name="Heading 2 2 7" xfId="9976" xr:uid="{00000000-0005-0000-0000-0000D3260000}"/>
    <cellStyle name="Heading 2 2 8" xfId="9977" xr:uid="{00000000-0005-0000-0000-0000D4260000}"/>
    <cellStyle name="Heading 2 2 9" xfId="9978" xr:uid="{00000000-0005-0000-0000-0000D5260000}"/>
    <cellStyle name="Heading 2 2 9 2" xfId="9979" xr:uid="{00000000-0005-0000-0000-0000D6260000}"/>
    <cellStyle name="Heading 2 20" xfId="9980" xr:uid="{00000000-0005-0000-0000-0000D7260000}"/>
    <cellStyle name="Heading 2 20 2" xfId="9981" xr:uid="{00000000-0005-0000-0000-0000D8260000}"/>
    <cellStyle name="Heading 2 20 2 2" xfId="9982" xr:uid="{00000000-0005-0000-0000-0000D9260000}"/>
    <cellStyle name="Heading 2 20 2 3" xfId="9983" xr:uid="{00000000-0005-0000-0000-0000DA260000}"/>
    <cellStyle name="Heading 2 20 2 4" xfId="9984" xr:uid="{00000000-0005-0000-0000-0000DB260000}"/>
    <cellStyle name="Heading 2 20 2 5" xfId="9985" xr:uid="{00000000-0005-0000-0000-0000DC260000}"/>
    <cellStyle name="Heading 2 20 2 6" xfId="9986" xr:uid="{00000000-0005-0000-0000-0000DD260000}"/>
    <cellStyle name="Heading 2 20 2 7" xfId="9987" xr:uid="{00000000-0005-0000-0000-0000DE260000}"/>
    <cellStyle name="Heading 2 20 3" xfId="9988" xr:uid="{00000000-0005-0000-0000-0000DF260000}"/>
    <cellStyle name="Heading 2 20 4" xfId="9989" xr:uid="{00000000-0005-0000-0000-0000E0260000}"/>
    <cellStyle name="Heading 2 20 5" xfId="9990" xr:uid="{00000000-0005-0000-0000-0000E1260000}"/>
    <cellStyle name="Heading 2 20 6" xfId="9991" xr:uid="{00000000-0005-0000-0000-0000E2260000}"/>
    <cellStyle name="Heading 2 20 7" xfId="9992" xr:uid="{00000000-0005-0000-0000-0000E3260000}"/>
    <cellStyle name="Heading 2 21" xfId="9993" xr:uid="{00000000-0005-0000-0000-0000E4260000}"/>
    <cellStyle name="Heading 2 21 2" xfId="9994" xr:uid="{00000000-0005-0000-0000-0000E5260000}"/>
    <cellStyle name="Heading 2 21 2 2" xfId="9995" xr:uid="{00000000-0005-0000-0000-0000E6260000}"/>
    <cellStyle name="Heading 2 21 2 3" xfId="9996" xr:uid="{00000000-0005-0000-0000-0000E7260000}"/>
    <cellStyle name="Heading 2 21 2 4" xfId="9997" xr:uid="{00000000-0005-0000-0000-0000E8260000}"/>
    <cellStyle name="Heading 2 21 2 5" xfId="9998" xr:uid="{00000000-0005-0000-0000-0000E9260000}"/>
    <cellStyle name="Heading 2 21 2 6" xfId="9999" xr:uid="{00000000-0005-0000-0000-0000EA260000}"/>
    <cellStyle name="Heading 2 21 2 7" xfId="10000" xr:uid="{00000000-0005-0000-0000-0000EB260000}"/>
    <cellStyle name="Heading 2 21 3" xfId="10001" xr:uid="{00000000-0005-0000-0000-0000EC260000}"/>
    <cellStyle name="Heading 2 21 4" xfId="10002" xr:uid="{00000000-0005-0000-0000-0000ED260000}"/>
    <cellStyle name="Heading 2 21 5" xfId="10003" xr:uid="{00000000-0005-0000-0000-0000EE260000}"/>
    <cellStyle name="Heading 2 21 6" xfId="10004" xr:uid="{00000000-0005-0000-0000-0000EF260000}"/>
    <cellStyle name="Heading 2 21 7" xfId="10005" xr:uid="{00000000-0005-0000-0000-0000F0260000}"/>
    <cellStyle name="Heading 2 22" xfId="10006" xr:uid="{00000000-0005-0000-0000-0000F1260000}"/>
    <cellStyle name="Heading 2 22 2" xfId="10007" xr:uid="{00000000-0005-0000-0000-0000F2260000}"/>
    <cellStyle name="Heading 2 22 2 2" xfId="10008" xr:uid="{00000000-0005-0000-0000-0000F3260000}"/>
    <cellStyle name="Heading 2 22 2 3" xfId="10009" xr:uid="{00000000-0005-0000-0000-0000F4260000}"/>
    <cellStyle name="Heading 2 22 2 4" xfId="10010" xr:uid="{00000000-0005-0000-0000-0000F5260000}"/>
    <cellStyle name="Heading 2 22 2 5" xfId="10011" xr:uid="{00000000-0005-0000-0000-0000F6260000}"/>
    <cellStyle name="Heading 2 22 2 6" xfId="10012" xr:uid="{00000000-0005-0000-0000-0000F7260000}"/>
    <cellStyle name="Heading 2 22 2 7" xfId="10013" xr:uid="{00000000-0005-0000-0000-0000F8260000}"/>
    <cellStyle name="Heading 2 22 3" xfId="10014" xr:uid="{00000000-0005-0000-0000-0000F9260000}"/>
    <cellStyle name="Heading 2 22 4" xfId="10015" xr:uid="{00000000-0005-0000-0000-0000FA260000}"/>
    <cellStyle name="Heading 2 22 5" xfId="10016" xr:uid="{00000000-0005-0000-0000-0000FB260000}"/>
    <cellStyle name="Heading 2 22 6" xfId="10017" xr:uid="{00000000-0005-0000-0000-0000FC260000}"/>
    <cellStyle name="Heading 2 22 7" xfId="10018" xr:uid="{00000000-0005-0000-0000-0000FD260000}"/>
    <cellStyle name="Heading 2 23" xfId="10019" xr:uid="{00000000-0005-0000-0000-0000FE260000}"/>
    <cellStyle name="Heading 2 23 2" xfId="10020" xr:uid="{00000000-0005-0000-0000-0000FF260000}"/>
    <cellStyle name="Heading 2 23 2 2" xfId="10021" xr:uid="{00000000-0005-0000-0000-000000270000}"/>
    <cellStyle name="Heading 2 23 2 3" xfId="10022" xr:uid="{00000000-0005-0000-0000-000001270000}"/>
    <cellStyle name="Heading 2 23 2 4" xfId="10023" xr:uid="{00000000-0005-0000-0000-000002270000}"/>
    <cellStyle name="Heading 2 23 2 5" xfId="10024" xr:uid="{00000000-0005-0000-0000-000003270000}"/>
    <cellStyle name="Heading 2 23 2 6" xfId="10025" xr:uid="{00000000-0005-0000-0000-000004270000}"/>
    <cellStyle name="Heading 2 23 2 7" xfId="10026" xr:uid="{00000000-0005-0000-0000-000005270000}"/>
    <cellStyle name="Heading 2 23 3" xfId="10027" xr:uid="{00000000-0005-0000-0000-000006270000}"/>
    <cellStyle name="Heading 2 23 4" xfId="10028" xr:uid="{00000000-0005-0000-0000-000007270000}"/>
    <cellStyle name="Heading 2 23 5" xfId="10029" xr:uid="{00000000-0005-0000-0000-000008270000}"/>
    <cellStyle name="Heading 2 23 6" xfId="10030" xr:uid="{00000000-0005-0000-0000-000009270000}"/>
    <cellStyle name="Heading 2 23 7" xfId="10031" xr:uid="{00000000-0005-0000-0000-00000A270000}"/>
    <cellStyle name="Heading 2 24" xfId="10032" xr:uid="{00000000-0005-0000-0000-00000B270000}"/>
    <cellStyle name="Heading 2 25" xfId="10033" xr:uid="{00000000-0005-0000-0000-00000C270000}"/>
    <cellStyle name="Heading 2 26" xfId="10034" xr:uid="{00000000-0005-0000-0000-00000D270000}"/>
    <cellStyle name="Heading 2 27" xfId="10035" xr:uid="{00000000-0005-0000-0000-00000E270000}"/>
    <cellStyle name="Heading 2 28" xfId="10036" xr:uid="{00000000-0005-0000-0000-00000F270000}"/>
    <cellStyle name="Heading 2 29" xfId="10037" xr:uid="{00000000-0005-0000-0000-000010270000}"/>
    <cellStyle name="Heading 2 3" xfId="10038" xr:uid="{00000000-0005-0000-0000-000011270000}"/>
    <cellStyle name="Heading 2 3 10" xfId="10039" xr:uid="{00000000-0005-0000-0000-000012270000}"/>
    <cellStyle name="Heading 2 3 11" xfId="10040" xr:uid="{00000000-0005-0000-0000-000013270000}"/>
    <cellStyle name="Heading 2 3 12" xfId="10041" xr:uid="{00000000-0005-0000-0000-000014270000}"/>
    <cellStyle name="Heading 2 3 13" xfId="10042" xr:uid="{00000000-0005-0000-0000-000015270000}"/>
    <cellStyle name="Heading 2 3 14" xfId="10043" xr:uid="{00000000-0005-0000-0000-000016270000}"/>
    <cellStyle name="Heading 2 3 15" xfId="10044" xr:uid="{00000000-0005-0000-0000-000017270000}"/>
    <cellStyle name="Heading 2 3 2" xfId="10045" xr:uid="{00000000-0005-0000-0000-000018270000}"/>
    <cellStyle name="Heading 2 3 3" xfId="10046" xr:uid="{00000000-0005-0000-0000-000019270000}"/>
    <cellStyle name="Heading 2 3 4" xfId="10047" xr:uid="{00000000-0005-0000-0000-00001A270000}"/>
    <cellStyle name="Heading 2 3 5" xfId="10048" xr:uid="{00000000-0005-0000-0000-00001B270000}"/>
    <cellStyle name="Heading 2 3 6" xfId="10049" xr:uid="{00000000-0005-0000-0000-00001C270000}"/>
    <cellStyle name="Heading 2 3 7" xfId="10050" xr:uid="{00000000-0005-0000-0000-00001D270000}"/>
    <cellStyle name="Heading 2 3 8" xfId="10051" xr:uid="{00000000-0005-0000-0000-00001E270000}"/>
    <cellStyle name="Heading 2 3 9" xfId="10052" xr:uid="{00000000-0005-0000-0000-00001F270000}"/>
    <cellStyle name="Heading 2 30" xfId="10053" xr:uid="{00000000-0005-0000-0000-000020270000}"/>
    <cellStyle name="Heading 2 31" xfId="10054" xr:uid="{00000000-0005-0000-0000-000021270000}"/>
    <cellStyle name="Heading 2 32" xfId="10055" xr:uid="{00000000-0005-0000-0000-000022270000}"/>
    <cellStyle name="Heading 2 33" xfId="10056" xr:uid="{00000000-0005-0000-0000-000023270000}"/>
    <cellStyle name="Heading 2 34" xfId="10057" xr:uid="{00000000-0005-0000-0000-000024270000}"/>
    <cellStyle name="Heading 2 35" xfId="10058" xr:uid="{00000000-0005-0000-0000-000025270000}"/>
    <cellStyle name="Heading 2 36" xfId="10059" xr:uid="{00000000-0005-0000-0000-000026270000}"/>
    <cellStyle name="Heading 2 37" xfId="10060" xr:uid="{00000000-0005-0000-0000-000027270000}"/>
    <cellStyle name="Heading 2 38" xfId="10061" xr:uid="{00000000-0005-0000-0000-000028270000}"/>
    <cellStyle name="Heading 2 39" xfId="10062" xr:uid="{00000000-0005-0000-0000-000029270000}"/>
    <cellStyle name="Heading 2 4" xfId="10063" xr:uid="{00000000-0005-0000-0000-00002A270000}"/>
    <cellStyle name="Heading 2 4 10" xfId="10064" xr:uid="{00000000-0005-0000-0000-00002B270000}"/>
    <cellStyle name="Heading 2 4 11" xfId="10065" xr:uid="{00000000-0005-0000-0000-00002C270000}"/>
    <cellStyle name="Heading 2 4 12" xfId="10066" xr:uid="{00000000-0005-0000-0000-00002D270000}"/>
    <cellStyle name="Heading 2 4 13" xfId="10067" xr:uid="{00000000-0005-0000-0000-00002E270000}"/>
    <cellStyle name="Heading 2 4 14" xfId="10068" xr:uid="{00000000-0005-0000-0000-00002F270000}"/>
    <cellStyle name="Heading 2 4 2" xfId="10069" xr:uid="{00000000-0005-0000-0000-000030270000}"/>
    <cellStyle name="Heading 2 4 3" xfId="10070" xr:uid="{00000000-0005-0000-0000-000031270000}"/>
    <cellStyle name="Heading 2 4 4" xfId="10071" xr:uid="{00000000-0005-0000-0000-000032270000}"/>
    <cellStyle name="Heading 2 4 5" xfId="10072" xr:uid="{00000000-0005-0000-0000-000033270000}"/>
    <cellStyle name="Heading 2 4 6" xfId="10073" xr:uid="{00000000-0005-0000-0000-000034270000}"/>
    <cellStyle name="Heading 2 4 7" xfId="10074" xr:uid="{00000000-0005-0000-0000-000035270000}"/>
    <cellStyle name="Heading 2 4 8" xfId="10075" xr:uid="{00000000-0005-0000-0000-000036270000}"/>
    <cellStyle name="Heading 2 4 9" xfId="10076" xr:uid="{00000000-0005-0000-0000-000037270000}"/>
    <cellStyle name="Heading 2 40" xfId="10077" xr:uid="{00000000-0005-0000-0000-000038270000}"/>
    <cellStyle name="Heading 2 41" xfId="10078" xr:uid="{00000000-0005-0000-0000-000039270000}"/>
    <cellStyle name="Heading 2 42" xfId="10079" xr:uid="{00000000-0005-0000-0000-00003A270000}"/>
    <cellStyle name="Heading 2 43" xfId="10080" xr:uid="{00000000-0005-0000-0000-00003B270000}"/>
    <cellStyle name="Heading 2 44" xfId="10081" xr:uid="{00000000-0005-0000-0000-00003C270000}"/>
    <cellStyle name="Heading 2 45" xfId="10082" xr:uid="{00000000-0005-0000-0000-00003D270000}"/>
    <cellStyle name="Heading 2 46" xfId="10083" xr:uid="{00000000-0005-0000-0000-00003E270000}"/>
    <cellStyle name="Heading 2 47" xfId="10084" xr:uid="{00000000-0005-0000-0000-00003F270000}"/>
    <cellStyle name="Heading 2 48" xfId="10085" xr:uid="{00000000-0005-0000-0000-000040270000}"/>
    <cellStyle name="Heading 2 49" xfId="10086" xr:uid="{00000000-0005-0000-0000-000041270000}"/>
    <cellStyle name="Heading 2 5" xfId="10087" xr:uid="{00000000-0005-0000-0000-000042270000}"/>
    <cellStyle name="Heading 2 5 10" xfId="10088" xr:uid="{00000000-0005-0000-0000-000043270000}"/>
    <cellStyle name="Heading 2 5 11" xfId="10089" xr:uid="{00000000-0005-0000-0000-000044270000}"/>
    <cellStyle name="Heading 2 5 12" xfId="10090" xr:uid="{00000000-0005-0000-0000-000045270000}"/>
    <cellStyle name="Heading 2 5 13" xfId="10091" xr:uid="{00000000-0005-0000-0000-000046270000}"/>
    <cellStyle name="Heading 2 5 2" xfId="10092" xr:uid="{00000000-0005-0000-0000-000047270000}"/>
    <cellStyle name="Heading 2 5 3" xfId="10093" xr:uid="{00000000-0005-0000-0000-000048270000}"/>
    <cellStyle name="Heading 2 5 4" xfId="10094" xr:uid="{00000000-0005-0000-0000-000049270000}"/>
    <cellStyle name="Heading 2 5 5" xfId="10095" xr:uid="{00000000-0005-0000-0000-00004A270000}"/>
    <cellStyle name="Heading 2 5 6" xfId="10096" xr:uid="{00000000-0005-0000-0000-00004B270000}"/>
    <cellStyle name="Heading 2 5 7" xfId="10097" xr:uid="{00000000-0005-0000-0000-00004C270000}"/>
    <cellStyle name="Heading 2 5 8" xfId="10098" xr:uid="{00000000-0005-0000-0000-00004D270000}"/>
    <cellStyle name="Heading 2 5 9" xfId="10099" xr:uid="{00000000-0005-0000-0000-00004E270000}"/>
    <cellStyle name="Heading 2 50" xfId="10100" xr:uid="{00000000-0005-0000-0000-00004F270000}"/>
    <cellStyle name="Heading 2 51" xfId="10101" xr:uid="{00000000-0005-0000-0000-000050270000}"/>
    <cellStyle name="Heading 2 52" xfId="10102" xr:uid="{00000000-0005-0000-0000-000051270000}"/>
    <cellStyle name="Heading 2 53" xfId="10103" xr:uid="{00000000-0005-0000-0000-000052270000}"/>
    <cellStyle name="Heading 2 54" xfId="10104" xr:uid="{00000000-0005-0000-0000-000053270000}"/>
    <cellStyle name="Heading 2 55" xfId="10105" xr:uid="{00000000-0005-0000-0000-000054270000}"/>
    <cellStyle name="Heading 2 56" xfId="10106" xr:uid="{00000000-0005-0000-0000-000055270000}"/>
    <cellStyle name="Heading 2 57" xfId="10107" xr:uid="{00000000-0005-0000-0000-000056270000}"/>
    <cellStyle name="Heading 2 58" xfId="10108" xr:uid="{00000000-0005-0000-0000-000057270000}"/>
    <cellStyle name="Heading 2 59" xfId="10109" xr:uid="{00000000-0005-0000-0000-000058270000}"/>
    <cellStyle name="Heading 2 6" xfId="10110" xr:uid="{00000000-0005-0000-0000-000059270000}"/>
    <cellStyle name="Heading 2 6 10" xfId="10111" xr:uid="{00000000-0005-0000-0000-00005A270000}"/>
    <cellStyle name="Heading 2 6 11" xfId="10112" xr:uid="{00000000-0005-0000-0000-00005B270000}"/>
    <cellStyle name="Heading 2 6 12" xfId="10113" xr:uid="{00000000-0005-0000-0000-00005C270000}"/>
    <cellStyle name="Heading 2 6 13" xfId="10114" xr:uid="{00000000-0005-0000-0000-00005D270000}"/>
    <cellStyle name="Heading 2 6 2" xfId="10115" xr:uid="{00000000-0005-0000-0000-00005E270000}"/>
    <cellStyle name="Heading 2 6 3" xfId="10116" xr:uid="{00000000-0005-0000-0000-00005F270000}"/>
    <cellStyle name="Heading 2 6 4" xfId="10117" xr:uid="{00000000-0005-0000-0000-000060270000}"/>
    <cellStyle name="Heading 2 6 5" xfId="10118" xr:uid="{00000000-0005-0000-0000-000061270000}"/>
    <cellStyle name="Heading 2 6 6" xfId="10119" xr:uid="{00000000-0005-0000-0000-000062270000}"/>
    <cellStyle name="Heading 2 6 7" xfId="10120" xr:uid="{00000000-0005-0000-0000-000063270000}"/>
    <cellStyle name="Heading 2 6 8" xfId="10121" xr:uid="{00000000-0005-0000-0000-000064270000}"/>
    <cellStyle name="Heading 2 6 9" xfId="10122" xr:uid="{00000000-0005-0000-0000-000065270000}"/>
    <cellStyle name="Heading 2 60" xfId="10123" xr:uid="{00000000-0005-0000-0000-000066270000}"/>
    <cellStyle name="Heading 2 61" xfId="10124" xr:uid="{00000000-0005-0000-0000-000067270000}"/>
    <cellStyle name="Heading 2 62" xfId="10125" xr:uid="{00000000-0005-0000-0000-000068270000}"/>
    <cellStyle name="Heading 2 63" xfId="10126" xr:uid="{00000000-0005-0000-0000-000069270000}"/>
    <cellStyle name="Heading 2 64" xfId="10127" xr:uid="{00000000-0005-0000-0000-00006A270000}"/>
    <cellStyle name="Heading 2 65" xfId="10128" xr:uid="{00000000-0005-0000-0000-00006B270000}"/>
    <cellStyle name="Heading 2 66" xfId="10129" xr:uid="{00000000-0005-0000-0000-00006C270000}"/>
    <cellStyle name="Heading 2 67" xfId="10130" xr:uid="{00000000-0005-0000-0000-00006D270000}"/>
    <cellStyle name="Heading 2 68" xfId="10131" xr:uid="{00000000-0005-0000-0000-00006E270000}"/>
    <cellStyle name="Heading 2 69" xfId="10132" xr:uid="{00000000-0005-0000-0000-00006F270000}"/>
    <cellStyle name="Heading 2 7" xfId="10133" xr:uid="{00000000-0005-0000-0000-000070270000}"/>
    <cellStyle name="Heading 2 7 10" xfId="10134" xr:uid="{00000000-0005-0000-0000-000071270000}"/>
    <cellStyle name="Heading 2 7 11" xfId="10135" xr:uid="{00000000-0005-0000-0000-000072270000}"/>
    <cellStyle name="Heading 2 7 12" xfId="10136" xr:uid="{00000000-0005-0000-0000-000073270000}"/>
    <cellStyle name="Heading 2 7 13" xfId="10137" xr:uid="{00000000-0005-0000-0000-000074270000}"/>
    <cellStyle name="Heading 2 7 2" xfId="10138" xr:uid="{00000000-0005-0000-0000-000075270000}"/>
    <cellStyle name="Heading 2 7 3" xfId="10139" xr:uid="{00000000-0005-0000-0000-000076270000}"/>
    <cellStyle name="Heading 2 7 4" xfId="10140" xr:uid="{00000000-0005-0000-0000-000077270000}"/>
    <cellStyle name="Heading 2 7 5" xfId="10141" xr:uid="{00000000-0005-0000-0000-000078270000}"/>
    <cellStyle name="Heading 2 7 6" xfId="10142" xr:uid="{00000000-0005-0000-0000-000079270000}"/>
    <cellStyle name="Heading 2 7 7" xfId="10143" xr:uid="{00000000-0005-0000-0000-00007A270000}"/>
    <cellStyle name="Heading 2 7 8" xfId="10144" xr:uid="{00000000-0005-0000-0000-00007B270000}"/>
    <cellStyle name="Heading 2 7 9" xfId="10145" xr:uid="{00000000-0005-0000-0000-00007C270000}"/>
    <cellStyle name="Heading 2 70" xfId="10146" xr:uid="{00000000-0005-0000-0000-00007D270000}"/>
    <cellStyle name="Heading 2 71" xfId="10147" xr:uid="{00000000-0005-0000-0000-00007E270000}"/>
    <cellStyle name="Heading 2 72" xfId="10148" xr:uid="{00000000-0005-0000-0000-00007F270000}"/>
    <cellStyle name="Heading 2 8" xfId="10149" xr:uid="{00000000-0005-0000-0000-000080270000}"/>
    <cellStyle name="Heading 2 8 10" xfId="10150" xr:uid="{00000000-0005-0000-0000-000081270000}"/>
    <cellStyle name="Heading 2 8 11" xfId="10151" xr:uid="{00000000-0005-0000-0000-000082270000}"/>
    <cellStyle name="Heading 2 8 12" xfId="10152" xr:uid="{00000000-0005-0000-0000-000083270000}"/>
    <cellStyle name="Heading 2 8 13" xfId="10153" xr:uid="{00000000-0005-0000-0000-000084270000}"/>
    <cellStyle name="Heading 2 8 2" xfId="10154" xr:uid="{00000000-0005-0000-0000-000085270000}"/>
    <cellStyle name="Heading 2 8 3" xfId="10155" xr:uid="{00000000-0005-0000-0000-000086270000}"/>
    <cellStyle name="Heading 2 8 4" xfId="10156" xr:uid="{00000000-0005-0000-0000-000087270000}"/>
    <cellStyle name="Heading 2 8 5" xfId="10157" xr:uid="{00000000-0005-0000-0000-000088270000}"/>
    <cellStyle name="Heading 2 8 6" xfId="10158" xr:uid="{00000000-0005-0000-0000-000089270000}"/>
    <cellStyle name="Heading 2 8 7" xfId="10159" xr:uid="{00000000-0005-0000-0000-00008A270000}"/>
    <cellStyle name="Heading 2 8 8" xfId="10160" xr:uid="{00000000-0005-0000-0000-00008B270000}"/>
    <cellStyle name="Heading 2 8 9" xfId="10161" xr:uid="{00000000-0005-0000-0000-00008C270000}"/>
    <cellStyle name="Heading 2 9" xfId="10162" xr:uid="{00000000-0005-0000-0000-00008D270000}"/>
    <cellStyle name="Heading 2 9 2" xfId="10163" xr:uid="{00000000-0005-0000-0000-00008E270000}"/>
    <cellStyle name="Heading 2 9 2 2" xfId="10164" xr:uid="{00000000-0005-0000-0000-00008F270000}"/>
    <cellStyle name="Heading 2 9 2 3" xfId="10165" xr:uid="{00000000-0005-0000-0000-000090270000}"/>
    <cellStyle name="Heading 2 9 2 4" xfId="10166" xr:uid="{00000000-0005-0000-0000-000091270000}"/>
    <cellStyle name="Heading 2 9 2 5" xfId="10167" xr:uid="{00000000-0005-0000-0000-000092270000}"/>
    <cellStyle name="Heading 2 9 2 6" xfId="10168" xr:uid="{00000000-0005-0000-0000-000093270000}"/>
    <cellStyle name="Heading 2 9 2 7" xfId="10169" xr:uid="{00000000-0005-0000-0000-000094270000}"/>
    <cellStyle name="Heading 2 9 3" xfId="10170" xr:uid="{00000000-0005-0000-0000-000095270000}"/>
    <cellStyle name="Heading 2 9 4" xfId="10171" xr:uid="{00000000-0005-0000-0000-000096270000}"/>
    <cellStyle name="Heading 2 9 5" xfId="10172" xr:uid="{00000000-0005-0000-0000-000097270000}"/>
    <cellStyle name="Heading 2 9 6" xfId="10173" xr:uid="{00000000-0005-0000-0000-000098270000}"/>
    <cellStyle name="Heading 2 9 7" xfId="10174" xr:uid="{00000000-0005-0000-0000-000099270000}"/>
    <cellStyle name="Heading 3" xfId="30287" builtinId="18" customBuiltin="1"/>
    <cellStyle name="Heading 3 10" xfId="10175" xr:uid="{00000000-0005-0000-0000-00009B270000}"/>
    <cellStyle name="Heading 3 10 2" xfId="10176" xr:uid="{00000000-0005-0000-0000-00009C270000}"/>
    <cellStyle name="Heading 3 10 2 2" xfId="10177" xr:uid="{00000000-0005-0000-0000-00009D270000}"/>
    <cellStyle name="Heading 3 10 2 3" xfId="10178" xr:uid="{00000000-0005-0000-0000-00009E270000}"/>
    <cellStyle name="Heading 3 10 2 4" xfId="10179" xr:uid="{00000000-0005-0000-0000-00009F270000}"/>
    <cellStyle name="Heading 3 10 2 5" xfId="10180" xr:uid="{00000000-0005-0000-0000-0000A0270000}"/>
    <cellStyle name="Heading 3 10 2 6" xfId="10181" xr:uid="{00000000-0005-0000-0000-0000A1270000}"/>
    <cellStyle name="Heading 3 10 2 7" xfId="10182" xr:uid="{00000000-0005-0000-0000-0000A2270000}"/>
    <cellStyle name="Heading 3 10 3" xfId="10183" xr:uid="{00000000-0005-0000-0000-0000A3270000}"/>
    <cellStyle name="Heading 3 10 4" xfId="10184" xr:uid="{00000000-0005-0000-0000-0000A4270000}"/>
    <cellStyle name="Heading 3 10 5" xfId="10185" xr:uid="{00000000-0005-0000-0000-0000A5270000}"/>
    <cellStyle name="Heading 3 10 6" xfId="10186" xr:uid="{00000000-0005-0000-0000-0000A6270000}"/>
    <cellStyle name="Heading 3 10 7" xfId="10187" xr:uid="{00000000-0005-0000-0000-0000A7270000}"/>
    <cellStyle name="Heading 3 11" xfId="10188" xr:uid="{00000000-0005-0000-0000-0000A8270000}"/>
    <cellStyle name="Heading 3 11 2" xfId="10189" xr:uid="{00000000-0005-0000-0000-0000A9270000}"/>
    <cellStyle name="Heading 3 11 2 2" xfId="10190" xr:uid="{00000000-0005-0000-0000-0000AA270000}"/>
    <cellStyle name="Heading 3 11 2 3" xfId="10191" xr:uid="{00000000-0005-0000-0000-0000AB270000}"/>
    <cellStyle name="Heading 3 11 2 4" xfId="10192" xr:uid="{00000000-0005-0000-0000-0000AC270000}"/>
    <cellStyle name="Heading 3 11 2 5" xfId="10193" xr:uid="{00000000-0005-0000-0000-0000AD270000}"/>
    <cellStyle name="Heading 3 11 2 6" xfId="10194" xr:uid="{00000000-0005-0000-0000-0000AE270000}"/>
    <cellStyle name="Heading 3 11 2 7" xfId="10195" xr:uid="{00000000-0005-0000-0000-0000AF270000}"/>
    <cellStyle name="Heading 3 11 3" xfId="10196" xr:uid="{00000000-0005-0000-0000-0000B0270000}"/>
    <cellStyle name="Heading 3 11 4" xfId="10197" xr:uid="{00000000-0005-0000-0000-0000B1270000}"/>
    <cellStyle name="Heading 3 11 5" xfId="10198" xr:uid="{00000000-0005-0000-0000-0000B2270000}"/>
    <cellStyle name="Heading 3 11 6" xfId="10199" xr:uid="{00000000-0005-0000-0000-0000B3270000}"/>
    <cellStyle name="Heading 3 11 7" xfId="10200" xr:uid="{00000000-0005-0000-0000-0000B4270000}"/>
    <cellStyle name="Heading 3 12" xfId="10201" xr:uid="{00000000-0005-0000-0000-0000B5270000}"/>
    <cellStyle name="Heading 3 12 2" xfId="10202" xr:uid="{00000000-0005-0000-0000-0000B6270000}"/>
    <cellStyle name="Heading 3 12 2 2" xfId="10203" xr:uid="{00000000-0005-0000-0000-0000B7270000}"/>
    <cellStyle name="Heading 3 12 2 3" xfId="10204" xr:uid="{00000000-0005-0000-0000-0000B8270000}"/>
    <cellStyle name="Heading 3 12 2 4" xfId="10205" xr:uid="{00000000-0005-0000-0000-0000B9270000}"/>
    <cellStyle name="Heading 3 12 2 5" xfId="10206" xr:uid="{00000000-0005-0000-0000-0000BA270000}"/>
    <cellStyle name="Heading 3 12 2 6" xfId="10207" xr:uid="{00000000-0005-0000-0000-0000BB270000}"/>
    <cellStyle name="Heading 3 12 2 7" xfId="10208" xr:uid="{00000000-0005-0000-0000-0000BC270000}"/>
    <cellStyle name="Heading 3 12 3" xfId="10209" xr:uid="{00000000-0005-0000-0000-0000BD270000}"/>
    <cellStyle name="Heading 3 12 4" xfId="10210" xr:uid="{00000000-0005-0000-0000-0000BE270000}"/>
    <cellStyle name="Heading 3 12 5" xfId="10211" xr:uid="{00000000-0005-0000-0000-0000BF270000}"/>
    <cellStyle name="Heading 3 12 6" xfId="10212" xr:uid="{00000000-0005-0000-0000-0000C0270000}"/>
    <cellStyle name="Heading 3 12 7" xfId="10213" xr:uid="{00000000-0005-0000-0000-0000C1270000}"/>
    <cellStyle name="Heading 3 13" xfId="10214" xr:uid="{00000000-0005-0000-0000-0000C2270000}"/>
    <cellStyle name="Heading 3 13 2" xfId="10215" xr:uid="{00000000-0005-0000-0000-0000C3270000}"/>
    <cellStyle name="Heading 3 13 2 2" xfId="10216" xr:uid="{00000000-0005-0000-0000-0000C4270000}"/>
    <cellStyle name="Heading 3 13 2 3" xfId="10217" xr:uid="{00000000-0005-0000-0000-0000C5270000}"/>
    <cellStyle name="Heading 3 13 2 4" xfId="10218" xr:uid="{00000000-0005-0000-0000-0000C6270000}"/>
    <cellStyle name="Heading 3 13 2 5" xfId="10219" xr:uid="{00000000-0005-0000-0000-0000C7270000}"/>
    <cellStyle name="Heading 3 13 2 6" xfId="10220" xr:uid="{00000000-0005-0000-0000-0000C8270000}"/>
    <cellStyle name="Heading 3 13 2 7" xfId="10221" xr:uid="{00000000-0005-0000-0000-0000C9270000}"/>
    <cellStyle name="Heading 3 13 3" xfId="10222" xr:uid="{00000000-0005-0000-0000-0000CA270000}"/>
    <cellStyle name="Heading 3 13 4" xfId="10223" xr:uid="{00000000-0005-0000-0000-0000CB270000}"/>
    <cellStyle name="Heading 3 13 5" xfId="10224" xr:uid="{00000000-0005-0000-0000-0000CC270000}"/>
    <cellStyle name="Heading 3 13 6" xfId="10225" xr:uid="{00000000-0005-0000-0000-0000CD270000}"/>
    <cellStyle name="Heading 3 13 7" xfId="10226" xr:uid="{00000000-0005-0000-0000-0000CE270000}"/>
    <cellStyle name="Heading 3 14" xfId="10227" xr:uid="{00000000-0005-0000-0000-0000CF270000}"/>
    <cellStyle name="Heading 3 14 2" xfId="10228" xr:uid="{00000000-0005-0000-0000-0000D0270000}"/>
    <cellStyle name="Heading 3 14 2 2" xfId="10229" xr:uid="{00000000-0005-0000-0000-0000D1270000}"/>
    <cellStyle name="Heading 3 14 2 3" xfId="10230" xr:uid="{00000000-0005-0000-0000-0000D2270000}"/>
    <cellStyle name="Heading 3 14 2 4" xfId="10231" xr:uid="{00000000-0005-0000-0000-0000D3270000}"/>
    <cellStyle name="Heading 3 14 2 5" xfId="10232" xr:uid="{00000000-0005-0000-0000-0000D4270000}"/>
    <cellStyle name="Heading 3 14 2 6" xfId="10233" xr:uid="{00000000-0005-0000-0000-0000D5270000}"/>
    <cellStyle name="Heading 3 14 2 7" xfId="10234" xr:uid="{00000000-0005-0000-0000-0000D6270000}"/>
    <cellStyle name="Heading 3 14 3" xfId="10235" xr:uid="{00000000-0005-0000-0000-0000D7270000}"/>
    <cellStyle name="Heading 3 14 4" xfId="10236" xr:uid="{00000000-0005-0000-0000-0000D8270000}"/>
    <cellStyle name="Heading 3 14 5" xfId="10237" xr:uid="{00000000-0005-0000-0000-0000D9270000}"/>
    <cellStyle name="Heading 3 14 6" xfId="10238" xr:uid="{00000000-0005-0000-0000-0000DA270000}"/>
    <cellStyle name="Heading 3 14 7" xfId="10239" xr:uid="{00000000-0005-0000-0000-0000DB270000}"/>
    <cellStyle name="Heading 3 15" xfId="10240" xr:uid="{00000000-0005-0000-0000-0000DC270000}"/>
    <cellStyle name="Heading 3 15 2" xfId="10241" xr:uid="{00000000-0005-0000-0000-0000DD270000}"/>
    <cellStyle name="Heading 3 15 2 2" xfId="10242" xr:uid="{00000000-0005-0000-0000-0000DE270000}"/>
    <cellStyle name="Heading 3 15 2 3" xfId="10243" xr:uid="{00000000-0005-0000-0000-0000DF270000}"/>
    <cellStyle name="Heading 3 15 2 4" xfId="10244" xr:uid="{00000000-0005-0000-0000-0000E0270000}"/>
    <cellStyle name="Heading 3 15 2 5" xfId="10245" xr:uid="{00000000-0005-0000-0000-0000E1270000}"/>
    <cellStyle name="Heading 3 15 2 6" xfId="10246" xr:uid="{00000000-0005-0000-0000-0000E2270000}"/>
    <cellStyle name="Heading 3 15 2 7" xfId="10247" xr:uid="{00000000-0005-0000-0000-0000E3270000}"/>
    <cellStyle name="Heading 3 15 3" xfId="10248" xr:uid="{00000000-0005-0000-0000-0000E4270000}"/>
    <cellStyle name="Heading 3 15 4" xfId="10249" xr:uid="{00000000-0005-0000-0000-0000E5270000}"/>
    <cellStyle name="Heading 3 15 5" xfId="10250" xr:uid="{00000000-0005-0000-0000-0000E6270000}"/>
    <cellStyle name="Heading 3 15 6" xfId="10251" xr:uid="{00000000-0005-0000-0000-0000E7270000}"/>
    <cellStyle name="Heading 3 15 7" xfId="10252" xr:uid="{00000000-0005-0000-0000-0000E8270000}"/>
    <cellStyle name="Heading 3 16" xfId="10253" xr:uid="{00000000-0005-0000-0000-0000E9270000}"/>
    <cellStyle name="Heading 3 16 2" xfId="10254" xr:uid="{00000000-0005-0000-0000-0000EA270000}"/>
    <cellStyle name="Heading 3 16 2 2" xfId="10255" xr:uid="{00000000-0005-0000-0000-0000EB270000}"/>
    <cellStyle name="Heading 3 16 2 3" xfId="10256" xr:uid="{00000000-0005-0000-0000-0000EC270000}"/>
    <cellStyle name="Heading 3 16 2 4" xfId="10257" xr:uid="{00000000-0005-0000-0000-0000ED270000}"/>
    <cellStyle name="Heading 3 16 2 5" xfId="10258" xr:uid="{00000000-0005-0000-0000-0000EE270000}"/>
    <cellStyle name="Heading 3 16 2 6" xfId="10259" xr:uid="{00000000-0005-0000-0000-0000EF270000}"/>
    <cellStyle name="Heading 3 16 2 7" xfId="10260" xr:uid="{00000000-0005-0000-0000-0000F0270000}"/>
    <cellStyle name="Heading 3 16 3" xfId="10261" xr:uid="{00000000-0005-0000-0000-0000F1270000}"/>
    <cellStyle name="Heading 3 16 4" xfId="10262" xr:uid="{00000000-0005-0000-0000-0000F2270000}"/>
    <cellStyle name="Heading 3 16 5" xfId="10263" xr:uid="{00000000-0005-0000-0000-0000F3270000}"/>
    <cellStyle name="Heading 3 16 6" xfId="10264" xr:uid="{00000000-0005-0000-0000-0000F4270000}"/>
    <cellStyle name="Heading 3 16 7" xfId="10265" xr:uid="{00000000-0005-0000-0000-0000F5270000}"/>
    <cellStyle name="Heading 3 17" xfId="10266" xr:uid="{00000000-0005-0000-0000-0000F6270000}"/>
    <cellStyle name="Heading 3 17 2" xfId="10267" xr:uid="{00000000-0005-0000-0000-0000F7270000}"/>
    <cellStyle name="Heading 3 17 2 2" xfId="10268" xr:uid="{00000000-0005-0000-0000-0000F8270000}"/>
    <cellStyle name="Heading 3 17 2 3" xfId="10269" xr:uid="{00000000-0005-0000-0000-0000F9270000}"/>
    <cellStyle name="Heading 3 17 2 4" xfId="10270" xr:uid="{00000000-0005-0000-0000-0000FA270000}"/>
    <cellStyle name="Heading 3 17 2 5" xfId="10271" xr:uid="{00000000-0005-0000-0000-0000FB270000}"/>
    <cellStyle name="Heading 3 17 2 6" xfId="10272" xr:uid="{00000000-0005-0000-0000-0000FC270000}"/>
    <cellStyle name="Heading 3 17 2 7" xfId="10273" xr:uid="{00000000-0005-0000-0000-0000FD270000}"/>
    <cellStyle name="Heading 3 17 3" xfId="10274" xr:uid="{00000000-0005-0000-0000-0000FE270000}"/>
    <cellStyle name="Heading 3 17 4" xfId="10275" xr:uid="{00000000-0005-0000-0000-0000FF270000}"/>
    <cellStyle name="Heading 3 17 5" xfId="10276" xr:uid="{00000000-0005-0000-0000-000000280000}"/>
    <cellStyle name="Heading 3 17 6" xfId="10277" xr:uid="{00000000-0005-0000-0000-000001280000}"/>
    <cellStyle name="Heading 3 17 7" xfId="10278" xr:uid="{00000000-0005-0000-0000-000002280000}"/>
    <cellStyle name="Heading 3 18" xfId="10279" xr:uid="{00000000-0005-0000-0000-000003280000}"/>
    <cellStyle name="Heading 3 18 2" xfId="10280" xr:uid="{00000000-0005-0000-0000-000004280000}"/>
    <cellStyle name="Heading 3 18 2 2" xfId="10281" xr:uid="{00000000-0005-0000-0000-000005280000}"/>
    <cellStyle name="Heading 3 18 2 3" xfId="10282" xr:uid="{00000000-0005-0000-0000-000006280000}"/>
    <cellStyle name="Heading 3 18 2 4" xfId="10283" xr:uid="{00000000-0005-0000-0000-000007280000}"/>
    <cellStyle name="Heading 3 18 2 5" xfId="10284" xr:uid="{00000000-0005-0000-0000-000008280000}"/>
    <cellStyle name="Heading 3 18 2 6" xfId="10285" xr:uid="{00000000-0005-0000-0000-000009280000}"/>
    <cellStyle name="Heading 3 18 2 7" xfId="10286" xr:uid="{00000000-0005-0000-0000-00000A280000}"/>
    <cellStyle name="Heading 3 18 3" xfId="10287" xr:uid="{00000000-0005-0000-0000-00000B280000}"/>
    <cellStyle name="Heading 3 18 4" xfId="10288" xr:uid="{00000000-0005-0000-0000-00000C280000}"/>
    <cellStyle name="Heading 3 18 5" xfId="10289" xr:uid="{00000000-0005-0000-0000-00000D280000}"/>
    <cellStyle name="Heading 3 18 6" xfId="10290" xr:uid="{00000000-0005-0000-0000-00000E280000}"/>
    <cellStyle name="Heading 3 18 7" xfId="10291" xr:uid="{00000000-0005-0000-0000-00000F280000}"/>
    <cellStyle name="Heading 3 19" xfId="10292" xr:uid="{00000000-0005-0000-0000-000010280000}"/>
    <cellStyle name="Heading 3 19 2" xfId="10293" xr:uid="{00000000-0005-0000-0000-000011280000}"/>
    <cellStyle name="Heading 3 19 2 2" xfId="10294" xr:uid="{00000000-0005-0000-0000-000012280000}"/>
    <cellStyle name="Heading 3 19 2 3" xfId="10295" xr:uid="{00000000-0005-0000-0000-000013280000}"/>
    <cellStyle name="Heading 3 19 2 4" xfId="10296" xr:uid="{00000000-0005-0000-0000-000014280000}"/>
    <cellStyle name="Heading 3 19 2 5" xfId="10297" xr:uid="{00000000-0005-0000-0000-000015280000}"/>
    <cellStyle name="Heading 3 19 2 6" xfId="10298" xr:uid="{00000000-0005-0000-0000-000016280000}"/>
    <cellStyle name="Heading 3 19 2 7" xfId="10299" xr:uid="{00000000-0005-0000-0000-000017280000}"/>
    <cellStyle name="Heading 3 19 3" xfId="10300" xr:uid="{00000000-0005-0000-0000-000018280000}"/>
    <cellStyle name="Heading 3 19 4" xfId="10301" xr:uid="{00000000-0005-0000-0000-000019280000}"/>
    <cellStyle name="Heading 3 19 5" xfId="10302" xr:uid="{00000000-0005-0000-0000-00001A280000}"/>
    <cellStyle name="Heading 3 19 6" xfId="10303" xr:uid="{00000000-0005-0000-0000-00001B280000}"/>
    <cellStyle name="Heading 3 19 7" xfId="10304" xr:uid="{00000000-0005-0000-0000-00001C280000}"/>
    <cellStyle name="Heading 3 2" xfId="10305" xr:uid="{00000000-0005-0000-0000-00001D280000}"/>
    <cellStyle name="Heading 3 2 10" xfId="10306" xr:uid="{00000000-0005-0000-0000-00001E280000}"/>
    <cellStyle name="Heading 3 2 10 2" xfId="10307" xr:uid="{00000000-0005-0000-0000-00001F280000}"/>
    <cellStyle name="Heading 3 2 11" xfId="10308" xr:uid="{00000000-0005-0000-0000-000020280000}"/>
    <cellStyle name="Heading 3 2 11 2" xfId="10309" xr:uid="{00000000-0005-0000-0000-000021280000}"/>
    <cellStyle name="Heading 3 2 12" xfId="10310" xr:uid="{00000000-0005-0000-0000-000022280000}"/>
    <cellStyle name="Heading 3 2 12 2" xfId="10311" xr:uid="{00000000-0005-0000-0000-000023280000}"/>
    <cellStyle name="Heading 3 2 13" xfId="10312" xr:uid="{00000000-0005-0000-0000-000024280000}"/>
    <cellStyle name="Heading 3 2 13 2" xfId="10313" xr:uid="{00000000-0005-0000-0000-000025280000}"/>
    <cellStyle name="Heading 3 2 14" xfId="10314" xr:uid="{00000000-0005-0000-0000-000026280000}"/>
    <cellStyle name="Heading 3 2 2" xfId="10315" xr:uid="{00000000-0005-0000-0000-000027280000}"/>
    <cellStyle name="Heading 3 2 3" xfId="10316" xr:uid="{00000000-0005-0000-0000-000028280000}"/>
    <cellStyle name="Heading 3 2 4" xfId="10317" xr:uid="{00000000-0005-0000-0000-000029280000}"/>
    <cellStyle name="Heading 3 2 5" xfId="10318" xr:uid="{00000000-0005-0000-0000-00002A280000}"/>
    <cellStyle name="Heading 3 2 6" xfId="10319" xr:uid="{00000000-0005-0000-0000-00002B280000}"/>
    <cellStyle name="Heading 3 2 7" xfId="10320" xr:uid="{00000000-0005-0000-0000-00002C280000}"/>
    <cellStyle name="Heading 3 2 8" xfId="10321" xr:uid="{00000000-0005-0000-0000-00002D280000}"/>
    <cellStyle name="Heading 3 2 9" xfId="10322" xr:uid="{00000000-0005-0000-0000-00002E280000}"/>
    <cellStyle name="Heading 3 2 9 2" xfId="10323" xr:uid="{00000000-0005-0000-0000-00002F280000}"/>
    <cellStyle name="Heading 3 20" xfId="10324" xr:uid="{00000000-0005-0000-0000-000030280000}"/>
    <cellStyle name="Heading 3 20 2" xfId="10325" xr:uid="{00000000-0005-0000-0000-000031280000}"/>
    <cellStyle name="Heading 3 20 2 2" xfId="10326" xr:uid="{00000000-0005-0000-0000-000032280000}"/>
    <cellStyle name="Heading 3 20 2 3" xfId="10327" xr:uid="{00000000-0005-0000-0000-000033280000}"/>
    <cellStyle name="Heading 3 20 2 4" xfId="10328" xr:uid="{00000000-0005-0000-0000-000034280000}"/>
    <cellStyle name="Heading 3 20 2 5" xfId="10329" xr:uid="{00000000-0005-0000-0000-000035280000}"/>
    <cellStyle name="Heading 3 20 2 6" xfId="10330" xr:uid="{00000000-0005-0000-0000-000036280000}"/>
    <cellStyle name="Heading 3 20 2 7" xfId="10331" xr:uid="{00000000-0005-0000-0000-000037280000}"/>
    <cellStyle name="Heading 3 20 3" xfId="10332" xr:uid="{00000000-0005-0000-0000-000038280000}"/>
    <cellStyle name="Heading 3 20 4" xfId="10333" xr:uid="{00000000-0005-0000-0000-000039280000}"/>
    <cellStyle name="Heading 3 20 5" xfId="10334" xr:uid="{00000000-0005-0000-0000-00003A280000}"/>
    <cellStyle name="Heading 3 20 6" xfId="10335" xr:uid="{00000000-0005-0000-0000-00003B280000}"/>
    <cellStyle name="Heading 3 20 7" xfId="10336" xr:uid="{00000000-0005-0000-0000-00003C280000}"/>
    <cellStyle name="Heading 3 21" xfId="10337" xr:uid="{00000000-0005-0000-0000-00003D280000}"/>
    <cellStyle name="Heading 3 21 2" xfId="10338" xr:uid="{00000000-0005-0000-0000-00003E280000}"/>
    <cellStyle name="Heading 3 21 2 2" xfId="10339" xr:uid="{00000000-0005-0000-0000-00003F280000}"/>
    <cellStyle name="Heading 3 21 2 3" xfId="10340" xr:uid="{00000000-0005-0000-0000-000040280000}"/>
    <cellStyle name="Heading 3 21 2 4" xfId="10341" xr:uid="{00000000-0005-0000-0000-000041280000}"/>
    <cellStyle name="Heading 3 21 2 5" xfId="10342" xr:uid="{00000000-0005-0000-0000-000042280000}"/>
    <cellStyle name="Heading 3 21 2 6" xfId="10343" xr:uid="{00000000-0005-0000-0000-000043280000}"/>
    <cellStyle name="Heading 3 21 2 7" xfId="10344" xr:uid="{00000000-0005-0000-0000-000044280000}"/>
    <cellStyle name="Heading 3 21 3" xfId="10345" xr:uid="{00000000-0005-0000-0000-000045280000}"/>
    <cellStyle name="Heading 3 21 4" xfId="10346" xr:uid="{00000000-0005-0000-0000-000046280000}"/>
    <cellStyle name="Heading 3 21 5" xfId="10347" xr:uid="{00000000-0005-0000-0000-000047280000}"/>
    <cellStyle name="Heading 3 21 6" xfId="10348" xr:uid="{00000000-0005-0000-0000-000048280000}"/>
    <cellStyle name="Heading 3 21 7" xfId="10349" xr:uid="{00000000-0005-0000-0000-000049280000}"/>
    <cellStyle name="Heading 3 22" xfId="10350" xr:uid="{00000000-0005-0000-0000-00004A280000}"/>
    <cellStyle name="Heading 3 22 2" xfId="10351" xr:uid="{00000000-0005-0000-0000-00004B280000}"/>
    <cellStyle name="Heading 3 22 2 2" xfId="10352" xr:uid="{00000000-0005-0000-0000-00004C280000}"/>
    <cellStyle name="Heading 3 22 2 3" xfId="10353" xr:uid="{00000000-0005-0000-0000-00004D280000}"/>
    <cellStyle name="Heading 3 22 2 4" xfId="10354" xr:uid="{00000000-0005-0000-0000-00004E280000}"/>
    <cellStyle name="Heading 3 22 2 5" xfId="10355" xr:uid="{00000000-0005-0000-0000-00004F280000}"/>
    <cellStyle name="Heading 3 22 2 6" xfId="10356" xr:uid="{00000000-0005-0000-0000-000050280000}"/>
    <cellStyle name="Heading 3 22 2 7" xfId="10357" xr:uid="{00000000-0005-0000-0000-000051280000}"/>
    <cellStyle name="Heading 3 22 3" xfId="10358" xr:uid="{00000000-0005-0000-0000-000052280000}"/>
    <cellStyle name="Heading 3 22 4" xfId="10359" xr:uid="{00000000-0005-0000-0000-000053280000}"/>
    <cellStyle name="Heading 3 22 5" xfId="10360" xr:uid="{00000000-0005-0000-0000-000054280000}"/>
    <cellStyle name="Heading 3 22 6" xfId="10361" xr:uid="{00000000-0005-0000-0000-000055280000}"/>
    <cellStyle name="Heading 3 22 7" xfId="10362" xr:uid="{00000000-0005-0000-0000-000056280000}"/>
    <cellStyle name="Heading 3 23" xfId="10363" xr:uid="{00000000-0005-0000-0000-000057280000}"/>
    <cellStyle name="Heading 3 23 2" xfId="10364" xr:uid="{00000000-0005-0000-0000-000058280000}"/>
    <cellStyle name="Heading 3 23 2 2" xfId="10365" xr:uid="{00000000-0005-0000-0000-000059280000}"/>
    <cellStyle name="Heading 3 23 2 3" xfId="10366" xr:uid="{00000000-0005-0000-0000-00005A280000}"/>
    <cellStyle name="Heading 3 23 2 4" xfId="10367" xr:uid="{00000000-0005-0000-0000-00005B280000}"/>
    <cellStyle name="Heading 3 23 2 5" xfId="10368" xr:uid="{00000000-0005-0000-0000-00005C280000}"/>
    <cellStyle name="Heading 3 23 2 6" xfId="10369" xr:uid="{00000000-0005-0000-0000-00005D280000}"/>
    <cellStyle name="Heading 3 23 2 7" xfId="10370" xr:uid="{00000000-0005-0000-0000-00005E280000}"/>
    <cellStyle name="Heading 3 23 3" xfId="10371" xr:uid="{00000000-0005-0000-0000-00005F280000}"/>
    <cellStyle name="Heading 3 23 4" xfId="10372" xr:uid="{00000000-0005-0000-0000-000060280000}"/>
    <cellStyle name="Heading 3 23 5" xfId="10373" xr:uid="{00000000-0005-0000-0000-000061280000}"/>
    <cellStyle name="Heading 3 23 6" xfId="10374" xr:uid="{00000000-0005-0000-0000-000062280000}"/>
    <cellStyle name="Heading 3 23 7" xfId="10375" xr:uid="{00000000-0005-0000-0000-000063280000}"/>
    <cellStyle name="Heading 3 24" xfId="10376" xr:uid="{00000000-0005-0000-0000-000064280000}"/>
    <cellStyle name="Heading 3 25" xfId="10377" xr:uid="{00000000-0005-0000-0000-000065280000}"/>
    <cellStyle name="Heading 3 26" xfId="10378" xr:uid="{00000000-0005-0000-0000-000066280000}"/>
    <cellStyle name="Heading 3 27" xfId="10379" xr:uid="{00000000-0005-0000-0000-000067280000}"/>
    <cellStyle name="Heading 3 28" xfId="10380" xr:uid="{00000000-0005-0000-0000-000068280000}"/>
    <cellStyle name="Heading 3 29" xfId="10381" xr:uid="{00000000-0005-0000-0000-000069280000}"/>
    <cellStyle name="Heading 3 3" xfId="10382" xr:uid="{00000000-0005-0000-0000-00006A280000}"/>
    <cellStyle name="Heading 3 3 10" xfId="10383" xr:uid="{00000000-0005-0000-0000-00006B280000}"/>
    <cellStyle name="Heading 3 3 11" xfId="10384" xr:uid="{00000000-0005-0000-0000-00006C280000}"/>
    <cellStyle name="Heading 3 3 12" xfId="10385" xr:uid="{00000000-0005-0000-0000-00006D280000}"/>
    <cellStyle name="Heading 3 3 13" xfId="10386" xr:uid="{00000000-0005-0000-0000-00006E280000}"/>
    <cellStyle name="Heading 3 3 14" xfId="10387" xr:uid="{00000000-0005-0000-0000-00006F280000}"/>
    <cellStyle name="Heading 3 3 15" xfId="10388" xr:uid="{00000000-0005-0000-0000-000070280000}"/>
    <cellStyle name="Heading 3 3 2" xfId="10389" xr:uid="{00000000-0005-0000-0000-000071280000}"/>
    <cellStyle name="Heading 3 3 3" xfId="10390" xr:uid="{00000000-0005-0000-0000-000072280000}"/>
    <cellStyle name="Heading 3 3 4" xfId="10391" xr:uid="{00000000-0005-0000-0000-000073280000}"/>
    <cellStyle name="Heading 3 3 5" xfId="10392" xr:uid="{00000000-0005-0000-0000-000074280000}"/>
    <cellStyle name="Heading 3 3 6" xfId="10393" xr:uid="{00000000-0005-0000-0000-000075280000}"/>
    <cellStyle name="Heading 3 3 7" xfId="10394" xr:uid="{00000000-0005-0000-0000-000076280000}"/>
    <cellStyle name="Heading 3 3 8" xfId="10395" xr:uid="{00000000-0005-0000-0000-000077280000}"/>
    <cellStyle name="Heading 3 3 9" xfId="10396" xr:uid="{00000000-0005-0000-0000-000078280000}"/>
    <cellStyle name="Heading 3 30" xfId="10397" xr:uid="{00000000-0005-0000-0000-000079280000}"/>
    <cellStyle name="Heading 3 31" xfId="10398" xr:uid="{00000000-0005-0000-0000-00007A280000}"/>
    <cellStyle name="Heading 3 32" xfId="10399" xr:uid="{00000000-0005-0000-0000-00007B280000}"/>
    <cellStyle name="Heading 3 33" xfId="10400" xr:uid="{00000000-0005-0000-0000-00007C280000}"/>
    <cellStyle name="Heading 3 34" xfId="10401" xr:uid="{00000000-0005-0000-0000-00007D280000}"/>
    <cellStyle name="Heading 3 35" xfId="10402" xr:uid="{00000000-0005-0000-0000-00007E280000}"/>
    <cellStyle name="Heading 3 36" xfId="10403" xr:uid="{00000000-0005-0000-0000-00007F280000}"/>
    <cellStyle name="Heading 3 37" xfId="10404" xr:uid="{00000000-0005-0000-0000-000080280000}"/>
    <cellStyle name="Heading 3 38" xfId="10405" xr:uid="{00000000-0005-0000-0000-000081280000}"/>
    <cellStyle name="Heading 3 39" xfId="10406" xr:uid="{00000000-0005-0000-0000-000082280000}"/>
    <cellStyle name="Heading 3 4" xfId="10407" xr:uid="{00000000-0005-0000-0000-000083280000}"/>
    <cellStyle name="Heading 3 4 10" xfId="10408" xr:uid="{00000000-0005-0000-0000-000084280000}"/>
    <cellStyle name="Heading 3 4 11" xfId="10409" xr:uid="{00000000-0005-0000-0000-000085280000}"/>
    <cellStyle name="Heading 3 4 12" xfId="10410" xr:uid="{00000000-0005-0000-0000-000086280000}"/>
    <cellStyle name="Heading 3 4 13" xfId="10411" xr:uid="{00000000-0005-0000-0000-000087280000}"/>
    <cellStyle name="Heading 3 4 14" xfId="10412" xr:uid="{00000000-0005-0000-0000-000088280000}"/>
    <cellStyle name="Heading 3 4 2" xfId="10413" xr:uid="{00000000-0005-0000-0000-000089280000}"/>
    <cellStyle name="Heading 3 4 3" xfId="10414" xr:uid="{00000000-0005-0000-0000-00008A280000}"/>
    <cellStyle name="Heading 3 4 4" xfId="10415" xr:uid="{00000000-0005-0000-0000-00008B280000}"/>
    <cellStyle name="Heading 3 4 5" xfId="10416" xr:uid="{00000000-0005-0000-0000-00008C280000}"/>
    <cellStyle name="Heading 3 4 6" xfId="10417" xr:uid="{00000000-0005-0000-0000-00008D280000}"/>
    <cellStyle name="Heading 3 4 7" xfId="10418" xr:uid="{00000000-0005-0000-0000-00008E280000}"/>
    <cellStyle name="Heading 3 4 8" xfId="10419" xr:uid="{00000000-0005-0000-0000-00008F280000}"/>
    <cellStyle name="Heading 3 4 9" xfId="10420" xr:uid="{00000000-0005-0000-0000-000090280000}"/>
    <cellStyle name="Heading 3 40" xfId="10421" xr:uid="{00000000-0005-0000-0000-000091280000}"/>
    <cellStyle name="Heading 3 41" xfId="10422" xr:uid="{00000000-0005-0000-0000-000092280000}"/>
    <cellStyle name="Heading 3 42" xfId="10423" xr:uid="{00000000-0005-0000-0000-000093280000}"/>
    <cellStyle name="Heading 3 43" xfId="10424" xr:uid="{00000000-0005-0000-0000-000094280000}"/>
    <cellStyle name="Heading 3 44" xfId="10425" xr:uid="{00000000-0005-0000-0000-000095280000}"/>
    <cellStyle name="Heading 3 45" xfId="10426" xr:uid="{00000000-0005-0000-0000-000096280000}"/>
    <cellStyle name="Heading 3 46" xfId="10427" xr:uid="{00000000-0005-0000-0000-000097280000}"/>
    <cellStyle name="Heading 3 47" xfId="10428" xr:uid="{00000000-0005-0000-0000-000098280000}"/>
    <cellStyle name="Heading 3 48" xfId="10429" xr:uid="{00000000-0005-0000-0000-000099280000}"/>
    <cellStyle name="Heading 3 49" xfId="10430" xr:uid="{00000000-0005-0000-0000-00009A280000}"/>
    <cellStyle name="Heading 3 5" xfId="10431" xr:uid="{00000000-0005-0000-0000-00009B280000}"/>
    <cellStyle name="Heading 3 5 10" xfId="10432" xr:uid="{00000000-0005-0000-0000-00009C280000}"/>
    <cellStyle name="Heading 3 5 11" xfId="10433" xr:uid="{00000000-0005-0000-0000-00009D280000}"/>
    <cellStyle name="Heading 3 5 12" xfId="10434" xr:uid="{00000000-0005-0000-0000-00009E280000}"/>
    <cellStyle name="Heading 3 5 13" xfId="10435" xr:uid="{00000000-0005-0000-0000-00009F280000}"/>
    <cellStyle name="Heading 3 5 2" xfId="10436" xr:uid="{00000000-0005-0000-0000-0000A0280000}"/>
    <cellStyle name="Heading 3 5 3" xfId="10437" xr:uid="{00000000-0005-0000-0000-0000A1280000}"/>
    <cellStyle name="Heading 3 5 4" xfId="10438" xr:uid="{00000000-0005-0000-0000-0000A2280000}"/>
    <cellStyle name="Heading 3 5 5" xfId="10439" xr:uid="{00000000-0005-0000-0000-0000A3280000}"/>
    <cellStyle name="Heading 3 5 6" xfId="10440" xr:uid="{00000000-0005-0000-0000-0000A4280000}"/>
    <cellStyle name="Heading 3 5 7" xfId="10441" xr:uid="{00000000-0005-0000-0000-0000A5280000}"/>
    <cellStyle name="Heading 3 5 8" xfId="10442" xr:uid="{00000000-0005-0000-0000-0000A6280000}"/>
    <cellStyle name="Heading 3 5 9" xfId="10443" xr:uid="{00000000-0005-0000-0000-0000A7280000}"/>
    <cellStyle name="Heading 3 50" xfId="10444" xr:uid="{00000000-0005-0000-0000-0000A8280000}"/>
    <cellStyle name="Heading 3 51" xfId="10445" xr:uid="{00000000-0005-0000-0000-0000A9280000}"/>
    <cellStyle name="Heading 3 52" xfId="10446" xr:uid="{00000000-0005-0000-0000-0000AA280000}"/>
    <cellStyle name="Heading 3 53" xfId="10447" xr:uid="{00000000-0005-0000-0000-0000AB280000}"/>
    <cellStyle name="Heading 3 54" xfId="10448" xr:uid="{00000000-0005-0000-0000-0000AC280000}"/>
    <cellStyle name="Heading 3 55" xfId="10449" xr:uid="{00000000-0005-0000-0000-0000AD280000}"/>
    <cellStyle name="Heading 3 56" xfId="10450" xr:uid="{00000000-0005-0000-0000-0000AE280000}"/>
    <cellStyle name="Heading 3 57" xfId="10451" xr:uid="{00000000-0005-0000-0000-0000AF280000}"/>
    <cellStyle name="Heading 3 58" xfId="10452" xr:uid="{00000000-0005-0000-0000-0000B0280000}"/>
    <cellStyle name="Heading 3 59" xfId="10453" xr:uid="{00000000-0005-0000-0000-0000B1280000}"/>
    <cellStyle name="Heading 3 6" xfId="10454" xr:uid="{00000000-0005-0000-0000-0000B2280000}"/>
    <cellStyle name="Heading 3 6 10" xfId="10455" xr:uid="{00000000-0005-0000-0000-0000B3280000}"/>
    <cellStyle name="Heading 3 6 11" xfId="10456" xr:uid="{00000000-0005-0000-0000-0000B4280000}"/>
    <cellStyle name="Heading 3 6 12" xfId="10457" xr:uid="{00000000-0005-0000-0000-0000B5280000}"/>
    <cellStyle name="Heading 3 6 13" xfId="10458" xr:uid="{00000000-0005-0000-0000-0000B6280000}"/>
    <cellStyle name="Heading 3 6 2" xfId="10459" xr:uid="{00000000-0005-0000-0000-0000B7280000}"/>
    <cellStyle name="Heading 3 6 3" xfId="10460" xr:uid="{00000000-0005-0000-0000-0000B8280000}"/>
    <cellStyle name="Heading 3 6 4" xfId="10461" xr:uid="{00000000-0005-0000-0000-0000B9280000}"/>
    <cellStyle name="Heading 3 6 5" xfId="10462" xr:uid="{00000000-0005-0000-0000-0000BA280000}"/>
    <cellStyle name="Heading 3 6 6" xfId="10463" xr:uid="{00000000-0005-0000-0000-0000BB280000}"/>
    <cellStyle name="Heading 3 6 7" xfId="10464" xr:uid="{00000000-0005-0000-0000-0000BC280000}"/>
    <cellStyle name="Heading 3 6 8" xfId="10465" xr:uid="{00000000-0005-0000-0000-0000BD280000}"/>
    <cellStyle name="Heading 3 6 9" xfId="10466" xr:uid="{00000000-0005-0000-0000-0000BE280000}"/>
    <cellStyle name="Heading 3 60" xfId="10467" xr:uid="{00000000-0005-0000-0000-0000BF280000}"/>
    <cellStyle name="Heading 3 61" xfId="10468" xr:uid="{00000000-0005-0000-0000-0000C0280000}"/>
    <cellStyle name="Heading 3 62" xfId="10469" xr:uid="{00000000-0005-0000-0000-0000C1280000}"/>
    <cellStyle name="Heading 3 63" xfId="10470" xr:uid="{00000000-0005-0000-0000-0000C2280000}"/>
    <cellStyle name="Heading 3 64" xfId="10471" xr:uid="{00000000-0005-0000-0000-0000C3280000}"/>
    <cellStyle name="Heading 3 65" xfId="10472" xr:uid="{00000000-0005-0000-0000-0000C4280000}"/>
    <cellStyle name="Heading 3 66" xfId="10473" xr:uid="{00000000-0005-0000-0000-0000C5280000}"/>
    <cellStyle name="Heading 3 67" xfId="10474" xr:uid="{00000000-0005-0000-0000-0000C6280000}"/>
    <cellStyle name="Heading 3 68" xfId="10475" xr:uid="{00000000-0005-0000-0000-0000C7280000}"/>
    <cellStyle name="Heading 3 69" xfId="10476" xr:uid="{00000000-0005-0000-0000-0000C8280000}"/>
    <cellStyle name="Heading 3 7" xfId="10477" xr:uid="{00000000-0005-0000-0000-0000C9280000}"/>
    <cellStyle name="Heading 3 7 10" xfId="10478" xr:uid="{00000000-0005-0000-0000-0000CA280000}"/>
    <cellStyle name="Heading 3 7 11" xfId="10479" xr:uid="{00000000-0005-0000-0000-0000CB280000}"/>
    <cellStyle name="Heading 3 7 12" xfId="10480" xr:uid="{00000000-0005-0000-0000-0000CC280000}"/>
    <cellStyle name="Heading 3 7 13" xfId="10481" xr:uid="{00000000-0005-0000-0000-0000CD280000}"/>
    <cellStyle name="Heading 3 7 2" xfId="10482" xr:uid="{00000000-0005-0000-0000-0000CE280000}"/>
    <cellStyle name="Heading 3 7 3" xfId="10483" xr:uid="{00000000-0005-0000-0000-0000CF280000}"/>
    <cellStyle name="Heading 3 7 4" xfId="10484" xr:uid="{00000000-0005-0000-0000-0000D0280000}"/>
    <cellStyle name="Heading 3 7 5" xfId="10485" xr:uid="{00000000-0005-0000-0000-0000D1280000}"/>
    <cellStyle name="Heading 3 7 6" xfId="10486" xr:uid="{00000000-0005-0000-0000-0000D2280000}"/>
    <cellStyle name="Heading 3 7 7" xfId="10487" xr:uid="{00000000-0005-0000-0000-0000D3280000}"/>
    <cellStyle name="Heading 3 7 8" xfId="10488" xr:uid="{00000000-0005-0000-0000-0000D4280000}"/>
    <cellStyle name="Heading 3 7 9" xfId="10489" xr:uid="{00000000-0005-0000-0000-0000D5280000}"/>
    <cellStyle name="Heading 3 70" xfId="10490" xr:uid="{00000000-0005-0000-0000-0000D6280000}"/>
    <cellStyle name="Heading 3 71" xfId="10491" xr:uid="{00000000-0005-0000-0000-0000D7280000}"/>
    <cellStyle name="Heading 3 72" xfId="10492" xr:uid="{00000000-0005-0000-0000-0000D8280000}"/>
    <cellStyle name="Heading 3 8" xfId="10493" xr:uid="{00000000-0005-0000-0000-0000D9280000}"/>
    <cellStyle name="Heading 3 8 10" xfId="10494" xr:uid="{00000000-0005-0000-0000-0000DA280000}"/>
    <cellStyle name="Heading 3 8 11" xfId="10495" xr:uid="{00000000-0005-0000-0000-0000DB280000}"/>
    <cellStyle name="Heading 3 8 12" xfId="10496" xr:uid="{00000000-0005-0000-0000-0000DC280000}"/>
    <cellStyle name="Heading 3 8 13" xfId="10497" xr:uid="{00000000-0005-0000-0000-0000DD280000}"/>
    <cellStyle name="Heading 3 8 2" xfId="10498" xr:uid="{00000000-0005-0000-0000-0000DE280000}"/>
    <cellStyle name="Heading 3 8 3" xfId="10499" xr:uid="{00000000-0005-0000-0000-0000DF280000}"/>
    <cellStyle name="Heading 3 8 4" xfId="10500" xr:uid="{00000000-0005-0000-0000-0000E0280000}"/>
    <cellStyle name="Heading 3 8 5" xfId="10501" xr:uid="{00000000-0005-0000-0000-0000E1280000}"/>
    <cellStyle name="Heading 3 8 6" xfId="10502" xr:uid="{00000000-0005-0000-0000-0000E2280000}"/>
    <cellStyle name="Heading 3 8 7" xfId="10503" xr:uid="{00000000-0005-0000-0000-0000E3280000}"/>
    <cellStyle name="Heading 3 8 8" xfId="10504" xr:uid="{00000000-0005-0000-0000-0000E4280000}"/>
    <cellStyle name="Heading 3 8 9" xfId="10505" xr:uid="{00000000-0005-0000-0000-0000E5280000}"/>
    <cellStyle name="Heading 3 9" xfId="10506" xr:uid="{00000000-0005-0000-0000-0000E6280000}"/>
    <cellStyle name="Heading 3 9 2" xfId="10507" xr:uid="{00000000-0005-0000-0000-0000E7280000}"/>
    <cellStyle name="Heading 3 9 2 2" xfId="10508" xr:uid="{00000000-0005-0000-0000-0000E8280000}"/>
    <cellStyle name="Heading 3 9 2 3" xfId="10509" xr:uid="{00000000-0005-0000-0000-0000E9280000}"/>
    <cellStyle name="Heading 3 9 2 4" xfId="10510" xr:uid="{00000000-0005-0000-0000-0000EA280000}"/>
    <cellStyle name="Heading 3 9 2 5" xfId="10511" xr:uid="{00000000-0005-0000-0000-0000EB280000}"/>
    <cellStyle name="Heading 3 9 2 6" xfId="10512" xr:uid="{00000000-0005-0000-0000-0000EC280000}"/>
    <cellStyle name="Heading 3 9 2 7" xfId="10513" xr:uid="{00000000-0005-0000-0000-0000ED280000}"/>
    <cellStyle name="Heading 3 9 3" xfId="10514" xr:uid="{00000000-0005-0000-0000-0000EE280000}"/>
    <cellStyle name="Heading 3 9 4" xfId="10515" xr:uid="{00000000-0005-0000-0000-0000EF280000}"/>
    <cellStyle name="Heading 3 9 5" xfId="10516" xr:uid="{00000000-0005-0000-0000-0000F0280000}"/>
    <cellStyle name="Heading 3 9 6" xfId="10517" xr:uid="{00000000-0005-0000-0000-0000F1280000}"/>
    <cellStyle name="Heading 3 9 7" xfId="10518" xr:uid="{00000000-0005-0000-0000-0000F2280000}"/>
    <cellStyle name="Heading 4" xfId="30288" builtinId="19" customBuiltin="1"/>
    <cellStyle name="Heading 4 10" xfId="10519" xr:uid="{00000000-0005-0000-0000-0000F4280000}"/>
    <cellStyle name="Heading 4 10 2" xfId="10520" xr:uid="{00000000-0005-0000-0000-0000F5280000}"/>
    <cellStyle name="Heading 4 10 2 2" xfId="10521" xr:uid="{00000000-0005-0000-0000-0000F6280000}"/>
    <cellStyle name="Heading 4 10 2 3" xfId="10522" xr:uid="{00000000-0005-0000-0000-0000F7280000}"/>
    <cellStyle name="Heading 4 10 2 4" xfId="10523" xr:uid="{00000000-0005-0000-0000-0000F8280000}"/>
    <cellStyle name="Heading 4 10 2 5" xfId="10524" xr:uid="{00000000-0005-0000-0000-0000F9280000}"/>
    <cellStyle name="Heading 4 10 2 6" xfId="10525" xr:uid="{00000000-0005-0000-0000-0000FA280000}"/>
    <cellStyle name="Heading 4 10 2 7" xfId="10526" xr:uid="{00000000-0005-0000-0000-0000FB280000}"/>
    <cellStyle name="Heading 4 10 3" xfId="10527" xr:uid="{00000000-0005-0000-0000-0000FC280000}"/>
    <cellStyle name="Heading 4 10 4" xfId="10528" xr:uid="{00000000-0005-0000-0000-0000FD280000}"/>
    <cellStyle name="Heading 4 10 5" xfId="10529" xr:uid="{00000000-0005-0000-0000-0000FE280000}"/>
    <cellStyle name="Heading 4 10 6" xfId="10530" xr:uid="{00000000-0005-0000-0000-0000FF280000}"/>
    <cellStyle name="Heading 4 10 7" xfId="10531" xr:uid="{00000000-0005-0000-0000-000000290000}"/>
    <cellStyle name="Heading 4 11" xfId="10532" xr:uid="{00000000-0005-0000-0000-000001290000}"/>
    <cellStyle name="Heading 4 11 2" xfId="10533" xr:uid="{00000000-0005-0000-0000-000002290000}"/>
    <cellStyle name="Heading 4 11 2 2" xfId="10534" xr:uid="{00000000-0005-0000-0000-000003290000}"/>
    <cellStyle name="Heading 4 11 2 3" xfId="10535" xr:uid="{00000000-0005-0000-0000-000004290000}"/>
    <cellStyle name="Heading 4 11 2 4" xfId="10536" xr:uid="{00000000-0005-0000-0000-000005290000}"/>
    <cellStyle name="Heading 4 11 2 5" xfId="10537" xr:uid="{00000000-0005-0000-0000-000006290000}"/>
    <cellStyle name="Heading 4 11 2 6" xfId="10538" xr:uid="{00000000-0005-0000-0000-000007290000}"/>
    <cellStyle name="Heading 4 11 2 7" xfId="10539" xr:uid="{00000000-0005-0000-0000-000008290000}"/>
    <cellStyle name="Heading 4 11 3" xfId="10540" xr:uid="{00000000-0005-0000-0000-000009290000}"/>
    <cellStyle name="Heading 4 11 4" xfId="10541" xr:uid="{00000000-0005-0000-0000-00000A290000}"/>
    <cellStyle name="Heading 4 11 5" xfId="10542" xr:uid="{00000000-0005-0000-0000-00000B290000}"/>
    <cellStyle name="Heading 4 11 6" xfId="10543" xr:uid="{00000000-0005-0000-0000-00000C290000}"/>
    <cellStyle name="Heading 4 11 7" xfId="10544" xr:uid="{00000000-0005-0000-0000-00000D290000}"/>
    <cellStyle name="Heading 4 12" xfId="10545" xr:uid="{00000000-0005-0000-0000-00000E290000}"/>
    <cellStyle name="Heading 4 12 2" xfId="10546" xr:uid="{00000000-0005-0000-0000-00000F290000}"/>
    <cellStyle name="Heading 4 12 2 2" xfId="10547" xr:uid="{00000000-0005-0000-0000-000010290000}"/>
    <cellStyle name="Heading 4 12 2 3" xfId="10548" xr:uid="{00000000-0005-0000-0000-000011290000}"/>
    <cellStyle name="Heading 4 12 2 4" xfId="10549" xr:uid="{00000000-0005-0000-0000-000012290000}"/>
    <cellStyle name="Heading 4 12 2 5" xfId="10550" xr:uid="{00000000-0005-0000-0000-000013290000}"/>
    <cellStyle name="Heading 4 12 2 6" xfId="10551" xr:uid="{00000000-0005-0000-0000-000014290000}"/>
    <cellStyle name="Heading 4 12 2 7" xfId="10552" xr:uid="{00000000-0005-0000-0000-000015290000}"/>
    <cellStyle name="Heading 4 12 3" xfId="10553" xr:uid="{00000000-0005-0000-0000-000016290000}"/>
    <cellStyle name="Heading 4 12 4" xfId="10554" xr:uid="{00000000-0005-0000-0000-000017290000}"/>
    <cellStyle name="Heading 4 12 5" xfId="10555" xr:uid="{00000000-0005-0000-0000-000018290000}"/>
    <cellStyle name="Heading 4 12 6" xfId="10556" xr:uid="{00000000-0005-0000-0000-000019290000}"/>
    <cellStyle name="Heading 4 12 7" xfId="10557" xr:uid="{00000000-0005-0000-0000-00001A290000}"/>
    <cellStyle name="Heading 4 13" xfId="10558" xr:uid="{00000000-0005-0000-0000-00001B290000}"/>
    <cellStyle name="Heading 4 13 2" xfId="10559" xr:uid="{00000000-0005-0000-0000-00001C290000}"/>
    <cellStyle name="Heading 4 13 2 2" xfId="10560" xr:uid="{00000000-0005-0000-0000-00001D290000}"/>
    <cellStyle name="Heading 4 13 2 3" xfId="10561" xr:uid="{00000000-0005-0000-0000-00001E290000}"/>
    <cellStyle name="Heading 4 13 2 4" xfId="10562" xr:uid="{00000000-0005-0000-0000-00001F290000}"/>
    <cellStyle name="Heading 4 13 2 5" xfId="10563" xr:uid="{00000000-0005-0000-0000-000020290000}"/>
    <cellStyle name="Heading 4 13 2 6" xfId="10564" xr:uid="{00000000-0005-0000-0000-000021290000}"/>
    <cellStyle name="Heading 4 13 2 7" xfId="10565" xr:uid="{00000000-0005-0000-0000-000022290000}"/>
    <cellStyle name="Heading 4 13 3" xfId="10566" xr:uid="{00000000-0005-0000-0000-000023290000}"/>
    <cellStyle name="Heading 4 13 4" xfId="10567" xr:uid="{00000000-0005-0000-0000-000024290000}"/>
    <cellStyle name="Heading 4 13 5" xfId="10568" xr:uid="{00000000-0005-0000-0000-000025290000}"/>
    <cellStyle name="Heading 4 13 6" xfId="10569" xr:uid="{00000000-0005-0000-0000-000026290000}"/>
    <cellStyle name="Heading 4 13 7" xfId="10570" xr:uid="{00000000-0005-0000-0000-000027290000}"/>
    <cellStyle name="Heading 4 14" xfId="10571" xr:uid="{00000000-0005-0000-0000-000028290000}"/>
    <cellStyle name="Heading 4 14 2" xfId="10572" xr:uid="{00000000-0005-0000-0000-000029290000}"/>
    <cellStyle name="Heading 4 14 2 2" xfId="10573" xr:uid="{00000000-0005-0000-0000-00002A290000}"/>
    <cellStyle name="Heading 4 14 2 3" xfId="10574" xr:uid="{00000000-0005-0000-0000-00002B290000}"/>
    <cellStyle name="Heading 4 14 2 4" xfId="10575" xr:uid="{00000000-0005-0000-0000-00002C290000}"/>
    <cellStyle name="Heading 4 14 2 5" xfId="10576" xr:uid="{00000000-0005-0000-0000-00002D290000}"/>
    <cellStyle name="Heading 4 14 2 6" xfId="10577" xr:uid="{00000000-0005-0000-0000-00002E290000}"/>
    <cellStyle name="Heading 4 14 2 7" xfId="10578" xr:uid="{00000000-0005-0000-0000-00002F290000}"/>
    <cellStyle name="Heading 4 14 3" xfId="10579" xr:uid="{00000000-0005-0000-0000-000030290000}"/>
    <cellStyle name="Heading 4 14 4" xfId="10580" xr:uid="{00000000-0005-0000-0000-000031290000}"/>
    <cellStyle name="Heading 4 14 5" xfId="10581" xr:uid="{00000000-0005-0000-0000-000032290000}"/>
    <cellStyle name="Heading 4 14 6" xfId="10582" xr:uid="{00000000-0005-0000-0000-000033290000}"/>
    <cellStyle name="Heading 4 14 7" xfId="10583" xr:uid="{00000000-0005-0000-0000-000034290000}"/>
    <cellStyle name="Heading 4 15" xfId="10584" xr:uid="{00000000-0005-0000-0000-000035290000}"/>
    <cellStyle name="Heading 4 15 2" xfId="10585" xr:uid="{00000000-0005-0000-0000-000036290000}"/>
    <cellStyle name="Heading 4 15 2 2" xfId="10586" xr:uid="{00000000-0005-0000-0000-000037290000}"/>
    <cellStyle name="Heading 4 15 2 3" xfId="10587" xr:uid="{00000000-0005-0000-0000-000038290000}"/>
    <cellStyle name="Heading 4 15 2 4" xfId="10588" xr:uid="{00000000-0005-0000-0000-000039290000}"/>
    <cellStyle name="Heading 4 15 2 5" xfId="10589" xr:uid="{00000000-0005-0000-0000-00003A290000}"/>
    <cellStyle name="Heading 4 15 2 6" xfId="10590" xr:uid="{00000000-0005-0000-0000-00003B290000}"/>
    <cellStyle name="Heading 4 15 2 7" xfId="10591" xr:uid="{00000000-0005-0000-0000-00003C290000}"/>
    <cellStyle name="Heading 4 15 3" xfId="10592" xr:uid="{00000000-0005-0000-0000-00003D290000}"/>
    <cellStyle name="Heading 4 15 4" xfId="10593" xr:uid="{00000000-0005-0000-0000-00003E290000}"/>
    <cellStyle name="Heading 4 15 5" xfId="10594" xr:uid="{00000000-0005-0000-0000-00003F290000}"/>
    <cellStyle name="Heading 4 15 6" xfId="10595" xr:uid="{00000000-0005-0000-0000-000040290000}"/>
    <cellStyle name="Heading 4 15 7" xfId="10596" xr:uid="{00000000-0005-0000-0000-000041290000}"/>
    <cellStyle name="Heading 4 16" xfId="10597" xr:uid="{00000000-0005-0000-0000-000042290000}"/>
    <cellStyle name="Heading 4 16 2" xfId="10598" xr:uid="{00000000-0005-0000-0000-000043290000}"/>
    <cellStyle name="Heading 4 16 2 2" xfId="10599" xr:uid="{00000000-0005-0000-0000-000044290000}"/>
    <cellStyle name="Heading 4 16 2 3" xfId="10600" xr:uid="{00000000-0005-0000-0000-000045290000}"/>
    <cellStyle name="Heading 4 16 2 4" xfId="10601" xr:uid="{00000000-0005-0000-0000-000046290000}"/>
    <cellStyle name="Heading 4 16 2 5" xfId="10602" xr:uid="{00000000-0005-0000-0000-000047290000}"/>
    <cellStyle name="Heading 4 16 2 6" xfId="10603" xr:uid="{00000000-0005-0000-0000-000048290000}"/>
    <cellStyle name="Heading 4 16 2 7" xfId="10604" xr:uid="{00000000-0005-0000-0000-000049290000}"/>
    <cellStyle name="Heading 4 16 3" xfId="10605" xr:uid="{00000000-0005-0000-0000-00004A290000}"/>
    <cellStyle name="Heading 4 16 4" xfId="10606" xr:uid="{00000000-0005-0000-0000-00004B290000}"/>
    <cellStyle name="Heading 4 16 5" xfId="10607" xr:uid="{00000000-0005-0000-0000-00004C290000}"/>
    <cellStyle name="Heading 4 16 6" xfId="10608" xr:uid="{00000000-0005-0000-0000-00004D290000}"/>
    <cellStyle name="Heading 4 16 7" xfId="10609" xr:uid="{00000000-0005-0000-0000-00004E290000}"/>
    <cellStyle name="Heading 4 17" xfId="10610" xr:uid="{00000000-0005-0000-0000-00004F290000}"/>
    <cellStyle name="Heading 4 17 2" xfId="10611" xr:uid="{00000000-0005-0000-0000-000050290000}"/>
    <cellStyle name="Heading 4 17 2 2" xfId="10612" xr:uid="{00000000-0005-0000-0000-000051290000}"/>
    <cellStyle name="Heading 4 17 2 3" xfId="10613" xr:uid="{00000000-0005-0000-0000-000052290000}"/>
    <cellStyle name="Heading 4 17 2 4" xfId="10614" xr:uid="{00000000-0005-0000-0000-000053290000}"/>
    <cellStyle name="Heading 4 17 2 5" xfId="10615" xr:uid="{00000000-0005-0000-0000-000054290000}"/>
    <cellStyle name="Heading 4 17 2 6" xfId="10616" xr:uid="{00000000-0005-0000-0000-000055290000}"/>
    <cellStyle name="Heading 4 17 2 7" xfId="10617" xr:uid="{00000000-0005-0000-0000-000056290000}"/>
    <cellStyle name="Heading 4 17 3" xfId="10618" xr:uid="{00000000-0005-0000-0000-000057290000}"/>
    <cellStyle name="Heading 4 17 4" xfId="10619" xr:uid="{00000000-0005-0000-0000-000058290000}"/>
    <cellStyle name="Heading 4 17 5" xfId="10620" xr:uid="{00000000-0005-0000-0000-000059290000}"/>
    <cellStyle name="Heading 4 17 6" xfId="10621" xr:uid="{00000000-0005-0000-0000-00005A290000}"/>
    <cellStyle name="Heading 4 17 7" xfId="10622" xr:uid="{00000000-0005-0000-0000-00005B290000}"/>
    <cellStyle name="Heading 4 18" xfId="10623" xr:uid="{00000000-0005-0000-0000-00005C290000}"/>
    <cellStyle name="Heading 4 18 2" xfId="10624" xr:uid="{00000000-0005-0000-0000-00005D290000}"/>
    <cellStyle name="Heading 4 18 2 2" xfId="10625" xr:uid="{00000000-0005-0000-0000-00005E290000}"/>
    <cellStyle name="Heading 4 18 2 3" xfId="10626" xr:uid="{00000000-0005-0000-0000-00005F290000}"/>
    <cellStyle name="Heading 4 18 2 4" xfId="10627" xr:uid="{00000000-0005-0000-0000-000060290000}"/>
    <cellStyle name="Heading 4 18 2 5" xfId="10628" xr:uid="{00000000-0005-0000-0000-000061290000}"/>
    <cellStyle name="Heading 4 18 2 6" xfId="10629" xr:uid="{00000000-0005-0000-0000-000062290000}"/>
    <cellStyle name="Heading 4 18 2 7" xfId="10630" xr:uid="{00000000-0005-0000-0000-000063290000}"/>
    <cellStyle name="Heading 4 18 3" xfId="10631" xr:uid="{00000000-0005-0000-0000-000064290000}"/>
    <cellStyle name="Heading 4 18 4" xfId="10632" xr:uid="{00000000-0005-0000-0000-000065290000}"/>
    <cellStyle name="Heading 4 18 5" xfId="10633" xr:uid="{00000000-0005-0000-0000-000066290000}"/>
    <cellStyle name="Heading 4 18 6" xfId="10634" xr:uid="{00000000-0005-0000-0000-000067290000}"/>
    <cellStyle name="Heading 4 18 7" xfId="10635" xr:uid="{00000000-0005-0000-0000-000068290000}"/>
    <cellStyle name="Heading 4 19" xfId="10636" xr:uid="{00000000-0005-0000-0000-000069290000}"/>
    <cellStyle name="Heading 4 19 2" xfId="10637" xr:uid="{00000000-0005-0000-0000-00006A290000}"/>
    <cellStyle name="Heading 4 19 2 2" xfId="10638" xr:uid="{00000000-0005-0000-0000-00006B290000}"/>
    <cellStyle name="Heading 4 19 2 3" xfId="10639" xr:uid="{00000000-0005-0000-0000-00006C290000}"/>
    <cellStyle name="Heading 4 19 2 4" xfId="10640" xr:uid="{00000000-0005-0000-0000-00006D290000}"/>
    <cellStyle name="Heading 4 19 2 5" xfId="10641" xr:uid="{00000000-0005-0000-0000-00006E290000}"/>
    <cellStyle name="Heading 4 19 2 6" xfId="10642" xr:uid="{00000000-0005-0000-0000-00006F290000}"/>
    <cellStyle name="Heading 4 19 2 7" xfId="10643" xr:uid="{00000000-0005-0000-0000-000070290000}"/>
    <cellStyle name="Heading 4 19 3" xfId="10644" xr:uid="{00000000-0005-0000-0000-000071290000}"/>
    <cellStyle name="Heading 4 19 4" xfId="10645" xr:uid="{00000000-0005-0000-0000-000072290000}"/>
    <cellStyle name="Heading 4 19 5" xfId="10646" xr:uid="{00000000-0005-0000-0000-000073290000}"/>
    <cellStyle name="Heading 4 19 6" xfId="10647" xr:uid="{00000000-0005-0000-0000-000074290000}"/>
    <cellStyle name="Heading 4 19 7" xfId="10648" xr:uid="{00000000-0005-0000-0000-000075290000}"/>
    <cellStyle name="Heading 4 2" xfId="10649" xr:uid="{00000000-0005-0000-0000-000076290000}"/>
    <cellStyle name="Heading 4 2 10" xfId="10650" xr:uid="{00000000-0005-0000-0000-000077290000}"/>
    <cellStyle name="Heading 4 2 10 2" xfId="10651" xr:uid="{00000000-0005-0000-0000-000078290000}"/>
    <cellStyle name="Heading 4 2 11" xfId="10652" xr:uid="{00000000-0005-0000-0000-000079290000}"/>
    <cellStyle name="Heading 4 2 11 2" xfId="10653" xr:uid="{00000000-0005-0000-0000-00007A290000}"/>
    <cellStyle name="Heading 4 2 12" xfId="10654" xr:uid="{00000000-0005-0000-0000-00007B290000}"/>
    <cellStyle name="Heading 4 2 12 2" xfId="10655" xr:uid="{00000000-0005-0000-0000-00007C290000}"/>
    <cellStyle name="Heading 4 2 13" xfId="10656" xr:uid="{00000000-0005-0000-0000-00007D290000}"/>
    <cellStyle name="Heading 4 2 13 2" xfId="10657" xr:uid="{00000000-0005-0000-0000-00007E290000}"/>
    <cellStyle name="Heading 4 2 14" xfId="10658" xr:uid="{00000000-0005-0000-0000-00007F290000}"/>
    <cellStyle name="Heading 4 2 2" xfId="10659" xr:uid="{00000000-0005-0000-0000-000080290000}"/>
    <cellStyle name="Heading 4 2 3" xfId="10660" xr:uid="{00000000-0005-0000-0000-000081290000}"/>
    <cellStyle name="Heading 4 2 4" xfId="10661" xr:uid="{00000000-0005-0000-0000-000082290000}"/>
    <cellStyle name="Heading 4 2 5" xfId="10662" xr:uid="{00000000-0005-0000-0000-000083290000}"/>
    <cellStyle name="Heading 4 2 6" xfId="10663" xr:uid="{00000000-0005-0000-0000-000084290000}"/>
    <cellStyle name="Heading 4 2 7" xfId="10664" xr:uid="{00000000-0005-0000-0000-000085290000}"/>
    <cellStyle name="Heading 4 2 8" xfId="10665" xr:uid="{00000000-0005-0000-0000-000086290000}"/>
    <cellStyle name="Heading 4 2 9" xfId="10666" xr:uid="{00000000-0005-0000-0000-000087290000}"/>
    <cellStyle name="Heading 4 2 9 2" xfId="10667" xr:uid="{00000000-0005-0000-0000-000088290000}"/>
    <cellStyle name="Heading 4 20" xfId="10668" xr:uid="{00000000-0005-0000-0000-000089290000}"/>
    <cellStyle name="Heading 4 20 2" xfId="10669" xr:uid="{00000000-0005-0000-0000-00008A290000}"/>
    <cellStyle name="Heading 4 20 2 2" xfId="10670" xr:uid="{00000000-0005-0000-0000-00008B290000}"/>
    <cellStyle name="Heading 4 20 2 3" xfId="10671" xr:uid="{00000000-0005-0000-0000-00008C290000}"/>
    <cellStyle name="Heading 4 20 2 4" xfId="10672" xr:uid="{00000000-0005-0000-0000-00008D290000}"/>
    <cellStyle name="Heading 4 20 2 5" xfId="10673" xr:uid="{00000000-0005-0000-0000-00008E290000}"/>
    <cellStyle name="Heading 4 20 2 6" xfId="10674" xr:uid="{00000000-0005-0000-0000-00008F290000}"/>
    <cellStyle name="Heading 4 20 2 7" xfId="10675" xr:uid="{00000000-0005-0000-0000-000090290000}"/>
    <cellStyle name="Heading 4 20 3" xfId="10676" xr:uid="{00000000-0005-0000-0000-000091290000}"/>
    <cellStyle name="Heading 4 20 4" xfId="10677" xr:uid="{00000000-0005-0000-0000-000092290000}"/>
    <cellStyle name="Heading 4 20 5" xfId="10678" xr:uid="{00000000-0005-0000-0000-000093290000}"/>
    <cellStyle name="Heading 4 20 6" xfId="10679" xr:uid="{00000000-0005-0000-0000-000094290000}"/>
    <cellStyle name="Heading 4 20 7" xfId="10680" xr:uid="{00000000-0005-0000-0000-000095290000}"/>
    <cellStyle name="Heading 4 21" xfId="10681" xr:uid="{00000000-0005-0000-0000-000096290000}"/>
    <cellStyle name="Heading 4 21 2" xfId="10682" xr:uid="{00000000-0005-0000-0000-000097290000}"/>
    <cellStyle name="Heading 4 21 2 2" xfId="10683" xr:uid="{00000000-0005-0000-0000-000098290000}"/>
    <cellStyle name="Heading 4 21 2 3" xfId="10684" xr:uid="{00000000-0005-0000-0000-000099290000}"/>
    <cellStyle name="Heading 4 21 2 4" xfId="10685" xr:uid="{00000000-0005-0000-0000-00009A290000}"/>
    <cellStyle name="Heading 4 21 2 5" xfId="10686" xr:uid="{00000000-0005-0000-0000-00009B290000}"/>
    <cellStyle name="Heading 4 21 2 6" xfId="10687" xr:uid="{00000000-0005-0000-0000-00009C290000}"/>
    <cellStyle name="Heading 4 21 2 7" xfId="10688" xr:uid="{00000000-0005-0000-0000-00009D290000}"/>
    <cellStyle name="Heading 4 21 3" xfId="10689" xr:uid="{00000000-0005-0000-0000-00009E290000}"/>
    <cellStyle name="Heading 4 21 4" xfId="10690" xr:uid="{00000000-0005-0000-0000-00009F290000}"/>
    <cellStyle name="Heading 4 21 5" xfId="10691" xr:uid="{00000000-0005-0000-0000-0000A0290000}"/>
    <cellStyle name="Heading 4 21 6" xfId="10692" xr:uid="{00000000-0005-0000-0000-0000A1290000}"/>
    <cellStyle name="Heading 4 21 7" xfId="10693" xr:uid="{00000000-0005-0000-0000-0000A2290000}"/>
    <cellStyle name="Heading 4 22" xfId="10694" xr:uid="{00000000-0005-0000-0000-0000A3290000}"/>
    <cellStyle name="Heading 4 22 2" xfId="10695" xr:uid="{00000000-0005-0000-0000-0000A4290000}"/>
    <cellStyle name="Heading 4 22 2 2" xfId="10696" xr:uid="{00000000-0005-0000-0000-0000A5290000}"/>
    <cellStyle name="Heading 4 22 2 3" xfId="10697" xr:uid="{00000000-0005-0000-0000-0000A6290000}"/>
    <cellStyle name="Heading 4 22 2 4" xfId="10698" xr:uid="{00000000-0005-0000-0000-0000A7290000}"/>
    <cellStyle name="Heading 4 22 2 5" xfId="10699" xr:uid="{00000000-0005-0000-0000-0000A8290000}"/>
    <cellStyle name="Heading 4 22 2 6" xfId="10700" xr:uid="{00000000-0005-0000-0000-0000A9290000}"/>
    <cellStyle name="Heading 4 22 2 7" xfId="10701" xr:uid="{00000000-0005-0000-0000-0000AA290000}"/>
    <cellStyle name="Heading 4 22 3" xfId="10702" xr:uid="{00000000-0005-0000-0000-0000AB290000}"/>
    <cellStyle name="Heading 4 22 4" xfId="10703" xr:uid="{00000000-0005-0000-0000-0000AC290000}"/>
    <cellStyle name="Heading 4 22 5" xfId="10704" xr:uid="{00000000-0005-0000-0000-0000AD290000}"/>
    <cellStyle name="Heading 4 22 6" xfId="10705" xr:uid="{00000000-0005-0000-0000-0000AE290000}"/>
    <cellStyle name="Heading 4 22 7" xfId="10706" xr:uid="{00000000-0005-0000-0000-0000AF290000}"/>
    <cellStyle name="Heading 4 23" xfId="10707" xr:uid="{00000000-0005-0000-0000-0000B0290000}"/>
    <cellStyle name="Heading 4 23 2" xfId="10708" xr:uid="{00000000-0005-0000-0000-0000B1290000}"/>
    <cellStyle name="Heading 4 23 2 2" xfId="10709" xr:uid="{00000000-0005-0000-0000-0000B2290000}"/>
    <cellStyle name="Heading 4 23 2 3" xfId="10710" xr:uid="{00000000-0005-0000-0000-0000B3290000}"/>
    <cellStyle name="Heading 4 23 2 4" xfId="10711" xr:uid="{00000000-0005-0000-0000-0000B4290000}"/>
    <cellStyle name="Heading 4 23 2 5" xfId="10712" xr:uid="{00000000-0005-0000-0000-0000B5290000}"/>
    <cellStyle name="Heading 4 23 2 6" xfId="10713" xr:uid="{00000000-0005-0000-0000-0000B6290000}"/>
    <cellStyle name="Heading 4 23 2 7" xfId="10714" xr:uid="{00000000-0005-0000-0000-0000B7290000}"/>
    <cellStyle name="Heading 4 23 3" xfId="10715" xr:uid="{00000000-0005-0000-0000-0000B8290000}"/>
    <cellStyle name="Heading 4 23 4" xfId="10716" xr:uid="{00000000-0005-0000-0000-0000B9290000}"/>
    <cellStyle name="Heading 4 23 5" xfId="10717" xr:uid="{00000000-0005-0000-0000-0000BA290000}"/>
    <cellStyle name="Heading 4 23 6" xfId="10718" xr:uid="{00000000-0005-0000-0000-0000BB290000}"/>
    <cellStyle name="Heading 4 23 7" xfId="10719" xr:uid="{00000000-0005-0000-0000-0000BC290000}"/>
    <cellStyle name="Heading 4 24" xfId="10720" xr:uid="{00000000-0005-0000-0000-0000BD290000}"/>
    <cellStyle name="Heading 4 25" xfId="10721" xr:uid="{00000000-0005-0000-0000-0000BE290000}"/>
    <cellStyle name="Heading 4 26" xfId="10722" xr:uid="{00000000-0005-0000-0000-0000BF290000}"/>
    <cellStyle name="Heading 4 27" xfId="10723" xr:uid="{00000000-0005-0000-0000-0000C0290000}"/>
    <cellStyle name="Heading 4 28" xfId="10724" xr:uid="{00000000-0005-0000-0000-0000C1290000}"/>
    <cellStyle name="Heading 4 29" xfId="10725" xr:uid="{00000000-0005-0000-0000-0000C2290000}"/>
    <cellStyle name="Heading 4 3" xfId="10726" xr:uid="{00000000-0005-0000-0000-0000C3290000}"/>
    <cellStyle name="Heading 4 3 10" xfId="10727" xr:uid="{00000000-0005-0000-0000-0000C4290000}"/>
    <cellStyle name="Heading 4 3 11" xfId="10728" xr:uid="{00000000-0005-0000-0000-0000C5290000}"/>
    <cellStyle name="Heading 4 3 12" xfId="10729" xr:uid="{00000000-0005-0000-0000-0000C6290000}"/>
    <cellStyle name="Heading 4 3 13" xfId="10730" xr:uid="{00000000-0005-0000-0000-0000C7290000}"/>
    <cellStyle name="Heading 4 3 14" xfId="10731" xr:uid="{00000000-0005-0000-0000-0000C8290000}"/>
    <cellStyle name="Heading 4 3 15" xfId="10732" xr:uid="{00000000-0005-0000-0000-0000C9290000}"/>
    <cellStyle name="Heading 4 3 2" xfId="10733" xr:uid="{00000000-0005-0000-0000-0000CA290000}"/>
    <cellStyle name="Heading 4 3 3" xfId="10734" xr:uid="{00000000-0005-0000-0000-0000CB290000}"/>
    <cellStyle name="Heading 4 3 4" xfId="10735" xr:uid="{00000000-0005-0000-0000-0000CC290000}"/>
    <cellStyle name="Heading 4 3 5" xfId="10736" xr:uid="{00000000-0005-0000-0000-0000CD290000}"/>
    <cellStyle name="Heading 4 3 6" xfId="10737" xr:uid="{00000000-0005-0000-0000-0000CE290000}"/>
    <cellStyle name="Heading 4 3 7" xfId="10738" xr:uid="{00000000-0005-0000-0000-0000CF290000}"/>
    <cellStyle name="Heading 4 3 8" xfId="10739" xr:uid="{00000000-0005-0000-0000-0000D0290000}"/>
    <cellStyle name="Heading 4 3 9" xfId="10740" xr:uid="{00000000-0005-0000-0000-0000D1290000}"/>
    <cellStyle name="Heading 4 30" xfId="10741" xr:uid="{00000000-0005-0000-0000-0000D2290000}"/>
    <cellStyle name="Heading 4 31" xfId="10742" xr:uid="{00000000-0005-0000-0000-0000D3290000}"/>
    <cellStyle name="Heading 4 32" xfId="10743" xr:uid="{00000000-0005-0000-0000-0000D4290000}"/>
    <cellStyle name="Heading 4 33" xfId="10744" xr:uid="{00000000-0005-0000-0000-0000D5290000}"/>
    <cellStyle name="Heading 4 34" xfId="10745" xr:uid="{00000000-0005-0000-0000-0000D6290000}"/>
    <cellStyle name="Heading 4 35" xfId="10746" xr:uid="{00000000-0005-0000-0000-0000D7290000}"/>
    <cellStyle name="Heading 4 36" xfId="10747" xr:uid="{00000000-0005-0000-0000-0000D8290000}"/>
    <cellStyle name="Heading 4 37" xfId="10748" xr:uid="{00000000-0005-0000-0000-0000D9290000}"/>
    <cellStyle name="Heading 4 38" xfId="10749" xr:uid="{00000000-0005-0000-0000-0000DA290000}"/>
    <cellStyle name="Heading 4 39" xfId="10750" xr:uid="{00000000-0005-0000-0000-0000DB290000}"/>
    <cellStyle name="Heading 4 4" xfId="10751" xr:uid="{00000000-0005-0000-0000-0000DC290000}"/>
    <cellStyle name="Heading 4 4 10" xfId="10752" xr:uid="{00000000-0005-0000-0000-0000DD290000}"/>
    <cellStyle name="Heading 4 4 11" xfId="10753" xr:uid="{00000000-0005-0000-0000-0000DE290000}"/>
    <cellStyle name="Heading 4 4 12" xfId="10754" xr:uid="{00000000-0005-0000-0000-0000DF290000}"/>
    <cellStyle name="Heading 4 4 13" xfId="10755" xr:uid="{00000000-0005-0000-0000-0000E0290000}"/>
    <cellStyle name="Heading 4 4 14" xfId="10756" xr:uid="{00000000-0005-0000-0000-0000E1290000}"/>
    <cellStyle name="Heading 4 4 2" xfId="10757" xr:uid="{00000000-0005-0000-0000-0000E2290000}"/>
    <cellStyle name="Heading 4 4 3" xfId="10758" xr:uid="{00000000-0005-0000-0000-0000E3290000}"/>
    <cellStyle name="Heading 4 4 4" xfId="10759" xr:uid="{00000000-0005-0000-0000-0000E4290000}"/>
    <cellStyle name="Heading 4 4 5" xfId="10760" xr:uid="{00000000-0005-0000-0000-0000E5290000}"/>
    <cellStyle name="Heading 4 4 6" xfId="10761" xr:uid="{00000000-0005-0000-0000-0000E6290000}"/>
    <cellStyle name="Heading 4 4 7" xfId="10762" xr:uid="{00000000-0005-0000-0000-0000E7290000}"/>
    <cellStyle name="Heading 4 4 8" xfId="10763" xr:uid="{00000000-0005-0000-0000-0000E8290000}"/>
    <cellStyle name="Heading 4 4 9" xfId="10764" xr:uid="{00000000-0005-0000-0000-0000E9290000}"/>
    <cellStyle name="Heading 4 40" xfId="10765" xr:uid="{00000000-0005-0000-0000-0000EA290000}"/>
    <cellStyle name="Heading 4 41" xfId="10766" xr:uid="{00000000-0005-0000-0000-0000EB290000}"/>
    <cellStyle name="Heading 4 42" xfId="10767" xr:uid="{00000000-0005-0000-0000-0000EC290000}"/>
    <cellStyle name="Heading 4 43" xfId="10768" xr:uid="{00000000-0005-0000-0000-0000ED290000}"/>
    <cellStyle name="Heading 4 44" xfId="10769" xr:uid="{00000000-0005-0000-0000-0000EE290000}"/>
    <cellStyle name="Heading 4 45" xfId="10770" xr:uid="{00000000-0005-0000-0000-0000EF290000}"/>
    <cellStyle name="Heading 4 46" xfId="10771" xr:uid="{00000000-0005-0000-0000-0000F0290000}"/>
    <cellStyle name="Heading 4 47" xfId="10772" xr:uid="{00000000-0005-0000-0000-0000F1290000}"/>
    <cellStyle name="Heading 4 48" xfId="10773" xr:uid="{00000000-0005-0000-0000-0000F2290000}"/>
    <cellStyle name="Heading 4 49" xfId="10774" xr:uid="{00000000-0005-0000-0000-0000F3290000}"/>
    <cellStyle name="Heading 4 5" xfId="10775" xr:uid="{00000000-0005-0000-0000-0000F4290000}"/>
    <cellStyle name="Heading 4 5 10" xfId="10776" xr:uid="{00000000-0005-0000-0000-0000F5290000}"/>
    <cellStyle name="Heading 4 5 11" xfId="10777" xr:uid="{00000000-0005-0000-0000-0000F6290000}"/>
    <cellStyle name="Heading 4 5 12" xfId="10778" xr:uid="{00000000-0005-0000-0000-0000F7290000}"/>
    <cellStyle name="Heading 4 5 13" xfId="10779" xr:uid="{00000000-0005-0000-0000-0000F8290000}"/>
    <cellStyle name="Heading 4 5 2" xfId="10780" xr:uid="{00000000-0005-0000-0000-0000F9290000}"/>
    <cellStyle name="Heading 4 5 3" xfId="10781" xr:uid="{00000000-0005-0000-0000-0000FA290000}"/>
    <cellStyle name="Heading 4 5 4" xfId="10782" xr:uid="{00000000-0005-0000-0000-0000FB290000}"/>
    <cellStyle name="Heading 4 5 5" xfId="10783" xr:uid="{00000000-0005-0000-0000-0000FC290000}"/>
    <cellStyle name="Heading 4 5 6" xfId="10784" xr:uid="{00000000-0005-0000-0000-0000FD290000}"/>
    <cellStyle name="Heading 4 5 7" xfId="10785" xr:uid="{00000000-0005-0000-0000-0000FE290000}"/>
    <cellStyle name="Heading 4 5 8" xfId="10786" xr:uid="{00000000-0005-0000-0000-0000FF290000}"/>
    <cellStyle name="Heading 4 5 9" xfId="10787" xr:uid="{00000000-0005-0000-0000-0000002A0000}"/>
    <cellStyle name="Heading 4 50" xfId="10788" xr:uid="{00000000-0005-0000-0000-0000012A0000}"/>
    <cellStyle name="Heading 4 51" xfId="10789" xr:uid="{00000000-0005-0000-0000-0000022A0000}"/>
    <cellStyle name="Heading 4 52" xfId="10790" xr:uid="{00000000-0005-0000-0000-0000032A0000}"/>
    <cellStyle name="Heading 4 53" xfId="10791" xr:uid="{00000000-0005-0000-0000-0000042A0000}"/>
    <cellStyle name="Heading 4 54" xfId="10792" xr:uid="{00000000-0005-0000-0000-0000052A0000}"/>
    <cellStyle name="Heading 4 55" xfId="10793" xr:uid="{00000000-0005-0000-0000-0000062A0000}"/>
    <cellStyle name="Heading 4 56" xfId="10794" xr:uid="{00000000-0005-0000-0000-0000072A0000}"/>
    <cellStyle name="Heading 4 57" xfId="10795" xr:uid="{00000000-0005-0000-0000-0000082A0000}"/>
    <cellStyle name="Heading 4 58" xfId="10796" xr:uid="{00000000-0005-0000-0000-0000092A0000}"/>
    <cellStyle name="Heading 4 59" xfId="10797" xr:uid="{00000000-0005-0000-0000-00000A2A0000}"/>
    <cellStyle name="Heading 4 6" xfId="10798" xr:uid="{00000000-0005-0000-0000-00000B2A0000}"/>
    <cellStyle name="Heading 4 6 10" xfId="10799" xr:uid="{00000000-0005-0000-0000-00000C2A0000}"/>
    <cellStyle name="Heading 4 6 11" xfId="10800" xr:uid="{00000000-0005-0000-0000-00000D2A0000}"/>
    <cellStyle name="Heading 4 6 12" xfId="10801" xr:uid="{00000000-0005-0000-0000-00000E2A0000}"/>
    <cellStyle name="Heading 4 6 13" xfId="10802" xr:uid="{00000000-0005-0000-0000-00000F2A0000}"/>
    <cellStyle name="Heading 4 6 2" xfId="10803" xr:uid="{00000000-0005-0000-0000-0000102A0000}"/>
    <cellStyle name="Heading 4 6 3" xfId="10804" xr:uid="{00000000-0005-0000-0000-0000112A0000}"/>
    <cellStyle name="Heading 4 6 4" xfId="10805" xr:uid="{00000000-0005-0000-0000-0000122A0000}"/>
    <cellStyle name="Heading 4 6 5" xfId="10806" xr:uid="{00000000-0005-0000-0000-0000132A0000}"/>
    <cellStyle name="Heading 4 6 6" xfId="10807" xr:uid="{00000000-0005-0000-0000-0000142A0000}"/>
    <cellStyle name="Heading 4 6 7" xfId="10808" xr:uid="{00000000-0005-0000-0000-0000152A0000}"/>
    <cellStyle name="Heading 4 6 8" xfId="10809" xr:uid="{00000000-0005-0000-0000-0000162A0000}"/>
    <cellStyle name="Heading 4 6 9" xfId="10810" xr:uid="{00000000-0005-0000-0000-0000172A0000}"/>
    <cellStyle name="Heading 4 60" xfId="10811" xr:uid="{00000000-0005-0000-0000-0000182A0000}"/>
    <cellStyle name="Heading 4 61" xfId="10812" xr:uid="{00000000-0005-0000-0000-0000192A0000}"/>
    <cellStyle name="Heading 4 62" xfId="10813" xr:uid="{00000000-0005-0000-0000-00001A2A0000}"/>
    <cellStyle name="Heading 4 63" xfId="10814" xr:uid="{00000000-0005-0000-0000-00001B2A0000}"/>
    <cellStyle name="Heading 4 64" xfId="10815" xr:uid="{00000000-0005-0000-0000-00001C2A0000}"/>
    <cellStyle name="Heading 4 65" xfId="10816" xr:uid="{00000000-0005-0000-0000-00001D2A0000}"/>
    <cellStyle name="Heading 4 66" xfId="10817" xr:uid="{00000000-0005-0000-0000-00001E2A0000}"/>
    <cellStyle name="Heading 4 67" xfId="10818" xr:uid="{00000000-0005-0000-0000-00001F2A0000}"/>
    <cellStyle name="Heading 4 68" xfId="10819" xr:uid="{00000000-0005-0000-0000-0000202A0000}"/>
    <cellStyle name="Heading 4 69" xfId="10820" xr:uid="{00000000-0005-0000-0000-0000212A0000}"/>
    <cellStyle name="Heading 4 7" xfId="10821" xr:uid="{00000000-0005-0000-0000-0000222A0000}"/>
    <cellStyle name="Heading 4 7 10" xfId="10822" xr:uid="{00000000-0005-0000-0000-0000232A0000}"/>
    <cellStyle name="Heading 4 7 11" xfId="10823" xr:uid="{00000000-0005-0000-0000-0000242A0000}"/>
    <cellStyle name="Heading 4 7 12" xfId="10824" xr:uid="{00000000-0005-0000-0000-0000252A0000}"/>
    <cellStyle name="Heading 4 7 13" xfId="10825" xr:uid="{00000000-0005-0000-0000-0000262A0000}"/>
    <cellStyle name="Heading 4 7 2" xfId="10826" xr:uid="{00000000-0005-0000-0000-0000272A0000}"/>
    <cellStyle name="Heading 4 7 3" xfId="10827" xr:uid="{00000000-0005-0000-0000-0000282A0000}"/>
    <cellStyle name="Heading 4 7 4" xfId="10828" xr:uid="{00000000-0005-0000-0000-0000292A0000}"/>
    <cellStyle name="Heading 4 7 5" xfId="10829" xr:uid="{00000000-0005-0000-0000-00002A2A0000}"/>
    <cellStyle name="Heading 4 7 6" xfId="10830" xr:uid="{00000000-0005-0000-0000-00002B2A0000}"/>
    <cellStyle name="Heading 4 7 7" xfId="10831" xr:uid="{00000000-0005-0000-0000-00002C2A0000}"/>
    <cellStyle name="Heading 4 7 8" xfId="10832" xr:uid="{00000000-0005-0000-0000-00002D2A0000}"/>
    <cellStyle name="Heading 4 7 9" xfId="10833" xr:uid="{00000000-0005-0000-0000-00002E2A0000}"/>
    <cellStyle name="Heading 4 70" xfId="10834" xr:uid="{00000000-0005-0000-0000-00002F2A0000}"/>
    <cellStyle name="Heading 4 71" xfId="10835" xr:uid="{00000000-0005-0000-0000-0000302A0000}"/>
    <cellStyle name="Heading 4 72" xfId="10836" xr:uid="{00000000-0005-0000-0000-0000312A0000}"/>
    <cellStyle name="Heading 4 8" xfId="10837" xr:uid="{00000000-0005-0000-0000-0000322A0000}"/>
    <cellStyle name="Heading 4 8 10" xfId="10838" xr:uid="{00000000-0005-0000-0000-0000332A0000}"/>
    <cellStyle name="Heading 4 8 11" xfId="10839" xr:uid="{00000000-0005-0000-0000-0000342A0000}"/>
    <cellStyle name="Heading 4 8 12" xfId="10840" xr:uid="{00000000-0005-0000-0000-0000352A0000}"/>
    <cellStyle name="Heading 4 8 13" xfId="10841" xr:uid="{00000000-0005-0000-0000-0000362A0000}"/>
    <cellStyle name="Heading 4 8 2" xfId="10842" xr:uid="{00000000-0005-0000-0000-0000372A0000}"/>
    <cellStyle name="Heading 4 8 3" xfId="10843" xr:uid="{00000000-0005-0000-0000-0000382A0000}"/>
    <cellStyle name="Heading 4 8 4" xfId="10844" xr:uid="{00000000-0005-0000-0000-0000392A0000}"/>
    <cellStyle name="Heading 4 8 5" xfId="10845" xr:uid="{00000000-0005-0000-0000-00003A2A0000}"/>
    <cellStyle name="Heading 4 8 6" xfId="10846" xr:uid="{00000000-0005-0000-0000-00003B2A0000}"/>
    <cellStyle name="Heading 4 8 7" xfId="10847" xr:uid="{00000000-0005-0000-0000-00003C2A0000}"/>
    <cellStyle name="Heading 4 8 8" xfId="10848" xr:uid="{00000000-0005-0000-0000-00003D2A0000}"/>
    <cellStyle name="Heading 4 8 9" xfId="10849" xr:uid="{00000000-0005-0000-0000-00003E2A0000}"/>
    <cellStyle name="Heading 4 9" xfId="10850" xr:uid="{00000000-0005-0000-0000-00003F2A0000}"/>
    <cellStyle name="Heading 4 9 2" xfId="10851" xr:uid="{00000000-0005-0000-0000-0000402A0000}"/>
    <cellStyle name="Heading 4 9 2 2" xfId="10852" xr:uid="{00000000-0005-0000-0000-0000412A0000}"/>
    <cellStyle name="Heading 4 9 2 3" xfId="10853" xr:uid="{00000000-0005-0000-0000-0000422A0000}"/>
    <cellStyle name="Heading 4 9 2 4" xfId="10854" xr:uid="{00000000-0005-0000-0000-0000432A0000}"/>
    <cellStyle name="Heading 4 9 2 5" xfId="10855" xr:uid="{00000000-0005-0000-0000-0000442A0000}"/>
    <cellStyle name="Heading 4 9 2 6" xfId="10856" xr:uid="{00000000-0005-0000-0000-0000452A0000}"/>
    <cellStyle name="Heading 4 9 2 7" xfId="10857" xr:uid="{00000000-0005-0000-0000-0000462A0000}"/>
    <cellStyle name="Heading 4 9 3" xfId="10858" xr:uid="{00000000-0005-0000-0000-0000472A0000}"/>
    <cellStyle name="Heading 4 9 4" xfId="10859" xr:uid="{00000000-0005-0000-0000-0000482A0000}"/>
    <cellStyle name="Heading 4 9 5" xfId="10860" xr:uid="{00000000-0005-0000-0000-0000492A0000}"/>
    <cellStyle name="Heading 4 9 6" xfId="10861" xr:uid="{00000000-0005-0000-0000-00004A2A0000}"/>
    <cellStyle name="Heading 4 9 7" xfId="10862" xr:uid="{00000000-0005-0000-0000-00004B2A0000}"/>
    <cellStyle name="HeadingTable" xfId="30330" xr:uid="{00000000-0005-0000-0000-00004C2A0000}"/>
    <cellStyle name="Hyperlänk 2" xfId="30332" xr:uid="{00000000-0005-0000-0000-00004D2A0000}"/>
    <cellStyle name="Hyperlänk_Ny derivatuppställning Q1-2009" xfId="30333" xr:uid="{00000000-0005-0000-0000-00004E2A0000}"/>
    <cellStyle name="Hyperlink" xfId="30798" builtinId="8"/>
    <cellStyle name="Hyperlink 2" xfId="30272" xr:uid="{00000000-0005-0000-0000-0000502A0000}"/>
    <cellStyle name="Hyperlink 2 2" xfId="30331" xr:uid="{00000000-0005-0000-0000-0000512A0000}"/>
    <cellStyle name="Indata 2" xfId="30334" xr:uid="{00000000-0005-0000-0000-0000522A0000}"/>
    <cellStyle name="Inndr-3" xfId="19" xr:uid="{00000000-0005-0000-0000-0000532A0000}"/>
    <cellStyle name="Inndr-3 2" xfId="10864" xr:uid="{00000000-0005-0000-0000-0000542A0000}"/>
    <cellStyle name="Inndr-3 3" xfId="10863" xr:uid="{00000000-0005-0000-0000-0000552A0000}"/>
    <cellStyle name="Inndr-3." xfId="20" xr:uid="{00000000-0005-0000-0000-0000562A0000}"/>
    <cellStyle name="Inndr-3. 2" xfId="10866" xr:uid="{00000000-0005-0000-0000-0000572A0000}"/>
    <cellStyle name="Inndr-3. 3" xfId="10865" xr:uid="{00000000-0005-0000-0000-0000582A0000}"/>
    <cellStyle name="Inndr-6" xfId="21" xr:uid="{00000000-0005-0000-0000-0000592A0000}"/>
    <cellStyle name="Inndr-6 10" xfId="10868" xr:uid="{00000000-0005-0000-0000-00005A2A0000}"/>
    <cellStyle name="Inndr-6 11" xfId="10869" xr:uid="{00000000-0005-0000-0000-00005B2A0000}"/>
    <cellStyle name="Inndr-6 12" xfId="10870" xr:uid="{00000000-0005-0000-0000-00005C2A0000}"/>
    <cellStyle name="Inndr-6 13" xfId="10871" xr:uid="{00000000-0005-0000-0000-00005D2A0000}"/>
    <cellStyle name="Inndr-6 14" xfId="10872" xr:uid="{00000000-0005-0000-0000-00005E2A0000}"/>
    <cellStyle name="Inndr-6 15" xfId="10873" xr:uid="{00000000-0005-0000-0000-00005F2A0000}"/>
    <cellStyle name="Inndr-6 16" xfId="10874" xr:uid="{00000000-0005-0000-0000-0000602A0000}"/>
    <cellStyle name="Inndr-6 17" xfId="10875" xr:uid="{00000000-0005-0000-0000-0000612A0000}"/>
    <cellStyle name="Inndr-6 18" xfId="10876" xr:uid="{00000000-0005-0000-0000-0000622A0000}"/>
    <cellStyle name="Inndr-6 19" xfId="10877" xr:uid="{00000000-0005-0000-0000-0000632A0000}"/>
    <cellStyle name="Inndr-6 2" xfId="10878" xr:uid="{00000000-0005-0000-0000-0000642A0000}"/>
    <cellStyle name="Inndr-6 20" xfId="10879" xr:uid="{00000000-0005-0000-0000-0000652A0000}"/>
    <cellStyle name="Inndr-6 21" xfId="10880" xr:uid="{00000000-0005-0000-0000-0000662A0000}"/>
    <cellStyle name="Inndr-6 22" xfId="10881" xr:uid="{00000000-0005-0000-0000-0000672A0000}"/>
    <cellStyle name="Inndr-6 23" xfId="10882" xr:uid="{00000000-0005-0000-0000-0000682A0000}"/>
    <cellStyle name="Inndr-6 24" xfId="10883" xr:uid="{00000000-0005-0000-0000-0000692A0000}"/>
    <cellStyle name="Inndr-6 25" xfId="10884" xr:uid="{00000000-0005-0000-0000-00006A2A0000}"/>
    <cellStyle name="Inndr-6 26" xfId="10885" xr:uid="{00000000-0005-0000-0000-00006B2A0000}"/>
    <cellStyle name="Inndr-6 27" xfId="10886" xr:uid="{00000000-0005-0000-0000-00006C2A0000}"/>
    <cellStyle name="Inndr-6 28" xfId="10887" xr:uid="{00000000-0005-0000-0000-00006D2A0000}"/>
    <cellStyle name="Inndr-6 29" xfId="10888" xr:uid="{00000000-0005-0000-0000-00006E2A0000}"/>
    <cellStyle name="Inndr-6 3" xfId="10889" xr:uid="{00000000-0005-0000-0000-00006F2A0000}"/>
    <cellStyle name="Inndr-6 30" xfId="10890" xr:uid="{00000000-0005-0000-0000-0000702A0000}"/>
    <cellStyle name="Inndr-6 31" xfId="10891" xr:uid="{00000000-0005-0000-0000-0000712A0000}"/>
    <cellStyle name="Inndr-6 32" xfId="10892" xr:uid="{00000000-0005-0000-0000-0000722A0000}"/>
    <cellStyle name="Inndr-6 33" xfId="10893" xr:uid="{00000000-0005-0000-0000-0000732A0000}"/>
    <cellStyle name="Inndr-6 34" xfId="10894" xr:uid="{00000000-0005-0000-0000-0000742A0000}"/>
    <cellStyle name="Inndr-6 35" xfId="10895" xr:uid="{00000000-0005-0000-0000-0000752A0000}"/>
    <cellStyle name="Inndr-6 36" xfId="10896" xr:uid="{00000000-0005-0000-0000-0000762A0000}"/>
    <cellStyle name="Inndr-6 37" xfId="10897" xr:uid="{00000000-0005-0000-0000-0000772A0000}"/>
    <cellStyle name="Inndr-6 38" xfId="10898" xr:uid="{00000000-0005-0000-0000-0000782A0000}"/>
    <cellStyle name="Inndr-6 39" xfId="10899" xr:uid="{00000000-0005-0000-0000-0000792A0000}"/>
    <cellStyle name="Inndr-6 4" xfId="10900" xr:uid="{00000000-0005-0000-0000-00007A2A0000}"/>
    <cellStyle name="Inndr-6 40" xfId="10901" xr:uid="{00000000-0005-0000-0000-00007B2A0000}"/>
    <cellStyle name="Inndr-6 41" xfId="10902" xr:uid="{00000000-0005-0000-0000-00007C2A0000}"/>
    <cellStyle name="Inndr-6 42" xfId="10903" xr:uid="{00000000-0005-0000-0000-00007D2A0000}"/>
    <cellStyle name="Inndr-6 43" xfId="10904" xr:uid="{00000000-0005-0000-0000-00007E2A0000}"/>
    <cellStyle name="Inndr-6 44" xfId="10905" xr:uid="{00000000-0005-0000-0000-00007F2A0000}"/>
    <cellStyle name="Inndr-6 45" xfId="10867" xr:uid="{00000000-0005-0000-0000-0000802A0000}"/>
    <cellStyle name="Inndr-6 5" xfId="10906" xr:uid="{00000000-0005-0000-0000-0000812A0000}"/>
    <cellStyle name="Inndr-6 6" xfId="10907" xr:uid="{00000000-0005-0000-0000-0000822A0000}"/>
    <cellStyle name="Inndr-6 7" xfId="10908" xr:uid="{00000000-0005-0000-0000-0000832A0000}"/>
    <cellStyle name="Inndr-6 8" xfId="10909" xr:uid="{00000000-0005-0000-0000-0000842A0000}"/>
    <cellStyle name="Inndr-6 9" xfId="10910" xr:uid="{00000000-0005-0000-0000-0000852A0000}"/>
    <cellStyle name="Inndr-6." xfId="22" xr:uid="{00000000-0005-0000-0000-0000862A0000}"/>
    <cellStyle name="Inndr-6. 2" xfId="10912" xr:uid="{00000000-0005-0000-0000-0000872A0000}"/>
    <cellStyle name="Inndr-6. 3" xfId="10911" xr:uid="{00000000-0005-0000-0000-0000882A0000}"/>
    <cellStyle name="Inndráttur 0 ..." xfId="23" xr:uid="{00000000-0005-0000-0000-0000892A0000}"/>
    <cellStyle name="Inndráttur 0 ... 10" xfId="10914" xr:uid="{00000000-0005-0000-0000-00008A2A0000}"/>
    <cellStyle name="Inndráttur 0 ... 11" xfId="10915" xr:uid="{00000000-0005-0000-0000-00008B2A0000}"/>
    <cellStyle name="Inndráttur 0 ... 12" xfId="10916" xr:uid="{00000000-0005-0000-0000-00008C2A0000}"/>
    <cellStyle name="Inndráttur 0 ... 13" xfId="10917" xr:uid="{00000000-0005-0000-0000-00008D2A0000}"/>
    <cellStyle name="Inndráttur 0 ... 14" xfId="10918" xr:uid="{00000000-0005-0000-0000-00008E2A0000}"/>
    <cellStyle name="Inndráttur 0 ... 15" xfId="10919" xr:uid="{00000000-0005-0000-0000-00008F2A0000}"/>
    <cellStyle name="Inndráttur 0 ... 16" xfId="10920" xr:uid="{00000000-0005-0000-0000-0000902A0000}"/>
    <cellStyle name="Inndráttur 0 ... 17" xfId="10921" xr:uid="{00000000-0005-0000-0000-0000912A0000}"/>
    <cellStyle name="Inndráttur 0 ... 18" xfId="10922" xr:uid="{00000000-0005-0000-0000-0000922A0000}"/>
    <cellStyle name="Inndráttur 0 ... 19" xfId="10923" xr:uid="{00000000-0005-0000-0000-0000932A0000}"/>
    <cellStyle name="Inndráttur 0 ... 2" xfId="76" xr:uid="{00000000-0005-0000-0000-0000942A0000}"/>
    <cellStyle name="Inndráttur 0 ... 2 2" xfId="10924" xr:uid="{00000000-0005-0000-0000-0000952A0000}"/>
    <cellStyle name="Inndráttur 0 ... 20" xfId="10925" xr:uid="{00000000-0005-0000-0000-0000962A0000}"/>
    <cellStyle name="Inndráttur 0 ... 21" xfId="10926" xr:uid="{00000000-0005-0000-0000-0000972A0000}"/>
    <cellStyle name="Inndráttur 0 ... 22" xfId="10927" xr:uid="{00000000-0005-0000-0000-0000982A0000}"/>
    <cellStyle name="Inndráttur 0 ... 23" xfId="10928" xr:uid="{00000000-0005-0000-0000-0000992A0000}"/>
    <cellStyle name="Inndráttur 0 ... 24" xfId="10929" xr:uid="{00000000-0005-0000-0000-00009A2A0000}"/>
    <cellStyle name="Inndráttur 0 ... 25" xfId="10930" xr:uid="{00000000-0005-0000-0000-00009B2A0000}"/>
    <cellStyle name="Inndráttur 0 ... 26" xfId="10931" xr:uid="{00000000-0005-0000-0000-00009C2A0000}"/>
    <cellStyle name="Inndráttur 0 ... 27" xfId="10932" xr:uid="{00000000-0005-0000-0000-00009D2A0000}"/>
    <cellStyle name="Inndráttur 0 ... 28" xfId="10933" xr:uid="{00000000-0005-0000-0000-00009E2A0000}"/>
    <cellStyle name="Inndráttur 0 ... 29" xfId="10934" xr:uid="{00000000-0005-0000-0000-00009F2A0000}"/>
    <cellStyle name="Inndráttur 0 ... 3" xfId="10935" xr:uid="{00000000-0005-0000-0000-0000A02A0000}"/>
    <cellStyle name="Inndráttur 0 ... 30" xfId="10936" xr:uid="{00000000-0005-0000-0000-0000A12A0000}"/>
    <cellStyle name="Inndráttur 0 ... 31" xfId="10937" xr:uid="{00000000-0005-0000-0000-0000A22A0000}"/>
    <cellStyle name="Inndráttur 0 ... 32" xfId="10938" xr:uid="{00000000-0005-0000-0000-0000A32A0000}"/>
    <cellStyle name="Inndráttur 0 ... 33" xfId="10939" xr:uid="{00000000-0005-0000-0000-0000A42A0000}"/>
    <cellStyle name="Inndráttur 0 ... 34" xfId="10940" xr:uid="{00000000-0005-0000-0000-0000A52A0000}"/>
    <cellStyle name="Inndráttur 0 ... 35" xfId="10941" xr:uid="{00000000-0005-0000-0000-0000A62A0000}"/>
    <cellStyle name="Inndráttur 0 ... 36" xfId="10942" xr:uid="{00000000-0005-0000-0000-0000A72A0000}"/>
    <cellStyle name="Inndráttur 0 ... 37" xfId="10943" xr:uid="{00000000-0005-0000-0000-0000A82A0000}"/>
    <cellStyle name="Inndráttur 0 ... 38" xfId="10944" xr:uid="{00000000-0005-0000-0000-0000A92A0000}"/>
    <cellStyle name="Inndráttur 0 ... 39" xfId="10945" xr:uid="{00000000-0005-0000-0000-0000AA2A0000}"/>
    <cellStyle name="Inndráttur 0 ... 4" xfId="10946" xr:uid="{00000000-0005-0000-0000-0000AB2A0000}"/>
    <cellStyle name="Inndráttur 0 ... 40" xfId="10913" xr:uid="{00000000-0005-0000-0000-0000AC2A0000}"/>
    <cellStyle name="Inndráttur 0 ... 5" xfId="10947" xr:uid="{00000000-0005-0000-0000-0000AD2A0000}"/>
    <cellStyle name="Inndráttur 0 ... 6" xfId="10948" xr:uid="{00000000-0005-0000-0000-0000AE2A0000}"/>
    <cellStyle name="Inndráttur 0 ... 7" xfId="10949" xr:uid="{00000000-0005-0000-0000-0000AF2A0000}"/>
    <cellStyle name="Inndráttur 0 ... 8" xfId="10950" xr:uid="{00000000-0005-0000-0000-0000B02A0000}"/>
    <cellStyle name="Inndráttur 0 ... 9" xfId="10951" xr:uid="{00000000-0005-0000-0000-0000B12A0000}"/>
    <cellStyle name="Inndráttur 3" xfId="24" xr:uid="{00000000-0005-0000-0000-0000B22A0000}"/>
    <cellStyle name="Inndráttur 3 ..." xfId="25" xr:uid="{00000000-0005-0000-0000-0000B32A0000}"/>
    <cellStyle name="Inndráttur 3 ... 10" xfId="10954" xr:uid="{00000000-0005-0000-0000-0000B42A0000}"/>
    <cellStyle name="Inndráttur 3 ... 11" xfId="10955" xr:uid="{00000000-0005-0000-0000-0000B52A0000}"/>
    <cellStyle name="Inndráttur 3 ... 12" xfId="10956" xr:uid="{00000000-0005-0000-0000-0000B62A0000}"/>
    <cellStyle name="Inndráttur 3 ... 13" xfId="10957" xr:uid="{00000000-0005-0000-0000-0000B72A0000}"/>
    <cellStyle name="Inndráttur 3 ... 14" xfId="10958" xr:uid="{00000000-0005-0000-0000-0000B82A0000}"/>
    <cellStyle name="Inndráttur 3 ... 15" xfId="10959" xr:uid="{00000000-0005-0000-0000-0000B92A0000}"/>
    <cellStyle name="Inndráttur 3 ... 16" xfId="10960" xr:uid="{00000000-0005-0000-0000-0000BA2A0000}"/>
    <cellStyle name="Inndráttur 3 ... 17" xfId="10961" xr:uid="{00000000-0005-0000-0000-0000BB2A0000}"/>
    <cellStyle name="Inndráttur 3 ... 18" xfId="10962" xr:uid="{00000000-0005-0000-0000-0000BC2A0000}"/>
    <cellStyle name="Inndráttur 3 ... 19" xfId="10963" xr:uid="{00000000-0005-0000-0000-0000BD2A0000}"/>
    <cellStyle name="Inndráttur 3 ... 2" xfId="77" xr:uid="{00000000-0005-0000-0000-0000BE2A0000}"/>
    <cellStyle name="Inndráttur 3 ... 2 2" xfId="10964" xr:uid="{00000000-0005-0000-0000-0000BF2A0000}"/>
    <cellStyle name="Inndráttur 3 ... 20" xfId="10965" xr:uid="{00000000-0005-0000-0000-0000C02A0000}"/>
    <cellStyle name="Inndráttur 3 ... 21" xfId="10966" xr:uid="{00000000-0005-0000-0000-0000C12A0000}"/>
    <cellStyle name="Inndráttur 3 ... 22" xfId="10967" xr:uid="{00000000-0005-0000-0000-0000C22A0000}"/>
    <cellStyle name="Inndráttur 3 ... 23" xfId="10968" xr:uid="{00000000-0005-0000-0000-0000C32A0000}"/>
    <cellStyle name="Inndráttur 3 ... 24" xfId="10969" xr:uid="{00000000-0005-0000-0000-0000C42A0000}"/>
    <cellStyle name="Inndráttur 3 ... 25" xfId="10970" xr:uid="{00000000-0005-0000-0000-0000C52A0000}"/>
    <cellStyle name="Inndráttur 3 ... 26" xfId="10971" xr:uid="{00000000-0005-0000-0000-0000C62A0000}"/>
    <cellStyle name="Inndráttur 3 ... 27" xfId="10972" xr:uid="{00000000-0005-0000-0000-0000C72A0000}"/>
    <cellStyle name="Inndráttur 3 ... 28" xfId="10973" xr:uid="{00000000-0005-0000-0000-0000C82A0000}"/>
    <cellStyle name="Inndráttur 3 ... 29" xfId="10974" xr:uid="{00000000-0005-0000-0000-0000C92A0000}"/>
    <cellStyle name="Inndráttur 3 ... 3" xfId="10975" xr:uid="{00000000-0005-0000-0000-0000CA2A0000}"/>
    <cellStyle name="Inndráttur 3 ... 30" xfId="10976" xr:uid="{00000000-0005-0000-0000-0000CB2A0000}"/>
    <cellStyle name="Inndráttur 3 ... 31" xfId="10977" xr:uid="{00000000-0005-0000-0000-0000CC2A0000}"/>
    <cellStyle name="Inndráttur 3 ... 32" xfId="10978" xr:uid="{00000000-0005-0000-0000-0000CD2A0000}"/>
    <cellStyle name="Inndráttur 3 ... 33" xfId="10979" xr:uid="{00000000-0005-0000-0000-0000CE2A0000}"/>
    <cellStyle name="Inndráttur 3 ... 34" xfId="10980" xr:uid="{00000000-0005-0000-0000-0000CF2A0000}"/>
    <cellStyle name="Inndráttur 3 ... 35" xfId="10981" xr:uid="{00000000-0005-0000-0000-0000D02A0000}"/>
    <cellStyle name="Inndráttur 3 ... 36" xfId="10982" xr:uid="{00000000-0005-0000-0000-0000D12A0000}"/>
    <cellStyle name="Inndráttur 3 ... 37" xfId="10983" xr:uid="{00000000-0005-0000-0000-0000D22A0000}"/>
    <cellStyle name="Inndráttur 3 ... 38" xfId="10984" xr:uid="{00000000-0005-0000-0000-0000D32A0000}"/>
    <cellStyle name="Inndráttur 3 ... 39" xfId="10985" xr:uid="{00000000-0005-0000-0000-0000D42A0000}"/>
    <cellStyle name="Inndráttur 3 ... 4" xfId="10986" xr:uid="{00000000-0005-0000-0000-0000D52A0000}"/>
    <cellStyle name="Inndráttur 3 ... 40" xfId="10953" xr:uid="{00000000-0005-0000-0000-0000D62A0000}"/>
    <cellStyle name="Inndráttur 3 ... 5" xfId="10987" xr:uid="{00000000-0005-0000-0000-0000D72A0000}"/>
    <cellStyle name="Inndráttur 3 ... 6" xfId="10988" xr:uid="{00000000-0005-0000-0000-0000D82A0000}"/>
    <cellStyle name="Inndráttur 3 ... 7" xfId="10989" xr:uid="{00000000-0005-0000-0000-0000D92A0000}"/>
    <cellStyle name="Inndráttur 3 ... 8" xfId="10990" xr:uid="{00000000-0005-0000-0000-0000DA2A0000}"/>
    <cellStyle name="Inndráttur 3 ... 9" xfId="10991" xr:uid="{00000000-0005-0000-0000-0000DB2A0000}"/>
    <cellStyle name="Inndráttur 3 10" xfId="10992" xr:uid="{00000000-0005-0000-0000-0000DC2A0000}"/>
    <cellStyle name="Inndráttur 3 11" xfId="10993" xr:uid="{00000000-0005-0000-0000-0000DD2A0000}"/>
    <cellStyle name="Inndráttur 3 12" xfId="10994" xr:uid="{00000000-0005-0000-0000-0000DE2A0000}"/>
    <cellStyle name="Inndráttur 3 13" xfId="10995" xr:uid="{00000000-0005-0000-0000-0000DF2A0000}"/>
    <cellStyle name="Inndráttur 3 14" xfId="10996" xr:uid="{00000000-0005-0000-0000-0000E02A0000}"/>
    <cellStyle name="Inndráttur 3 15" xfId="10997" xr:uid="{00000000-0005-0000-0000-0000E12A0000}"/>
    <cellStyle name="Inndráttur 3 16" xfId="10998" xr:uid="{00000000-0005-0000-0000-0000E22A0000}"/>
    <cellStyle name="Inndráttur 3 17" xfId="10999" xr:uid="{00000000-0005-0000-0000-0000E32A0000}"/>
    <cellStyle name="Inndráttur 3 18" xfId="11000" xr:uid="{00000000-0005-0000-0000-0000E42A0000}"/>
    <cellStyle name="Inndráttur 3 19" xfId="11001" xr:uid="{00000000-0005-0000-0000-0000E52A0000}"/>
    <cellStyle name="Inndráttur 3 2" xfId="78" xr:uid="{00000000-0005-0000-0000-0000E62A0000}"/>
    <cellStyle name="Inndráttur 3 2 2" xfId="11002" xr:uid="{00000000-0005-0000-0000-0000E72A0000}"/>
    <cellStyle name="Inndráttur 3 20" xfId="11003" xr:uid="{00000000-0005-0000-0000-0000E82A0000}"/>
    <cellStyle name="Inndráttur 3 21" xfId="11004" xr:uid="{00000000-0005-0000-0000-0000E92A0000}"/>
    <cellStyle name="Inndráttur 3 22" xfId="11005" xr:uid="{00000000-0005-0000-0000-0000EA2A0000}"/>
    <cellStyle name="Inndráttur 3 23" xfId="11006" xr:uid="{00000000-0005-0000-0000-0000EB2A0000}"/>
    <cellStyle name="Inndráttur 3 24" xfId="11007" xr:uid="{00000000-0005-0000-0000-0000EC2A0000}"/>
    <cellStyle name="Inndráttur 3 25" xfId="11008" xr:uid="{00000000-0005-0000-0000-0000ED2A0000}"/>
    <cellStyle name="Inndráttur 3 26" xfId="11009" xr:uid="{00000000-0005-0000-0000-0000EE2A0000}"/>
    <cellStyle name="Inndráttur 3 27" xfId="11010" xr:uid="{00000000-0005-0000-0000-0000EF2A0000}"/>
    <cellStyle name="Inndráttur 3 28" xfId="11011" xr:uid="{00000000-0005-0000-0000-0000F02A0000}"/>
    <cellStyle name="Inndráttur 3 29" xfId="11012" xr:uid="{00000000-0005-0000-0000-0000F12A0000}"/>
    <cellStyle name="Inndráttur 3 3" xfId="11013" xr:uid="{00000000-0005-0000-0000-0000F22A0000}"/>
    <cellStyle name="Inndráttur 3 30" xfId="11014" xr:uid="{00000000-0005-0000-0000-0000F32A0000}"/>
    <cellStyle name="Inndráttur 3 31" xfId="11015" xr:uid="{00000000-0005-0000-0000-0000F42A0000}"/>
    <cellStyle name="Inndráttur 3 32" xfId="11016" xr:uid="{00000000-0005-0000-0000-0000F52A0000}"/>
    <cellStyle name="Inndráttur 3 33" xfId="11017" xr:uid="{00000000-0005-0000-0000-0000F62A0000}"/>
    <cellStyle name="Inndráttur 3 34" xfId="11018" xr:uid="{00000000-0005-0000-0000-0000F72A0000}"/>
    <cellStyle name="Inndráttur 3 35" xfId="11019" xr:uid="{00000000-0005-0000-0000-0000F82A0000}"/>
    <cellStyle name="Inndráttur 3 36" xfId="11020" xr:uid="{00000000-0005-0000-0000-0000F92A0000}"/>
    <cellStyle name="Inndráttur 3 37" xfId="11021" xr:uid="{00000000-0005-0000-0000-0000FA2A0000}"/>
    <cellStyle name="Inndráttur 3 38" xfId="11022" xr:uid="{00000000-0005-0000-0000-0000FB2A0000}"/>
    <cellStyle name="Inndráttur 3 39" xfId="11023" xr:uid="{00000000-0005-0000-0000-0000FC2A0000}"/>
    <cellStyle name="Inndráttur 3 4" xfId="11024" xr:uid="{00000000-0005-0000-0000-0000FD2A0000}"/>
    <cellStyle name="Inndráttur 3 40" xfId="11025" xr:uid="{00000000-0005-0000-0000-0000FE2A0000}"/>
    <cellStyle name="Inndráttur 3 41" xfId="11026" xr:uid="{00000000-0005-0000-0000-0000FF2A0000}"/>
    <cellStyle name="Inndráttur 3 42" xfId="11027" xr:uid="{00000000-0005-0000-0000-0000002B0000}"/>
    <cellStyle name="Inndráttur 3 43" xfId="10952" xr:uid="{00000000-0005-0000-0000-0000012B0000}"/>
    <cellStyle name="Inndráttur 3 5" xfId="11028" xr:uid="{00000000-0005-0000-0000-0000022B0000}"/>
    <cellStyle name="Inndráttur 3 6" xfId="11029" xr:uid="{00000000-0005-0000-0000-0000032B0000}"/>
    <cellStyle name="Inndráttur 3 7" xfId="11030" xr:uid="{00000000-0005-0000-0000-0000042B0000}"/>
    <cellStyle name="Inndráttur 3 8" xfId="11031" xr:uid="{00000000-0005-0000-0000-0000052B0000}"/>
    <cellStyle name="Inndráttur 3 9" xfId="11032" xr:uid="{00000000-0005-0000-0000-0000062B0000}"/>
    <cellStyle name="Inndráttur 6" xfId="26" xr:uid="{00000000-0005-0000-0000-0000072B0000}"/>
    <cellStyle name="Inndráttur 6 ..." xfId="27" xr:uid="{00000000-0005-0000-0000-0000082B0000}"/>
    <cellStyle name="Inndráttur 6 ... 10" xfId="11035" xr:uid="{00000000-0005-0000-0000-0000092B0000}"/>
    <cellStyle name="Inndráttur 6 ... 11" xfId="11036" xr:uid="{00000000-0005-0000-0000-00000A2B0000}"/>
    <cellStyle name="Inndráttur 6 ... 12" xfId="11037" xr:uid="{00000000-0005-0000-0000-00000B2B0000}"/>
    <cellStyle name="Inndráttur 6 ... 13" xfId="11038" xr:uid="{00000000-0005-0000-0000-00000C2B0000}"/>
    <cellStyle name="Inndráttur 6 ... 14" xfId="11039" xr:uid="{00000000-0005-0000-0000-00000D2B0000}"/>
    <cellStyle name="Inndráttur 6 ... 15" xfId="11040" xr:uid="{00000000-0005-0000-0000-00000E2B0000}"/>
    <cellStyle name="Inndráttur 6 ... 16" xfId="11041" xr:uid="{00000000-0005-0000-0000-00000F2B0000}"/>
    <cellStyle name="Inndráttur 6 ... 17" xfId="11042" xr:uid="{00000000-0005-0000-0000-0000102B0000}"/>
    <cellStyle name="Inndráttur 6 ... 18" xfId="11043" xr:uid="{00000000-0005-0000-0000-0000112B0000}"/>
    <cellStyle name="Inndráttur 6 ... 19" xfId="11044" xr:uid="{00000000-0005-0000-0000-0000122B0000}"/>
    <cellStyle name="Inndráttur 6 ... 2" xfId="79" xr:uid="{00000000-0005-0000-0000-0000132B0000}"/>
    <cellStyle name="Inndráttur 6 ... 2 2" xfId="11045" xr:uid="{00000000-0005-0000-0000-0000142B0000}"/>
    <cellStyle name="Inndráttur 6 ... 20" xfId="11046" xr:uid="{00000000-0005-0000-0000-0000152B0000}"/>
    <cellStyle name="Inndráttur 6 ... 21" xfId="11047" xr:uid="{00000000-0005-0000-0000-0000162B0000}"/>
    <cellStyle name="Inndráttur 6 ... 22" xfId="11048" xr:uid="{00000000-0005-0000-0000-0000172B0000}"/>
    <cellStyle name="Inndráttur 6 ... 23" xfId="11049" xr:uid="{00000000-0005-0000-0000-0000182B0000}"/>
    <cellStyle name="Inndráttur 6 ... 24" xfId="11050" xr:uid="{00000000-0005-0000-0000-0000192B0000}"/>
    <cellStyle name="Inndráttur 6 ... 25" xfId="11051" xr:uid="{00000000-0005-0000-0000-00001A2B0000}"/>
    <cellStyle name="Inndráttur 6 ... 26" xfId="11052" xr:uid="{00000000-0005-0000-0000-00001B2B0000}"/>
    <cellStyle name="Inndráttur 6 ... 27" xfId="11053" xr:uid="{00000000-0005-0000-0000-00001C2B0000}"/>
    <cellStyle name="Inndráttur 6 ... 28" xfId="11054" xr:uid="{00000000-0005-0000-0000-00001D2B0000}"/>
    <cellStyle name="Inndráttur 6 ... 29" xfId="11055" xr:uid="{00000000-0005-0000-0000-00001E2B0000}"/>
    <cellStyle name="Inndráttur 6 ... 3" xfId="11056" xr:uid="{00000000-0005-0000-0000-00001F2B0000}"/>
    <cellStyle name="Inndráttur 6 ... 30" xfId="11057" xr:uid="{00000000-0005-0000-0000-0000202B0000}"/>
    <cellStyle name="Inndráttur 6 ... 31" xfId="11058" xr:uid="{00000000-0005-0000-0000-0000212B0000}"/>
    <cellStyle name="Inndráttur 6 ... 32" xfId="11059" xr:uid="{00000000-0005-0000-0000-0000222B0000}"/>
    <cellStyle name="Inndráttur 6 ... 33" xfId="11060" xr:uid="{00000000-0005-0000-0000-0000232B0000}"/>
    <cellStyle name="Inndráttur 6 ... 34" xfId="11061" xr:uid="{00000000-0005-0000-0000-0000242B0000}"/>
    <cellStyle name="Inndráttur 6 ... 35" xfId="11062" xr:uid="{00000000-0005-0000-0000-0000252B0000}"/>
    <cellStyle name="Inndráttur 6 ... 36" xfId="11063" xr:uid="{00000000-0005-0000-0000-0000262B0000}"/>
    <cellStyle name="Inndráttur 6 ... 37" xfId="11064" xr:uid="{00000000-0005-0000-0000-0000272B0000}"/>
    <cellStyle name="Inndráttur 6 ... 38" xfId="11065" xr:uid="{00000000-0005-0000-0000-0000282B0000}"/>
    <cellStyle name="Inndráttur 6 ... 39" xfId="11066" xr:uid="{00000000-0005-0000-0000-0000292B0000}"/>
    <cellStyle name="Inndráttur 6 ... 4" xfId="11067" xr:uid="{00000000-0005-0000-0000-00002A2B0000}"/>
    <cellStyle name="Inndráttur 6 ... 40" xfId="11034" xr:uid="{00000000-0005-0000-0000-00002B2B0000}"/>
    <cellStyle name="Inndráttur 6 ... 5" xfId="11068" xr:uid="{00000000-0005-0000-0000-00002C2B0000}"/>
    <cellStyle name="Inndráttur 6 ... 6" xfId="11069" xr:uid="{00000000-0005-0000-0000-00002D2B0000}"/>
    <cellStyle name="Inndráttur 6 ... 7" xfId="11070" xr:uid="{00000000-0005-0000-0000-00002E2B0000}"/>
    <cellStyle name="Inndráttur 6 ... 8" xfId="11071" xr:uid="{00000000-0005-0000-0000-00002F2B0000}"/>
    <cellStyle name="Inndráttur 6 ... 9" xfId="11072" xr:uid="{00000000-0005-0000-0000-0000302B0000}"/>
    <cellStyle name="Inndráttur 6 10" xfId="11073" xr:uid="{00000000-0005-0000-0000-0000312B0000}"/>
    <cellStyle name="Inndráttur 6 11" xfId="11074" xr:uid="{00000000-0005-0000-0000-0000322B0000}"/>
    <cellStyle name="Inndráttur 6 12" xfId="11075" xr:uid="{00000000-0005-0000-0000-0000332B0000}"/>
    <cellStyle name="Inndráttur 6 13" xfId="11076" xr:uid="{00000000-0005-0000-0000-0000342B0000}"/>
    <cellStyle name="Inndráttur 6 14" xfId="11077" xr:uid="{00000000-0005-0000-0000-0000352B0000}"/>
    <cellStyle name="Inndráttur 6 15" xfId="11078" xr:uid="{00000000-0005-0000-0000-0000362B0000}"/>
    <cellStyle name="Inndráttur 6 16" xfId="11079" xr:uid="{00000000-0005-0000-0000-0000372B0000}"/>
    <cellStyle name="Inndráttur 6 17" xfId="11080" xr:uid="{00000000-0005-0000-0000-0000382B0000}"/>
    <cellStyle name="Inndráttur 6 18" xfId="11081" xr:uid="{00000000-0005-0000-0000-0000392B0000}"/>
    <cellStyle name="Inndráttur 6 19" xfId="11082" xr:uid="{00000000-0005-0000-0000-00003A2B0000}"/>
    <cellStyle name="Inndráttur 6 2" xfId="80" xr:uid="{00000000-0005-0000-0000-00003B2B0000}"/>
    <cellStyle name="Inndráttur 6 2 2" xfId="11083" xr:uid="{00000000-0005-0000-0000-00003C2B0000}"/>
    <cellStyle name="Inndráttur 6 20" xfId="11084" xr:uid="{00000000-0005-0000-0000-00003D2B0000}"/>
    <cellStyle name="Inndráttur 6 21" xfId="11085" xr:uid="{00000000-0005-0000-0000-00003E2B0000}"/>
    <cellStyle name="Inndráttur 6 22" xfId="11086" xr:uid="{00000000-0005-0000-0000-00003F2B0000}"/>
    <cellStyle name="Inndráttur 6 23" xfId="11087" xr:uid="{00000000-0005-0000-0000-0000402B0000}"/>
    <cellStyle name="Inndráttur 6 24" xfId="11088" xr:uid="{00000000-0005-0000-0000-0000412B0000}"/>
    <cellStyle name="Inndráttur 6 25" xfId="11089" xr:uid="{00000000-0005-0000-0000-0000422B0000}"/>
    <cellStyle name="Inndráttur 6 26" xfId="11090" xr:uid="{00000000-0005-0000-0000-0000432B0000}"/>
    <cellStyle name="Inndráttur 6 27" xfId="11091" xr:uid="{00000000-0005-0000-0000-0000442B0000}"/>
    <cellStyle name="Inndráttur 6 28" xfId="11092" xr:uid="{00000000-0005-0000-0000-0000452B0000}"/>
    <cellStyle name="Inndráttur 6 29" xfId="11093" xr:uid="{00000000-0005-0000-0000-0000462B0000}"/>
    <cellStyle name="Inndráttur 6 3" xfId="11094" xr:uid="{00000000-0005-0000-0000-0000472B0000}"/>
    <cellStyle name="Inndráttur 6 30" xfId="11095" xr:uid="{00000000-0005-0000-0000-0000482B0000}"/>
    <cellStyle name="Inndráttur 6 31" xfId="11096" xr:uid="{00000000-0005-0000-0000-0000492B0000}"/>
    <cellStyle name="Inndráttur 6 32" xfId="11097" xr:uid="{00000000-0005-0000-0000-00004A2B0000}"/>
    <cellStyle name="Inndráttur 6 33" xfId="11098" xr:uid="{00000000-0005-0000-0000-00004B2B0000}"/>
    <cellStyle name="Inndráttur 6 34" xfId="11099" xr:uid="{00000000-0005-0000-0000-00004C2B0000}"/>
    <cellStyle name="Inndráttur 6 35" xfId="11100" xr:uid="{00000000-0005-0000-0000-00004D2B0000}"/>
    <cellStyle name="Inndráttur 6 36" xfId="11101" xr:uid="{00000000-0005-0000-0000-00004E2B0000}"/>
    <cellStyle name="Inndráttur 6 37" xfId="11102" xr:uid="{00000000-0005-0000-0000-00004F2B0000}"/>
    <cellStyle name="Inndráttur 6 38" xfId="11103" xr:uid="{00000000-0005-0000-0000-0000502B0000}"/>
    <cellStyle name="Inndráttur 6 39" xfId="11104" xr:uid="{00000000-0005-0000-0000-0000512B0000}"/>
    <cellStyle name="Inndráttur 6 4" xfId="11105" xr:uid="{00000000-0005-0000-0000-0000522B0000}"/>
    <cellStyle name="Inndráttur 6 40" xfId="11106" xr:uid="{00000000-0005-0000-0000-0000532B0000}"/>
    <cellStyle name="Inndráttur 6 41" xfId="11107" xr:uid="{00000000-0005-0000-0000-0000542B0000}"/>
    <cellStyle name="Inndráttur 6 42" xfId="11108" xr:uid="{00000000-0005-0000-0000-0000552B0000}"/>
    <cellStyle name="Inndráttur 6 43" xfId="11033" xr:uid="{00000000-0005-0000-0000-0000562B0000}"/>
    <cellStyle name="Inndráttur 6 5" xfId="11109" xr:uid="{00000000-0005-0000-0000-0000572B0000}"/>
    <cellStyle name="Inndráttur 6 6" xfId="11110" xr:uid="{00000000-0005-0000-0000-0000582B0000}"/>
    <cellStyle name="Inndráttur 6 7" xfId="11111" xr:uid="{00000000-0005-0000-0000-0000592B0000}"/>
    <cellStyle name="Inndráttur 6 8" xfId="11112" xr:uid="{00000000-0005-0000-0000-00005A2B0000}"/>
    <cellStyle name="Inndráttur 6 9" xfId="11113" xr:uid="{00000000-0005-0000-0000-00005B2B0000}"/>
    <cellStyle name="Inndráttur 9" xfId="28" xr:uid="{00000000-0005-0000-0000-00005C2B0000}"/>
    <cellStyle name="Inndráttur 9 ..." xfId="29" xr:uid="{00000000-0005-0000-0000-00005D2B0000}"/>
    <cellStyle name="Inndráttur 9 ... 10" xfId="11116" xr:uid="{00000000-0005-0000-0000-00005E2B0000}"/>
    <cellStyle name="Inndráttur 9 ... 11" xfId="11117" xr:uid="{00000000-0005-0000-0000-00005F2B0000}"/>
    <cellStyle name="Inndráttur 9 ... 12" xfId="11118" xr:uid="{00000000-0005-0000-0000-0000602B0000}"/>
    <cellStyle name="Inndráttur 9 ... 13" xfId="11119" xr:uid="{00000000-0005-0000-0000-0000612B0000}"/>
    <cellStyle name="Inndráttur 9 ... 14" xfId="11120" xr:uid="{00000000-0005-0000-0000-0000622B0000}"/>
    <cellStyle name="Inndráttur 9 ... 15" xfId="11121" xr:uid="{00000000-0005-0000-0000-0000632B0000}"/>
    <cellStyle name="Inndráttur 9 ... 16" xfId="11122" xr:uid="{00000000-0005-0000-0000-0000642B0000}"/>
    <cellStyle name="Inndráttur 9 ... 17" xfId="11123" xr:uid="{00000000-0005-0000-0000-0000652B0000}"/>
    <cellStyle name="Inndráttur 9 ... 18" xfId="11124" xr:uid="{00000000-0005-0000-0000-0000662B0000}"/>
    <cellStyle name="Inndráttur 9 ... 19" xfId="11125" xr:uid="{00000000-0005-0000-0000-0000672B0000}"/>
    <cellStyle name="Inndráttur 9 ... 2" xfId="81" xr:uid="{00000000-0005-0000-0000-0000682B0000}"/>
    <cellStyle name="Inndráttur 9 ... 2 2" xfId="11126" xr:uid="{00000000-0005-0000-0000-0000692B0000}"/>
    <cellStyle name="Inndráttur 9 ... 20" xfId="11127" xr:uid="{00000000-0005-0000-0000-00006A2B0000}"/>
    <cellStyle name="Inndráttur 9 ... 21" xfId="11128" xr:uid="{00000000-0005-0000-0000-00006B2B0000}"/>
    <cellStyle name="Inndráttur 9 ... 22" xfId="11129" xr:uid="{00000000-0005-0000-0000-00006C2B0000}"/>
    <cellStyle name="Inndráttur 9 ... 23" xfId="11130" xr:uid="{00000000-0005-0000-0000-00006D2B0000}"/>
    <cellStyle name="Inndráttur 9 ... 24" xfId="11131" xr:uid="{00000000-0005-0000-0000-00006E2B0000}"/>
    <cellStyle name="Inndráttur 9 ... 25" xfId="11132" xr:uid="{00000000-0005-0000-0000-00006F2B0000}"/>
    <cellStyle name="Inndráttur 9 ... 26" xfId="11133" xr:uid="{00000000-0005-0000-0000-0000702B0000}"/>
    <cellStyle name="Inndráttur 9 ... 27" xfId="11134" xr:uid="{00000000-0005-0000-0000-0000712B0000}"/>
    <cellStyle name="Inndráttur 9 ... 28" xfId="11135" xr:uid="{00000000-0005-0000-0000-0000722B0000}"/>
    <cellStyle name="Inndráttur 9 ... 29" xfId="11136" xr:uid="{00000000-0005-0000-0000-0000732B0000}"/>
    <cellStyle name="Inndráttur 9 ... 3" xfId="11137" xr:uid="{00000000-0005-0000-0000-0000742B0000}"/>
    <cellStyle name="Inndráttur 9 ... 30" xfId="11138" xr:uid="{00000000-0005-0000-0000-0000752B0000}"/>
    <cellStyle name="Inndráttur 9 ... 31" xfId="11139" xr:uid="{00000000-0005-0000-0000-0000762B0000}"/>
    <cellStyle name="Inndráttur 9 ... 32" xfId="11140" xr:uid="{00000000-0005-0000-0000-0000772B0000}"/>
    <cellStyle name="Inndráttur 9 ... 33" xfId="11141" xr:uid="{00000000-0005-0000-0000-0000782B0000}"/>
    <cellStyle name="Inndráttur 9 ... 34" xfId="11142" xr:uid="{00000000-0005-0000-0000-0000792B0000}"/>
    <cellStyle name="Inndráttur 9 ... 35" xfId="11143" xr:uid="{00000000-0005-0000-0000-00007A2B0000}"/>
    <cellStyle name="Inndráttur 9 ... 36" xfId="11144" xr:uid="{00000000-0005-0000-0000-00007B2B0000}"/>
    <cellStyle name="Inndráttur 9 ... 37" xfId="11145" xr:uid="{00000000-0005-0000-0000-00007C2B0000}"/>
    <cellStyle name="Inndráttur 9 ... 38" xfId="11146" xr:uid="{00000000-0005-0000-0000-00007D2B0000}"/>
    <cellStyle name="Inndráttur 9 ... 39" xfId="11147" xr:uid="{00000000-0005-0000-0000-00007E2B0000}"/>
    <cellStyle name="Inndráttur 9 ... 4" xfId="11148" xr:uid="{00000000-0005-0000-0000-00007F2B0000}"/>
    <cellStyle name="Inndráttur 9 ... 40" xfId="11115" xr:uid="{00000000-0005-0000-0000-0000802B0000}"/>
    <cellStyle name="Inndráttur 9 ... 5" xfId="11149" xr:uid="{00000000-0005-0000-0000-0000812B0000}"/>
    <cellStyle name="Inndráttur 9 ... 6" xfId="11150" xr:uid="{00000000-0005-0000-0000-0000822B0000}"/>
    <cellStyle name="Inndráttur 9 ... 7" xfId="11151" xr:uid="{00000000-0005-0000-0000-0000832B0000}"/>
    <cellStyle name="Inndráttur 9 ... 8" xfId="11152" xr:uid="{00000000-0005-0000-0000-0000842B0000}"/>
    <cellStyle name="Inndráttur 9 ... 9" xfId="11153" xr:uid="{00000000-0005-0000-0000-0000852B0000}"/>
    <cellStyle name="Inndráttur 9 10" xfId="11154" xr:uid="{00000000-0005-0000-0000-0000862B0000}"/>
    <cellStyle name="Inndráttur 9 11" xfId="11155" xr:uid="{00000000-0005-0000-0000-0000872B0000}"/>
    <cellStyle name="Inndráttur 9 12" xfId="11156" xr:uid="{00000000-0005-0000-0000-0000882B0000}"/>
    <cellStyle name="Inndráttur 9 13" xfId="11157" xr:uid="{00000000-0005-0000-0000-0000892B0000}"/>
    <cellStyle name="Inndráttur 9 14" xfId="11158" xr:uid="{00000000-0005-0000-0000-00008A2B0000}"/>
    <cellStyle name="Inndráttur 9 15" xfId="11159" xr:uid="{00000000-0005-0000-0000-00008B2B0000}"/>
    <cellStyle name="Inndráttur 9 16" xfId="11160" xr:uid="{00000000-0005-0000-0000-00008C2B0000}"/>
    <cellStyle name="Inndráttur 9 17" xfId="11161" xr:uid="{00000000-0005-0000-0000-00008D2B0000}"/>
    <cellStyle name="Inndráttur 9 18" xfId="11162" xr:uid="{00000000-0005-0000-0000-00008E2B0000}"/>
    <cellStyle name="Inndráttur 9 19" xfId="11163" xr:uid="{00000000-0005-0000-0000-00008F2B0000}"/>
    <cellStyle name="Inndráttur 9 2" xfId="82" xr:uid="{00000000-0005-0000-0000-0000902B0000}"/>
    <cellStyle name="Inndráttur 9 2 2" xfId="11164" xr:uid="{00000000-0005-0000-0000-0000912B0000}"/>
    <cellStyle name="Inndráttur 9 20" xfId="11165" xr:uid="{00000000-0005-0000-0000-0000922B0000}"/>
    <cellStyle name="Inndráttur 9 21" xfId="11166" xr:uid="{00000000-0005-0000-0000-0000932B0000}"/>
    <cellStyle name="Inndráttur 9 22" xfId="11167" xr:uid="{00000000-0005-0000-0000-0000942B0000}"/>
    <cellStyle name="Inndráttur 9 23" xfId="11168" xr:uid="{00000000-0005-0000-0000-0000952B0000}"/>
    <cellStyle name="Inndráttur 9 24" xfId="11169" xr:uid="{00000000-0005-0000-0000-0000962B0000}"/>
    <cellStyle name="Inndráttur 9 25" xfId="11170" xr:uid="{00000000-0005-0000-0000-0000972B0000}"/>
    <cellStyle name="Inndráttur 9 26" xfId="11171" xr:uid="{00000000-0005-0000-0000-0000982B0000}"/>
    <cellStyle name="Inndráttur 9 27" xfId="11172" xr:uid="{00000000-0005-0000-0000-0000992B0000}"/>
    <cellStyle name="Inndráttur 9 28" xfId="11173" xr:uid="{00000000-0005-0000-0000-00009A2B0000}"/>
    <cellStyle name="Inndráttur 9 29" xfId="11174" xr:uid="{00000000-0005-0000-0000-00009B2B0000}"/>
    <cellStyle name="Inndráttur 9 3" xfId="11175" xr:uid="{00000000-0005-0000-0000-00009C2B0000}"/>
    <cellStyle name="Inndráttur 9 30" xfId="11176" xr:uid="{00000000-0005-0000-0000-00009D2B0000}"/>
    <cellStyle name="Inndráttur 9 31" xfId="11177" xr:uid="{00000000-0005-0000-0000-00009E2B0000}"/>
    <cellStyle name="Inndráttur 9 32" xfId="11178" xr:uid="{00000000-0005-0000-0000-00009F2B0000}"/>
    <cellStyle name="Inndráttur 9 33" xfId="11179" xr:uid="{00000000-0005-0000-0000-0000A02B0000}"/>
    <cellStyle name="Inndráttur 9 34" xfId="11180" xr:uid="{00000000-0005-0000-0000-0000A12B0000}"/>
    <cellStyle name="Inndráttur 9 35" xfId="11181" xr:uid="{00000000-0005-0000-0000-0000A22B0000}"/>
    <cellStyle name="Inndráttur 9 36" xfId="11182" xr:uid="{00000000-0005-0000-0000-0000A32B0000}"/>
    <cellStyle name="Inndráttur 9 37" xfId="11183" xr:uid="{00000000-0005-0000-0000-0000A42B0000}"/>
    <cellStyle name="Inndráttur 9 38" xfId="11184" xr:uid="{00000000-0005-0000-0000-0000A52B0000}"/>
    <cellStyle name="Inndráttur 9 39" xfId="11185" xr:uid="{00000000-0005-0000-0000-0000A62B0000}"/>
    <cellStyle name="Inndráttur 9 4" xfId="11186" xr:uid="{00000000-0005-0000-0000-0000A72B0000}"/>
    <cellStyle name="Inndráttur 9 40" xfId="11187" xr:uid="{00000000-0005-0000-0000-0000A82B0000}"/>
    <cellStyle name="Inndráttur 9 41" xfId="11188" xr:uid="{00000000-0005-0000-0000-0000A92B0000}"/>
    <cellStyle name="Inndráttur 9 42" xfId="11189" xr:uid="{00000000-0005-0000-0000-0000AA2B0000}"/>
    <cellStyle name="Inndráttur 9 43" xfId="11114" xr:uid="{00000000-0005-0000-0000-0000AB2B0000}"/>
    <cellStyle name="Inndráttur 9 5" xfId="11190" xr:uid="{00000000-0005-0000-0000-0000AC2B0000}"/>
    <cellStyle name="Inndráttur 9 6" xfId="11191" xr:uid="{00000000-0005-0000-0000-0000AD2B0000}"/>
    <cellStyle name="Inndráttur 9 7" xfId="11192" xr:uid="{00000000-0005-0000-0000-0000AE2B0000}"/>
    <cellStyle name="Inndráttur 9 8" xfId="11193" xr:uid="{00000000-0005-0000-0000-0000AF2B0000}"/>
    <cellStyle name="Inndráttur 9 9" xfId="11194" xr:uid="{00000000-0005-0000-0000-0000B02B0000}"/>
    <cellStyle name="Input" xfId="30292" builtinId="20" customBuiltin="1"/>
    <cellStyle name="Input 10" xfId="11195" xr:uid="{00000000-0005-0000-0000-0000B22B0000}"/>
    <cellStyle name="Input 10 2" xfId="11196" xr:uid="{00000000-0005-0000-0000-0000B32B0000}"/>
    <cellStyle name="Input 10 2 2" xfId="11197" xr:uid="{00000000-0005-0000-0000-0000B42B0000}"/>
    <cellStyle name="Input 10 2 3" xfId="11198" xr:uid="{00000000-0005-0000-0000-0000B52B0000}"/>
    <cellStyle name="Input 10 2 4" xfId="11199" xr:uid="{00000000-0005-0000-0000-0000B62B0000}"/>
    <cellStyle name="Input 10 2 5" xfId="11200" xr:uid="{00000000-0005-0000-0000-0000B72B0000}"/>
    <cellStyle name="Input 10 2 6" xfId="11201" xr:uid="{00000000-0005-0000-0000-0000B82B0000}"/>
    <cellStyle name="Input 10 2 7" xfId="11202" xr:uid="{00000000-0005-0000-0000-0000B92B0000}"/>
    <cellStyle name="Input 10 3" xfId="11203" xr:uid="{00000000-0005-0000-0000-0000BA2B0000}"/>
    <cellStyle name="Input 10 4" xfId="11204" xr:uid="{00000000-0005-0000-0000-0000BB2B0000}"/>
    <cellStyle name="Input 10 5" xfId="11205" xr:uid="{00000000-0005-0000-0000-0000BC2B0000}"/>
    <cellStyle name="Input 10 6" xfId="11206" xr:uid="{00000000-0005-0000-0000-0000BD2B0000}"/>
    <cellStyle name="Input 10 7" xfId="11207" xr:uid="{00000000-0005-0000-0000-0000BE2B0000}"/>
    <cellStyle name="Input 11" xfId="11208" xr:uid="{00000000-0005-0000-0000-0000BF2B0000}"/>
    <cellStyle name="Input 11 2" xfId="11209" xr:uid="{00000000-0005-0000-0000-0000C02B0000}"/>
    <cellStyle name="Input 11 2 2" xfId="11210" xr:uid="{00000000-0005-0000-0000-0000C12B0000}"/>
    <cellStyle name="Input 11 2 3" xfId="11211" xr:uid="{00000000-0005-0000-0000-0000C22B0000}"/>
    <cellStyle name="Input 11 2 4" xfId="11212" xr:uid="{00000000-0005-0000-0000-0000C32B0000}"/>
    <cellStyle name="Input 11 2 5" xfId="11213" xr:uid="{00000000-0005-0000-0000-0000C42B0000}"/>
    <cellStyle name="Input 11 2 6" xfId="11214" xr:uid="{00000000-0005-0000-0000-0000C52B0000}"/>
    <cellStyle name="Input 11 2 7" xfId="11215" xr:uid="{00000000-0005-0000-0000-0000C62B0000}"/>
    <cellStyle name="Input 11 3" xfId="11216" xr:uid="{00000000-0005-0000-0000-0000C72B0000}"/>
    <cellStyle name="Input 11 4" xfId="11217" xr:uid="{00000000-0005-0000-0000-0000C82B0000}"/>
    <cellStyle name="Input 11 5" xfId="11218" xr:uid="{00000000-0005-0000-0000-0000C92B0000}"/>
    <cellStyle name="Input 11 6" xfId="11219" xr:uid="{00000000-0005-0000-0000-0000CA2B0000}"/>
    <cellStyle name="Input 11 7" xfId="11220" xr:uid="{00000000-0005-0000-0000-0000CB2B0000}"/>
    <cellStyle name="Input 12" xfId="11221" xr:uid="{00000000-0005-0000-0000-0000CC2B0000}"/>
    <cellStyle name="Input 12 2" xfId="11222" xr:uid="{00000000-0005-0000-0000-0000CD2B0000}"/>
    <cellStyle name="Input 12 2 2" xfId="11223" xr:uid="{00000000-0005-0000-0000-0000CE2B0000}"/>
    <cellStyle name="Input 12 2 3" xfId="11224" xr:uid="{00000000-0005-0000-0000-0000CF2B0000}"/>
    <cellStyle name="Input 12 2 4" xfId="11225" xr:uid="{00000000-0005-0000-0000-0000D02B0000}"/>
    <cellStyle name="Input 12 2 5" xfId="11226" xr:uid="{00000000-0005-0000-0000-0000D12B0000}"/>
    <cellStyle name="Input 12 2 6" xfId="11227" xr:uid="{00000000-0005-0000-0000-0000D22B0000}"/>
    <cellStyle name="Input 12 2 7" xfId="11228" xr:uid="{00000000-0005-0000-0000-0000D32B0000}"/>
    <cellStyle name="Input 12 3" xfId="11229" xr:uid="{00000000-0005-0000-0000-0000D42B0000}"/>
    <cellStyle name="Input 12 4" xfId="11230" xr:uid="{00000000-0005-0000-0000-0000D52B0000}"/>
    <cellStyle name="Input 12 5" xfId="11231" xr:uid="{00000000-0005-0000-0000-0000D62B0000}"/>
    <cellStyle name="Input 12 6" xfId="11232" xr:uid="{00000000-0005-0000-0000-0000D72B0000}"/>
    <cellStyle name="Input 12 7" xfId="11233" xr:uid="{00000000-0005-0000-0000-0000D82B0000}"/>
    <cellStyle name="Input 13" xfId="11234" xr:uid="{00000000-0005-0000-0000-0000D92B0000}"/>
    <cellStyle name="Input 13 2" xfId="11235" xr:uid="{00000000-0005-0000-0000-0000DA2B0000}"/>
    <cellStyle name="Input 13 2 2" xfId="11236" xr:uid="{00000000-0005-0000-0000-0000DB2B0000}"/>
    <cellStyle name="Input 13 2 3" xfId="11237" xr:uid="{00000000-0005-0000-0000-0000DC2B0000}"/>
    <cellStyle name="Input 13 2 4" xfId="11238" xr:uid="{00000000-0005-0000-0000-0000DD2B0000}"/>
    <cellStyle name="Input 13 2 5" xfId="11239" xr:uid="{00000000-0005-0000-0000-0000DE2B0000}"/>
    <cellStyle name="Input 13 2 6" xfId="11240" xr:uid="{00000000-0005-0000-0000-0000DF2B0000}"/>
    <cellStyle name="Input 13 2 7" xfId="11241" xr:uid="{00000000-0005-0000-0000-0000E02B0000}"/>
    <cellStyle name="Input 13 3" xfId="11242" xr:uid="{00000000-0005-0000-0000-0000E12B0000}"/>
    <cellStyle name="Input 13 4" xfId="11243" xr:uid="{00000000-0005-0000-0000-0000E22B0000}"/>
    <cellStyle name="Input 13 5" xfId="11244" xr:uid="{00000000-0005-0000-0000-0000E32B0000}"/>
    <cellStyle name="Input 13 6" xfId="11245" xr:uid="{00000000-0005-0000-0000-0000E42B0000}"/>
    <cellStyle name="Input 13 7" xfId="11246" xr:uid="{00000000-0005-0000-0000-0000E52B0000}"/>
    <cellStyle name="Input 14" xfId="11247" xr:uid="{00000000-0005-0000-0000-0000E62B0000}"/>
    <cellStyle name="Input 14 2" xfId="11248" xr:uid="{00000000-0005-0000-0000-0000E72B0000}"/>
    <cellStyle name="Input 14 2 2" xfId="11249" xr:uid="{00000000-0005-0000-0000-0000E82B0000}"/>
    <cellStyle name="Input 14 2 3" xfId="11250" xr:uid="{00000000-0005-0000-0000-0000E92B0000}"/>
    <cellStyle name="Input 14 2 4" xfId="11251" xr:uid="{00000000-0005-0000-0000-0000EA2B0000}"/>
    <cellStyle name="Input 14 2 5" xfId="11252" xr:uid="{00000000-0005-0000-0000-0000EB2B0000}"/>
    <cellStyle name="Input 14 2 6" xfId="11253" xr:uid="{00000000-0005-0000-0000-0000EC2B0000}"/>
    <cellStyle name="Input 14 2 7" xfId="11254" xr:uid="{00000000-0005-0000-0000-0000ED2B0000}"/>
    <cellStyle name="Input 14 3" xfId="11255" xr:uid="{00000000-0005-0000-0000-0000EE2B0000}"/>
    <cellStyle name="Input 14 4" xfId="11256" xr:uid="{00000000-0005-0000-0000-0000EF2B0000}"/>
    <cellStyle name="Input 14 5" xfId="11257" xr:uid="{00000000-0005-0000-0000-0000F02B0000}"/>
    <cellStyle name="Input 14 6" xfId="11258" xr:uid="{00000000-0005-0000-0000-0000F12B0000}"/>
    <cellStyle name="Input 14 7" xfId="11259" xr:uid="{00000000-0005-0000-0000-0000F22B0000}"/>
    <cellStyle name="Input 15" xfId="11260" xr:uid="{00000000-0005-0000-0000-0000F32B0000}"/>
    <cellStyle name="Input 15 2" xfId="11261" xr:uid="{00000000-0005-0000-0000-0000F42B0000}"/>
    <cellStyle name="Input 15 2 2" xfId="11262" xr:uid="{00000000-0005-0000-0000-0000F52B0000}"/>
    <cellStyle name="Input 15 2 3" xfId="11263" xr:uid="{00000000-0005-0000-0000-0000F62B0000}"/>
    <cellStyle name="Input 15 2 4" xfId="11264" xr:uid="{00000000-0005-0000-0000-0000F72B0000}"/>
    <cellStyle name="Input 15 2 5" xfId="11265" xr:uid="{00000000-0005-0000-0000-0000F82B0000}"/>
    <cellStyle name="Input 15 2 6" xfId="11266" xr:uid="{00000000-0005-0000-0000-0000F92B0000}"/>
    <cellStyle name="Input 15 2 7" xfId="11267" xr:uid="{00000000-0005-0000-0000-0000FA2B0000}"/>
    <cellStyle name="Input 15 3" xfId="11268" xr:uid="{00000000-0005-0000-0000-0000FB2B0000}"/>
    <cellStyle name="Input 15 4" xfId="11269" xr:uid="{00000000-0005-0000-0000-0000FC2B0000}"/>
    <cellStyle name="Input 15 5" xfId="11270" xr:uid="{00000000-0005-0000-0000-0000FD2B0000}"/>
    <cellStyle name="Input 15 6" xfId="11271" xr:uid="{00000000-0005-0000-0000-0000FE2B0000}"/>
    <cellStyle name="Input 15 7" xfId="11272" xr:uid="{00000000-0005-0000-0000-0000FF2B0000}"/>
    <cellStyle name="Input 16" xfId="11273" xr:uid="{00000000-0005-0000-0000-0000002C0000}"/>
    <cellStyle name="Input 16 2" xfId="11274" xr:uid="{00000000-0005-0000-0000-0000012C0000}"/>
    <cellStyle name="Input 16 2 2" xfId="11275" xr:uid="{00000000-0005-0000-0000-0000022C0000}"/>
    <cellStyle name="Input 16 2 3" xfId="11276" xr:uid="{00000000-0005-0000-0000-0000032C0000}"/>
    <cellStyle name="Input 16 2 4" xfId="11277" xr:uid="{00000000-0005-0000-0000-0000042C0000}"/>
    <cellStyle name="Input 16 2 5" xfId="11278" xr:uid="{00000000-0005-0000-0000-0000052C0000}"/>
    <cellStyle name="Input 16 2 6" xfId="11279" xr:uid="{00000000-0005-0000-0000-0000062C0000}"/>
    <cellStyle name="Input 16 2 7" xfId="11280" xr:uid="{00000000-0005-0000-0000-0000072C0000}"/>
    <cellStyle name="Input 16 3" xfId="11281" xr:uid="{00000000-0005-0000-0000-0000082C0000}"/>
    <cellStyle name="Input 16 4" xfId="11282" xr:uid="{00000000-0005-0000-0000-0000092C0000}"/>
    <cellStyle name="Input 16 5" xfId="11283" xr:uid="{00000000-0005-0000-0000-00000A2C0000}"/>
    <cellStyle name="Input 16 6" xfId="11284" xr:uid="{00000000-0005-0000-0000-00000B2C0000}"/>
    <cellStyle name="Input 16 7" xfId="11285" xr:uid="{00000000-0005-0000-0000-00000C2C0000}"/>
    <cellStyle name="Input 17" xfId="11286" xr:uid="{00000000-0005-0000-0000-00000D2C0000}"/>
    <cellStyle name="Input 17 2" xfId="11287" xr:uid="{00000000-0005-0000-0000-00000E2C0000}"/>
    <cellStyle name="Input 17 2 2" xfId="11288" xr:uid="{00000000-0005-0000-0000-00000F2C0000}"/>
    <cellStyle name="Input 17 2 3" xfId="11289" xr:uid="{00000000-0005-0000-0000-0000102C0000}"/>
    <cellStyle name="Input 17 2 4" xfId="11290" xr:uid="{00000000-0005-0000-0000-0000112C0000}"/>
    <cellStyle name="Input 17 2 5" xfId="11291" xr:uid="{00000000-0005-0000-0000-0000122C0000}"/>
    <cellStyle name="Input 17 2 6" xfId="11292" xr:uid="{00000000-0005-0000-0000-0000132C0000}"/>
    <cellStyle name="Input 17 2 7" xfId="11293" xr:uid="{00000000-0005-0000-0000-0000142C0000}"/>
    <cellStyle name="Input 17 3" xfId="11294" xr:uid="{00000000-0005-0000-0000-0000152C0000}"/>
    <cellStyle name="Input 17 4" xfId="11295" xr:uid="{00000000-0005-0000-0000-0000162C0000}"/>
    <cellStyle name="Input 17 5" xfId="11296" xr:uid="{00000000-0005-0000-0000-0000172C0000}"/>
    <cellStyle name="Input 17 6" xfId="11297" xr:uid="{00000000-0005-0000-0000-0000182C0000}"/>
    <cellStyle name="Input 17 7" xfId="11298" xr:uid="{00000000-0005-0000-0000-0000192C0000}"/>
    <cellStyle name="Input 18" xfId="11299" xr:uid="{00000000-0005-0000-0000-00001A2C0000}"/>
    <cellStyle name="Input 18 2" xfId="11300" xr:uid="{00000000-0005-0000-0000-00001B2C0000}"/>
    <cellStyle name="Input 18 2 2" xfId="11301" xr:uid="{00000000-0005-0000-0000-00001C2C0000}"/>
    <cellStyle name="Input 18 2 3" xfId="11302" xr:uid="{00000000-0005-0000-0000-00001D2C0000}"/>
    <cellStyle name="Input 18 2 4" xfId="11303" xr:uid="{00000000-0005-0000-0000-00001E2C0000}"/>
    <cellStyle name="Input 18 2 5" xfId="11304" xr:uid="{00000000-0005-0000-0000-00001F2C0000}"/>
    <cellStyle name="Input 18 2 6" xfId="11305" xr:uid="{00000000-0005-0000-0000-0000202C0000}"/>
    <cellStyle name="Input 18 2 7" xfId="11306" xr:uid="{00000000-0005-0000-0000-0000212C0000}"/>
    <cellStyle name="Input 18 3" xfId="11307" xr:uid="{00000000-0005-0000-0000-0000222C0000}"/>
    <cellStyle name="Input 18 4" xfId="11308" xr:uid="{00000000-0005-0000-0000-0000232C0000}"/>
    <cellStyle name="Input 18 5" xfId="11309" xr:uid="{00000000-0005-0000-0000-0000242C0000}"/>
    <cellStyle name="Input 18 6" xfId="11310" xr:uid="{00000000-0005-0000-0000-0000252C0000}"/>
    <cellStyle name="Input 18 7" xfId="11311" xr:uid="{00000000-0005-0000-0000-0000262C0000}"/>
    <cellStyle name="Input 19" xfId="11312" xr:uid="{00000000-0005-0000-0000-0000272C0000}"/>
    <cellStyle name="Input 19 2" xfId="11313" xr:uid="{00000000-0005-0000-0000-0000282C0000}"/>
    <cellStyle name="Input 19 2 2" xfId="11314" xr:uid="{00000000-0005-0000-0000-0000292C0000}"/>
    <cellStyle name="Input 19 2 3" xfId="11315" xr:uid="{00000000-0005-0000-0000-00002A2C0000}"/>
    <cellStyle name="Input 19 2 4" xfId="11316" xr:uid="{00000000-0005-0000-0000-00002B2C0000}"/>
    <cellStyle name="Input 19 2 5" xfId="11317" xr:uid="{00000000-0005-0000-0000-00002C2C0000}"/>
    <cellStyle name="Input 19 2 6" xfId="11318" xr:uid="{00000000-0005-0000-0000-00002D2C0000}"/>
    <cellStyle name="Input 19 2 7" xfId="11319" xr:uid="{00000000-0005-0000-0000-00002E2C0000}"/>
    <cellStyle name="Input 19 3" xfId="11320" xr:uid="{00000000-0005-0000-0000-00002F2C0000}"/>
    <cellStyle name="Input 19 4" xfId="11321" xr:uid="{00000000-0005-0000-0000-0000302C0000}"/>
    <cellStyle name="Input 19 5" xfId="11322" xr:uid="{00000000-0005-0000-0000-0000312C0000}"/>
    <cellStyle name="Input 19 6" xfId="11323" xr:uid="{00000000-0005-0000-0000-0000322C0000}"/>
    <cellStyle name="Input 19 7" xfId="11324" xr:uid="{00000000-0005-0000-0000-0000332C0000}"/>
    <cellStyle name="Input 2" xfId="11325" xr:uid="{00000000-0005-0000-0000-0000342C0000}"/>
    <cellStyle name="Input 2 10" xfId="11326" xr:uid="{00000000-0005-0000-0000-0000352C0000}"/>
    <cellStyle name="Input 2 10 2" xfId="11327" xr:uid="{00000000-0005-0000-0000-0000362C0000}"/>
    <cellStyle name="Input 2 11" xfId="11328" xr:uid="{00000000-0005-0000-0000-0000372C0000}"/>
    <cellStyle name="Input 2 11 2" xfId="11329" xr:uid="{00000000-0005-0000-0000-0000382C0000}"/>
    <cellStyle name="Input 2 12" xfId="11330" xr:uid="{00000000-0005-0000-0000-0000392C0000}"/>
    <cellStyle name="Input 2 12 2" xfId="11331" xr:uid="{00000000-0005-0000-0000-00003A2C0000}"/>
    <cellStyle name="Input 2 13" xfId="11332" xr:uid="{00000000-0005-0000-0000-00003B2C0000}"/>
    <cellStyle name="Input 2 13 2" xfId="11333" xr:uid="{00000000-0005-0000-0000-00003C2C0000}"/>
    <cellStyle name="Input 2 14" xfId="11334" xr:uid="{00000000-0005-0000-0000-00003D2C0000}"/>
    <cellStyle name="Input 2 2" xfId="11335" xr:uid="{00000000-0005-0000-0000-00003E2C0000}"/>
    <cellStyle name="Input 2 3" xfId="11336" xr:uid="{00000000-0005-0000-0000-00003F2C0000}"/>
    <cellStyle name="Input 2 4" xfId="11337" xr:uid="{00000000-0005-0000-0000-0000402C0000}"/>
    <cellStyle name="Input 2 5" xfId="11338" xr:uid="{00000000-0005-0000-0000-0000412C0000}"/>
    <cellStyle name="Input 2 6" xfId="11339" xr:uid="{00000000-0005-0000-0000-0000422C0000}"/>
    <cellStyle name="Input 2 7" xfId="11340" xr:uid="{00000000-0005-0000-0000-0000432C0000}"/>
    <cellStyle name="Input 2 8" xfId="11341" xr:uid="{00000000-0005-0000-0000-0000442C0000}"/>
    <cellStyle name="Input 2 9" xfId="11342" xr:uid="{00000000-0005-0000-0000-0000452C0000}"/>
    <cellStyle name="Input 2 9 2" xfId="11343" xr:uid="{00000000-0005-0000-0000-0000462C0000}"/>
    <cellStyle name="Input 20" xfId="11344" xr:uid="{00000000-0005-0000-0000-0000472C0000}"/>
    <cellStyle name="Input 20 2" xfId="11345" xr:uid="{00000000-0005-0000-0000-0000482C0000}"/>
    <cellStyle name="Input 20 2 2" xfId="11346" xr:uid="{00000000-0005-0000-0000-0000492C0000}"/>
    <cellStyle name="Input 20 2 3" xfId="11347" xr:uid="{00000000-0005-0000-0000-00004A2C0000}"/>
    <cellStyle name="Input 20 2 4" xfId="11348" xr:uid="{00000000-0005-0000-0000-00004B2C0000}"/>
    <cellStyle name="Input 20 2 5" xfId="11349" xr:uid="{00000000-0005-0000-0000-00004C2C0000}"/>
    <cellStyle name="Input 20 2 6" xfId="11350" xr:uid="{00000000-0005-0000-0000-00004D2C0000}"/>
    <cellStyle name="Input 20 2 7" xfId="11351" xr:uid="{00000000-0005-0000-0000-00004E2C0000}"/>
    <cellStyle name="Input 20 3" xfId="11352" xr:uid="{00000000-0005-0000-0000-00004F2C0000}"/>
    <cellStyle name="Input 20 4" xfId="11353" xr:uid="{00000000-0005-0000-0000-0000502C0000}"/>
    <cellStyle name="Input 20 5" xfId="11354" xr:uid="{00000000-0005-0000-0000-0000512C0000}"/>
    <cellStyle name="Input 20 6" xfId="11355" xr:uid="{00000000-0005-0000-0000-0000522C0000}"/>
    <cellStyle name="Input 20 7" xfId="11356" xr:uid="{00000000-0005-0000-0000-0000532C0000}"/>
    <cellStyle name="Input 21" xfId="11357" xr:uid="{00000000-0005-0000-0000-0000542C0000}"/>
    <cellStyle name="Input 21 2" xfId="11358" xr:uid="{00000000-0005-0000-0000-0000552C0000}"/>
    <cellStyle name="Input 21 2 2" xfId="11359" xr:uid="{00000000-0005-0000-0000-0000562C0000}"/>
    <cellStyle name="Input 21 2 3" xfId="11360" xr:uid="{00000000-0005-0000-0000-0000572C0000}"/>
    <cellStyle name="Input 21 2 4" xfId="11361" xr:uid="{00000000-0005-0000-0000-0000582C0000}"/>
    <cellStyle name="Input 21 2 5" xfId="11362" xr:uid="{00000000-0005-0000-0000-0000592C0000}"/>
    <cellStyle name="Input 21 2 6" xfId="11363" xr:uid="{00000000-0005-0000-0000-00005A2C0000}"/>
    <cellStyle name="Input 21 2 7" xfId="11364" xr:uid="{00000000-0005-0000-0000-00005B2C0000}"/>
    <cellStyle name="Input 21 3" xfId="11365" xr:uid="{00000000-0005-0000-0000-00005C2C0000}"/>
    <cellStyle name="Input 21 4" xfId="11366" xr:uid="{00000000-0005-0000-0000-00005D2C0000}"/>
    <cellStyle name="Input 21 5" xfId="11367" xr:uid="{00000000-0005-0000-0000-00005E2C0000}"/>
    <cellStyle name="Input 21 6" xfId="11368" xr:uid="{00000000-0005-0000-0000-00005F2C0000}"/>
    <cellStyle name="Input 21 7" xfId="11369" xr:uid="{00000000-0005-0000-0000-0000602C0000}"/>
    <cellStyle name="Input 22" xfId="11370" xr:uid="{00000000-0005-0000-0000-0000612C0000}"/>
    <cellStyle name="Input 22 2" xfId="11371" xr:uid="{00000000-0005-0000-0000-0000622C0000}"/>
    <cellStyle name="Input 22 2 2" xfId="11372" xr:uid="{00000000-0005-0000-0000-0000632C0000}"/>
    <cellStyle name="Input 22 2 3" xfId="11373" xr:uid="{00000000-0005-0000-0000-0000642C0000}"/>
    <cellStyle name="Input 22 2 4" xfId="11374" xr:uid="{00000000-0005-0000-0000-0000652C0000}"/>
    <cellStyle name="Input 22 2 5" xfId="11375" xr:uid="{00000000-0005-0000-0000-0000662C0000}"/>
    <cellStyle name="Input 22 2 6" xfId="11376" xr:uid="{00000000-0005-0000-0000-0000672C0000}"/>
    <cellStyle name="Input 22 2 7" xfId="11377" xr:uid="{00000000-0005-0000-0000-0000682C0000}"/>
    <cellStyle name="Input 22 3" xfId="11378" xr:uid="{00000000-0005-0000-0000-0000692C0000}"/>
    <cellStyle name="Input 22 4" xfId="11379" xr:uid="{00000000-0005-0000-0000-00006A2C0000}"/>
    <cellStyle name="Input 22 5" xfId="11380" xr:uid="{00000000-0005-0000-0000-00006B2C0000}"/>
    <cellStyle name="Input 22 6" xfId="11381" xr:uid="{00000000-0005-0000-0000-00006C2C0000}"/>
    <cellStyle name="Input 22 7" xfId="11382" xr:uid="{00000000-0005-0000-0000-00006D2C0000}"/>
    <cellStyle name="Input 23" xfId="11383" xr:uid="{00000000-0005-0000-0000-00006E2C0000}"/>
    <cellStyle name="Input 23 2" xfId="11384" xr:uid="{00000000-0005-0000-0000-00006F2C0000}"/>
    <cellStyle name="Input 23 2 2" xfId="11385" xr:uid="{00000000-0005-0000-0000-0000702C0000}"/>
    <cellStyle name="Input 23 2 3" xfId="11386" xr:uid="{00000000-0005-0000-0000-0000712C0000}"/>
    <cellStyle name="Input 23 2 4" xfId="11387" xr:uid="{00000000-0005-0000-0000-0000722C0000}"/>
    <cellStyle name="Input 23 2 5" xfId="11388" xr:uid="{00000000-0005-0000-0000-0000732C0000}"/>
    <cellStyle name="Input 23 2 6" xfId="11389" xr:uid="{00000000-0005-0000-0000-0000742C0000}"/>
    <cellStyle name="Input 23 2 7" xfId="11390" xr:uid="{00000000-0005-0000-0000-0000752C0000}"/>
    <cellStyle name="Input 23 3" xfId="11391" xr:uid="{00000000-0005-0000-0000-0000762C0000}"/>
    <cellStyle name="Input 23 4" xfId="11392" xr:uid="{00000000-0005-0000-0000-0000772C0000}"/>
    <cellStyle name="Input 23 5" xfId="11393" xr:uid="{00000000-0005-0000-0000-0000782C0000}"/>
    <cellStyle name="Input 23 6" xfId="11394" xr:uid="{00000000-0005-0000-0000-0000792C0000}"/>
    <cellStyle name="Input 23 7" xfId="11395" xr:uid="{00000000-0005-0000-0000-00007A2C0000}"/>
    <cellStyle name="Input 24" xfId="11396" xr:uid="{00000000-0005-0000-0000-00007B2C0000}"/>
    <cellStyle name="Input 25" xfId="11397" xr:uid="{00000000-0005-0000-0000-00007C2C0000}"/>
    <cellStyle name="Input 26" xfId="11398" xr:uid="{00000000-0005-0000-0000-00007D2C0000}"/>
    <cellStyle name="Input 27" xfId="11399" xr:uid="{00000000-0005-0000-0000-00007E2C0000}"/>
    <cellStyle name="Input 28" xfId="11400" xr:uid="{00000000-0005-0000-0000-00007F2C0000}"/>
    <cellStyle name="Input 29" xfId="11401" xr:uid="{00000000-0005-0000-0000-0000802C0000}"/>
    <cellStyle name="Input 3" xfId="11402" xr:uid="{00000000-0005-0000-0000-0000812C0000}"/>
    <cellStyle name="Input 3 10" xfId="11403" xr:uid="{00000000-0005-0000-0000-0000822C0000}"/>
    <cellStyle name="Input 3 11" xfId="11404" xr:uid="{00000000-0005-0000-0000-0000832C0000}"/>
    <cellStyle name="Input 3 12" xfId="11405" xr:uid="{00000000-0005-0000-0000-0000842C0000}"/>
    <cellStyle name="Input 3 13" xfId="11406" xr:uid="{00000000-0005-0000-0000-0000852C0000}"/>
    <cellStyle name="Input 3 14" xfId="11407" xr:uid="{00000000-0005-0000-0000-0000862C0000}"/>
    <cellStyle name="Input 3 15" xfId="11408" xr:uid="{00000000-0005-0000-0000-0000872C0000}"/>
    <cellStyle name="Input 3 2" xfId="11409" xr:uid="{00000000-0005-0000-0000-0000882C0000}"/>
    <cellStyle name="Input 3 3" xfId="11410" xr:uid="{00000000-0005-0000-0000-0000892C0000}"/>
    <cellStyle name="Input 3 4" xfId="11411" xr:uid="{00000000-0005-0000-0000-00008A2C0000}"/>
    <cellStyle name="Input 3 5" xfId="11412" xr:uid="{00000000-0005-0000-0000-00008B2C0000}"/>
    <cellStyle name="Input 3 6" xfId="11413" xr:uid="{00000000-0005-0000-0000-00008C2C0000}"/>
    <cellStyle name="Input 3 7" xfId="11414" xr:uid="{00000000-0005-0000-0000-00008D2C0000}"/>
    <cellStyle name="Input 3 8" xfId="11415" xr:uid="{00000000-0005-0000-0000-00008E2C0000}"/>
    <cellStyle name="Input 3 9" xfId="11416" xr:uid="{00000000-0005-0000-0000-00008F2C0000}"/>
    <cellStyle name="Input 30" xfId="11417" xr:uid="{00000000-0005-0000-0000-0000902C0000}"/>
    <cellStyle name="Input 31" xfId="11418" xr:uid="{00000000-0005-0000-0000-0000912C0000}"/>
    <cellStyle name="Input 32" xfId="11419" xr:uid="{00000000-0005-0000-0000-0000922C0000}"/>
    <cellStyle name="Input 33" xfId="11420" xr:uid="{00000000-0005-0000-0000-0000932C0000}"/>
    <cellStyle name="Input 34" xfId="11421" xr:uid="{00000000-0005-0000-0000-0000942C0000}"/>
    <cellStyle name="Input 35" xfId="11422" xr:uid="{00000000-0005-0000-0000-0000952C0000}"/>
    <cellStyle name="Input 36" xfId="11423" xr:uid="{00000000-0005-0000-0000-0000962C0000}"/>
    <cellStyle name="Input 37" xfId="11424" xr:uid="{00000000-0005-0000-0000-0000972C0000}"/>
    <cellStyle name="Input 38" xfId="11425" xr:uid="{00000000-0005-0000-0000-0000982C0000}"/>
    <cellStyle name="Input 39" xfId="11426" xr:uid="{00000000-0005-0000-0000-0000992C0000}"/>
    <cellStyle name="Input 4" xfId="11427" xr:uid="{00000000-0005-0000-0000-00009A2C0000}"/>
    <cellStyle name="Input 4 10" xfId="11428" xr:uid="{00000000-0005-0000-0000-00009B2C0000}"/>
    <cellStyle name="Input 4 11" xfId="11429" xr:uid="{00000000-0005-0000-0000-00009C2C0000}"/>
    <cellStyle name="Input 4 12" xfId="11430" xr:uid="{00000000-0005-0000-0000-00009D2C0000}"/>
    <cellStyle name="Input 4 13" xfId="11431" xr:uid="{00000000-0005-0000-0000-00009E2C0000}"/>
    <cellStyle name="Input 4 14" xfId="11432" xr:uid="{00000000-0005-0000-0000-00009F2C0000}"/>
    <cellStyle name="Input 4 2" xfId="11433" xr:uid="{00000000-0005-0000-0000-0000A02C0000}"/>
    <cellStyle name="Input 4 3" xfId="11434" xr:uid="{00000000-0005-0000-0000-0000A12C0000}"/>
    <cellStyle name="Input 4 4" xfId="11435" xr:uid="{00000000-0005-0000-0000-0000A22C0000}"/>
    <cellStyle name="Input 4 5" xfId="11436" xr:uid="{00000000-0005-0000-0000-0000A32C0000}"/>
    <cellStyle name="Input 4 6" xfId="11437" xr:uid="{00000000-0005-0000-0000-0000A42C0000}"/>
    <cellStyle name="Input 4 7" xfId="11438" xr:uid="{00000000-0005-0000-0000-0000A52C0000}"/>
    <cellStyle name="Input 4 8" xfId="11439" xr:uid="{00000000-0005-0000-0000-0000A62C0000}"/>
    <cellStyle name="Input 4 9" xfId="11440" xr:uid="{00000000-0005-0000-0000-0000A72C0000}"/>
    <cellStyle name="Input 40" xfId="11441" xr:uid="{00000000-0005-0000-0000-0000A82C0000}"/>
    <cellStyle name="Input 41" xfId="11442" xr:uid="{00000000-0005-0000-0000-0000A92C0000}"/>
    <cellStyle name="Input 42" xfId="11443" xr:uid="{00000000-0005-0000-0000-0000AA2C0000}"/>
    <cellStyle name="Input 43" xfId="11444" xr:uid="{00000000-0005-0000-0000-0000AB2C0000}"/>
    <cellStyle name="Input 44" xfId="11445" xr:uid="{00000000-0005-0000-0000-0000AC2C0000}"/>
    <cellStyle name="Input 45" xfId="11446" xr:uid="{00000000-0005-0000-0000-0000AD2C0000}"/>
    <cellStyle name="Input 46" xfId="11447" xr:uid="{00000000-0005-0000-0000-0000AE2C0000}"/>
    <cellStyle name="Input 47" xfId="11448" xr:uid="{00000000-0005-0000-0000-0000AF2C0000}"/>
    <cellStyle name="Input 48" xfId="11449" xr:uid="{00000000-0005-0000-0000-0000B02C0000}"/>
    <cellStyle name="Input 49" xfId="11450" xr:uid="{00000000-0005-0000-0000-0000B12C0000}"/>
    <cellStyle name="Input 5" xfId="11451" xr:uid="{00000000-0005-0000-0000-0000B22C0000}"/>
    <cellStyle name="Input 5 10" xfId="11452" xr:uid="{00000000-0005-0000-0000-0000B32C0000}"/>
    <cellStyle name="Input 5 11" xfId="11453" xr:uid="{00000000-0005-0000-0000-0000B42C0000}"/>
    <cellStyle name="Input 5 12" xfId="11454" xr:uid="{00000000-0005-0000-0000-0000B52C0000}"/>
    <cellStyle name="Input 5 13" xfId="11455" xr:uid="{00000000-0005-0000-0000-0000B62C0000}"/>
    <cellStyle name="Input 5 2" xfId="11456" xr:uid="{00000000-0005-0000-0000-0000B72C0000}"/>
    <cellStyle name="Input 5 3" xfId="11457" xr:uid="{00000000-0005-0000-0000-0000B82C0000}"/>
    <cellStyle name="Input 5 4" xfId="11458" xr:uid="{00000000-0005-0000-0000-0000B92C0000}"/>
    <cellStyle name="Input 5 5" xfId="11459" xr:uid="{00000000-0005-0000-0000-0000BA2C0000}"/>
    <cellStyle name="Input 5 6" xfId="11460" xr:uid="{00000000-0005-0000-0000-0000BB2C0000}"/>
    <cellStyle name="Input 5 7" xfId="11461" xr:uid="{00000000-0005-0000-0000-0000BC2C0000}"/>
    <cellStyle name="Input 5 8" xfId="11462" xr:uid="{00000000-0005-0000-0000-0000BD2C0000}"/>
    <cellStyle name="Input 5 9" xfId="11463" xr:uid="{00000000-0005-0000-0000-0000BE2C0000}"/>
    <cellStyle name="Input 50" xfId="11464" xr:uid="{00000000-0005-0000-0000-0000BF2C0000}"/>
    <cellStyle name="Input 51" xfId="11465" xr:uid="{00000000-0005-0000-0000-0000C02C0000}"/>
    <cellStyle name="Input 52" xfId="11466" xr:uid="{00000000-0005-0000-0000-0000C12C0000}"/>
    <cellStyle name="Input 53" xfId="11467" xr:uid="{00000000-0005-0000-0000-0000C22C0000}"/>
    <cellStyle name="Input 54" xfId="11468" xr:uid="{00000000-0005-0000-0000-0000C32C0000}"/>
    <cellStyle name="Input 55" xfId="11469" xr:uid="{00000000-0005-0000-0000-0000C42C0000}"/>
    <cellStyle name="Input 56" xfId="11470" xr:uid="{00000000-0005-0000-0000-0000C52C0000}"/>
    <cellStyle name="Input 57" xfId="11471" xr:uid="{00000000-0005-0000-0000-0000C62C0000}"/>
    <cellStyle name="Input 58" xfId="11472" xr:uid="{00000000-0005-0000-0000-0000C72C0000}"/>
    <cellStyle name="Input 59" xfId="11473" xr:uid="{00000000-0005-0000-0000-0000C82C0000}"/>
    <cellStyle name="Input 6" xfId="11474" xr:uid="{00000000-0005-0000-0000-0000C92C0000}"/>
    <cellStyle name="Input 6 10" xfId="11475" xr:uid="{00000000-0005-0000-0000-0000CA2C0000}"/>
    <cellStyle name="Input 6 11" xfId="11476" xr:uid="{00000000-0005-0000-0000-0000CB2C0000}"/>
    <cellStyle name="Input 6 12" xfId="11477" xr:uid="{00000000-0005-0000-0000-0000CC2C0000}"/>
    <cellStyle name="Input 6 13" xfId="11478" xr:uid="{00000000-0005-0000-0000-0000CD2C0000}"/>
    <cellStyle name="Input 6 2" xfId="11479" xr:uid="{00000000-0005-0000-0000-0000CE2C0000}"/>
    <cellStyle name="Input 6 3" xfId="11480" xr:uid="{00000000-0005-0000-0000-0000CF2C0000}"/>
    <cellStyle name="Input 6 4" xfId="11481" xr:uid="{00000000-0005-0000-0000-0000D02C0000}"/>
    <cellStyle name="Input 6 5" xfId="11482" xr:uid="{00000000-0005-0000-0000-0000D12C0000}"/>
    <cellStyle name="Input 6 6" xfId="11483" xr:uid="{00000000-0005-0000-0000-0000D22C0000}"/>
    <cellStyle name="Input 6 7" xfId="11484" xr:uid="{00000000-0005-0000-0000-0000D32C0000}"/>
    <cellStyle name="Input 6 8" xfId="11485" xr:uid="{00000000-0005-0000-0000-0000D42C0000}"/>
    <cellStyle name="Input 6 9" xfId="11486" xr:uid="{00000000-0005-0000-0000-0000D52C0000}"/>
    <cellStyle name="Input 60" xfId="11487" xr:uid="{00000000-0005-0000-0000-0000D62C0000}"/>
    <cellStyle name="Input 61" xfId="11488" xr:uid="{00000000-0005-0000-0000-0000D72C0000}"/>
    <cellStyle name="Input 62" xfId="11489" xr:uid="{00000000-0005-0000-0000-0000D82C0000}"/>
    <cellStyle name="Input 63" xfId="11490" xr:uid="{00000000-0005-0000-0000-0000D92C0000}"/>
    <cellStyle name="Input 64" xfId="11491" xr:uid="{00000000-0005-0000-0000-0000DA2C0000}"/>
    <cellStyle name="Input 65" xfId="11492" xr:uid="{00000000-0005-0000-0000-0000DB2C0000}"/>
    <cellStyle name="Input 66" xfId="11493" xr:uid="{00000000-0005-0000-0000-0000DC2C0000}"/>
    <cellStyle name="Input 67" xfId="11494" xr:uid="{00000000-0005-0000-0000-0000DD2C0000}"/>
    <cellStyle name="Input 68" xfId="11495" xr:uid="{00000000-0005-0000-0000-0000DE2C0000}"/>
    <cellStyle name="Input 69" xfId="11496" xr:uid="{00000000-0005-0000-0000-0000DF2C0000}"/>
    <cellStyle name="Input 7" xfId="11497" xr:uid="{00000000-0005-0000-0000-0000E02C0000}"/>
    <cellStyle name="Input 7 10" xfId="11498" xr:uid="{00000000-0005-0000-0000-0000E12C0000}"/>
    <cellStyle name="Input 7 11" xfId="11499" xr:uid="{00000000-0005-0000-0000-0000E22C0000}"/>
    <cellStyle name="Input 7 12" xfId="11500" xr:uid="{00000000-0005-0000-0000-0000E32C0000}"/>
    <cellStyle name="Input 7 13" xfId="11501" xr:uid="{00000000-0005-0000-0000-0000E42C0000}"/>
    <cellStyle name="Input 7 2" xfId="11502" xr:uid="{00000000-0005-0000-0000-0000E52C0000}"/>
    <cellStyle name="Input 7 3" xfId="11503" xr:uid="{00000000-0005-0000-0000-0000E62C0000}"/>
    <cellStyle name="Input 7 4" xfId="11504" xr:uid="{00000000-0005-0000-0000-0000E72C0000}"/>
    <cellStyle name="Input 7 5" xfId="11505" xr:uid="{00000000-0005-0000-0000-0000E82C0000}"/>
    <cellStyle name="Input 7 6" xfId="11506" xr:uid="{00000000-0005-0000-0000-0000E92C0000}"/>
    <cellStyle name="Input 7 7" xfId="11507" xr:uid="{00000000-0005-0000-0000-0000EA2C0000}"/>
    <cellStyle name="Input 7 8" xfId="11508" xr:uid="{00000000-0005-0000-0000-0000EB2C0000}"/>
    <cellStyle name="Input 7 9" xfId="11509" xr:uid="{00000000-0005-0000-0000-0000EC2C0000}"/>
    <cellStyle name="Input 70" xfId="11510" xr:uid="{00000000-0005-0000-0000-0000ED2C0000}"/>
    <cellStyle name="Input 71" xfId="11511" xr:uid="{00000000-0005-0000-0000-0000EE2C0000}"/>
    <cellStyle name="Input 72" xfId="11512" xr:uid="{00000000-0005-0000-0000-0000EF2C0000}"/>
    <cellStyle name="Input 8" xfId="11513" xr:uid="{00000000-0005-0000-0000-0000F02C0000}"/>
    <cellStyle name="Input 8 10" xfId="11514" xr:uid="{00000000-0005-0000-0000-0000F12C0000}"/>
    <cellStyle name="Input 8 11" xfId="11515" xr:uid="{00000000-0005-0000-0000-0000F22C0000}"/>
    <cellStyle name="Input 8 12" xfId="11516" xr:uid="{00000000-0005-0000-0000-0000F32C0000}"/>
    <cellStyle name="Input 8 13" xfId="11517" xr:uid="{00000000-0005-0000-0000-0000F42C0000}"/>
    <cellStyle name="Input 8 2" xfId="11518" xr:uid="{00000000-0005-0000-0000-0000F52C0000}"/>
    <cellStyle name="Input 8 3" xfId="11519" xr:uid="{00000000-0005-0000-0000-0000F62C0000}"/>
    <cellStyle name="Input 8 4" xfId="11520" xr:uid="{00000000-0005-0000-0000-0000F72C0000}"/>
    <cellStyle name="Input 8 5" xfId="11521" xr:uid="{00000000-0005-0000-0000-0000F82C0000}"/>
    <cellStyle name="Input 8 6" xfId="11522" xr:uid="{00000000-0005-0000-0000-0000F92C0000}"/>
    <cellStyle name="Input 8 7" xfId="11523" xr:uid="{00000000-0005-0000-0000-0000FA2C0000}"/>
    <cellStyle name="Input 8 8" xfId="11524" xr:uid="{00000000-0005-0000-0000-0000FB2C0000}"/>
    <cellStyle name="Input 8 9" xfId="11525" xr:uid="{00000000-0005-0000-0000-0000FC2C0000}"/>
    <cellStyle name="Input 9" xfId="11526" xr:uid="{00000000-0005-0000-0000-0000FD2C0000}"/>
    <cellStyle name="Input 9 2" xfId="11527" xr:uid="{00000000-0005-0000-0000-0000FE2C0000}"/>
    <cellStyle name="Input 9 2 2" xfId="11528" xr:uid="{00000000-0005-0000-0000-0000FF2C0000}"/>
    <cellStyle name="Input 9 2 3" xfId="11529" xr:uid="{00000000-0005-0000-0000-0000002D0000}"/>
    <cellStyle name="Input 9 2 4" xfId="11530" xr:uid="{00000000-0005-0000-0000-0000012D0000}"/>
    <cellStyle name="Input 9 2 5" xfId="11531" xr:uid="{00000000-0005-0000-0000-0000022D0000}"/>
    <cellStyle name="Input 9 2 6" xfId="11532" xr:uid="{00000000-0005-0000-0000-0000032D0000}"/>
    <cellStyle name="Input 9 2 7" xfId="11533" xr:uid="{00000000-0005-0000-0000-0000042D0000}"/>
    <cellStyle name="Input 9 3" xfId="11534" xr:uid="{00000000-0005-0000-0000-0000052D0000}"/>
    <cellStyle name="Input 9 4" xfId="11535" xr:uid="{00000000-0005-0000-0000-0000062D0000}"/>
    <cellStyle name="Input 9 5" xfId="11536" xr:uid="{00000000-0005-0000-0000-0000072D0000}"/>
    <cellStyle name="Input 9 6" xfId="11537" xr:uid="{00000000-0005-0000-0000-0000082D0000}"/>
    <cellStyle name="Input 9 7" xfId="11538" xr:uid="{00000000-0005-0000-0000-0000092D0000}"/>
    <cellStyle name="Krónur" xfId="30" xr:uid="{00000000-0005-0000-0000-00000A2D0000}"/>
    <cellStyle name="Krónur 10" xfId="11540" xr:uid="{00000000-0005-0000-0000-00000B2D0000}"/>
    <cellStyle name="Krónur 11" xfId="11541" xr:uid="{00000000-0005-0000-0000-00000C2D0000}"/>
    <cellStyle name="Krónur 12" xfId="11542" xr:uid="{00000000-0005-0000-0000-00000D2D0000}"/>
    <cellStyle name="Krónur 13" xfId="11543" xr:uid="{00000000-0005-0000-0000-00000E2D0000}"/>
    <cellStyle name="Krónur 14" xfId="11544" xr:uid="{00000000-0005-0000-0000-00000F2D0000}"/>
    <cellStyle name="Krónur 15" xfId="11545" xr:uid="{00000000-0005-0000-0000-0000102D0000}"/>
    <cellStyle name="Krónur 16" xfId="11546" xr:uid="{00000000-0005-0000-0000-0000112D0000}"/>
    <cellStyle name="Krónur 17" xfId="11547" xr:uid="{00000000-0005-0000-0000-0000122D0000}"/>
    <cellStyle name="Krónur 18" xfId="11548" xr:uid="{00000000-0005-0000-0000-0000132D0000}"/>
    <cellStyle name="Krónur 19" xfId="11549" xr:uid="{00000000-0005-0000-0000-0000142D0000}"/>
    <cellStyle name="Krónur 2" xfId="83" xr:uid="{00000000-0005-0000-0000-0000152D0000}"/>
    <cellStyle name="Krónur 2 2" xfId="11550" xr:uid="{00000000-0005-0000-0000-0000162D0000}"/>
    <cellStyle name="Krónur 20" xfId="11551" xr:uid="{00000000-0005-0000-0000-0000172D0000}"/>
    <cellStyle name="Krónur 21" xfId="11552" xr:uid="{00000000-0005-0000-0000-0000182D0000}"/>
    <cellStyle name="Krónur 22" xfId="11553" xr:uid="{00000000-0005-0000-0000-0000192D0000}"/>
    <cellStyle name="Krónur 23" xfId="11554" xr:uid="{00000000-0005-0000-0000-00001A2D0000}"/>
    <cellStyle name="Krónur 24" xfId="11555" xr:uid="{00000000-0005-0000-0000-00001B2D0000}"/>
    <cellStyle name="Krónur 25" xfId="11556" xr:uid="{00000000-0005-0000-0000-00001C2D0000}"/>
    <cellStyle name="Krónur 26" xfId="11557" xr:uid="{00000000-0005-0000-0000-00001D2D0000}"/>
    <cellStyle name="Krónur 27" xfId="11558" xr:uid="{00000000-0005-0000-0000-00001E2D0000}"/>
    <cellStyle name="Krónur 28" xfId="11559" xr:uid="{00000000-0005-0000-0000-00001F2D0000}"/>
    <cellStyle name="Krónur 29" xfId="11560" xr:uid="{00000000-0005-0000-0000-0000202D0000}"/>
    <cellStyle name="Krónur 3" xfId="11561" xr:uid="{00000000-0005-0000-0000-0000212D0000}"/>
    <cellStyle name="Krónur 30" xfId="11562" xr:uid="{00000000-0005-0000-0000-0000222D0000}"/>
    <cellStyle name="Krónur 31" xfId="11563" xr:uid="{00000000-0005-0000-0000-0000232D0000}"/>
    <cellStyle name="Krónur 32" xfId="11564" xr:uid="{00000000-0005-0000-0000-0000242D0000}"/>
    <cellStyle name="Krónur 33" xfId="11565" xr:uid="{00000000-0005-0000-0000-0000252D0000}"/>
    <cellStyle name="Krónur 34" xfId="11566" xr:uid="{00000000-0005-0000-0000-0000262D0000}"/>
    <cellStyle name="Krónur 35" xfId="11567" xr:uid="{00000000-0005-0000-0000-0000272D0000}"/>
    <cellStyle name="Krónur 36" xfId="11568" xr:uid="{00000000-0005-0000-0000-0000282D0000}"/>
    <cellStyle name="Krónur 37" xfId="11569" xr:uid="{00000000-0005-0000-0000-0000292D0000}"/>
    <cellStyle name="Krónur 38" xfId="11570" xr:uid="{00000000-0005-0000-0000-00002A2D0000}"/>
    <cellStyle name="Krónur 39" xfId="11571" xr:uid="{00000000-0005-0000-0000-00002B2D0000}"/>
    <cellStyle name="Krónur 4" xfId="11572" xr:uid="{00000000-0005-0000-0000-00002C2D0000}"/>
    <cellStyle name="Krónur 40" xfId="11573" xr:uid="{00000000-0005-0000-0000-00002D2D0000}"/>
    <cellStyle name="Krónur 41" xfId="11574" xr:uid="{00000000-0005-0000-0000-00002E2D0000}"/>
    <cellStyle name="Krónur 42" xfId="11575" xr:uid="{00000000-0005-0000-0000-00002F2D0000}"/>
    <cellStyle name="Krónur 43" xfId="11576" xr:uid="{00000000-0005-0000-0000-0000302D0000}"/>
    <cellStyle name="Krónur 44" xfId="11577" xr:uid="{00000000-0005-0000-0000-0000312D0000}"/>
    <cellStyle name="Krónur 45" xfId="11539" xr:uid="{00000000-0005-0000-0000-0000322D0000}"/>
    <cellStyle name="Krónur 5" xfId="11578" xr:uid="{00000000-0005-0000-0000-0000332D0000}"/>
    <cellStyle name="Krónur 6" xfId="11579" xr:uid="{00000000-0005-0000-0000-0000342D0000}"/>
    <cellStyle name="Krónur 7" xfId="11580" xr:uid="{00000000-0005-0000-0000-0000352D0000}"/>
    <cellStyle name="Krónur 8" xfId="11581" xr:uid="{00000000-0005-0000-0000-0000362D0000}"/>
    <cellStyle name="Krónur 9" xfId="11582" xr:uid="{00000000-0005-0000-0000-0000372D0000}"/>
    <cellStyle name="Link Currency (0)" xfId="84" xr:uid="{00000000-0005-0000-0000-0000382D0000}"/>
    <cellStyle name="Link Currency (0) 10" xfId="11584" xr:uid="{00000000-0005-0000-0000-0000392D0000}"/>
    <cellStyle name="Link Currency (0) 11" xfId="11585" xr:uid="{00000000-0005-0000-0000-00003A2D0000}"/>
    <cellStyle name="Link Currency (0) 12" xfId="11586" xr:uid="{00000000-0005-0000-0000-00003B2D0000}"/>
    <cellStyle name="Link Currency (0) 13" xfId="11587" xr:uid="{00000000-0005-0000-0000-00003C2D0000}"/>
    <cellStyle name="Link Currency (0) 14" xfId="11588" xr:uid="{00000000-0005-0000-0000-00003D2D0000}"/>
    <cellStyle name="Link Currency (0) 15" xfId="11589" xr:uid="{00000000-0005-0000-0000-00003E2D0000}"/>
    <cellStyle name="Link Currency (0) 16" xfId="11590" xr:uid="{00000000-0005-0000-0000-00003F2D0000}"/>
    <cellStyle name="Link Currency (0) 17" xfId="11591" xr:uid="{00000000-0005-0000-0000-0000402D0000}"/>
    <cellStyle name="Link Currency (0) 18" xfId="11592" xr:uid="{00000000-0005-0000-0000-0000412D0000}"/>
    <cellStyle name="Link Currency (0) 19" xfId="11593" xr:uid="{00000000-0005-0000-0000-0000422D0000}"/>
    <cellStyle name="Link Currency (0) 2" xfId="11594" xr:uid="{00000000-0005-0000-0000-0000432D0000}"/>
    <cellStyle name="Link Currency (0) 20" xfId="11595" xr:uid="{00000000-0005-0000-0000-0000442D0000}"/>
    <cellStyle name="Link Currency (0) 21" xfId="11596" xr:uid="{00000000-0005-0000-0000-0000452D0000}"/>
    <cellStyle name="Link Currency (0) 22" xfId="11597" xr:uid="{00000000-0005-0000-0000-0000462D0000}"/>
    <cellStyle name="Link Currency (0) 23" xfId="11598" xr:uid="{00000000-0005-0000-0000-0000472D0000}"/>
    <cellStyle name="Link Currency (0) 23 2" xfId="11599" xr:uid="{00000000-0005-0000-0000-0000482D0000}"/>
    <cellStyle name="Link Currency (0) 23 3" xfId="11600" xr:uid="{00000000-0005-0000-0000-0000492D0000}"/>
    <cellStyle name="Link Currency (0) 23 4" xfId="11601" xr:uid="{00000000-0005-0000-0000-00004A2D0000}"/>
    <cellStyle name="Link Currency (0) 23 5" xfId="11602" xr:uid="{00000000-0005-0000-0000-00004B2D0000}"/>
    <cellStyle name="Link Currency (0) 23 6" xfId="11603" xr:uid="{00000000-0005-0000-0000-00004C2D0000}"/>
    <cellStyle name="Link Currency (0) 23 7" xfId="11604" xr:uid="{00000000-0005-0000-0000-00004D2D0000}"/>
    <cellStyle name="Link Currency (0) 24" xfId="11605" xr:uid="{00000000-0005-0000-0000-00004E2D0000}"/>
    <cellStyle name="Link Currency (0) 24 2" xfId="11606" xr:uid="{00000000-0005-0000-0000-00004F2D0000}"/>
    <cellStyle name="Link Currency (0) 24 3" xfId="11607" xr:uid="{00000000-0005-0000-0000-0000502D0000}"/>
    <cellStyle name="Link Currency (0) 24 4" xfId="11608" xr:uid="{00000000-0005-0000-0000-0000512D0000}"/>
    <cellStyle name="Link Currency (0) 24 5" xfId="11609" xr:uid="{00000000-0005-0000-0000-0000522D0000}"/>
    <cellStyle name="Link Currency (0) 24 6" xfId="11610" xr:uid="{00000000-0005-0000-0000-0000532D0000}"/>
    <cellStyle name="Link Currency (0) 24 7" xfId="11611" xr:uid="{00000000-0005-0000-0000-0000542D0000}"/>
    <cellStyle name="Link Currency (0) 25" xfId="11612" xr:uid="{00000000-0005-0000-0000-0000552D0000}"/>
    <cellStyle name="Link Currency (0) 25 2" xfId="11613" xr:uid="{00000000-0005-0000-0000-0000562D0000}"/>
    <cellStyle name="Link Currency (0) 25 3" xfId="11614" xr:uid="{00000000-0005-0000-0000-0000572D0000}"/>
    <cellStyle name="Link Currency (0) 25 4" xfId="11615" xr:uid="{00000000-0005-0000-0000-0000582D0000}"/>
    <cellStyle name="Link Currency (0) 25 5" xfId="11616" xr:uid="{00000000-0005-0000-0000-0000592D0000}"/>
    <cellStyle name="Link Currency (0) 25 6" xfId="11617" xr:uid="{00000000-0005-0000-0000-00005A2D0000}"/>
    <cellStyle name="Link Currency (0) 25 7" xfId="11618" xr:uid="{00000000-0005-0000-0000-00005B2D0000}"/>
    <cellStyle name="Link Currency (0) 26" xfId="11619" xr:uid="{00000000-0005-0000-0000-00005C2D0000}"/>
    <cellStyle name="Link Currency (0) 26 2" xfId="11620" xr:uid="{00000000-0005-0000-0000-00005D2D0000}"/>
    <cellStyle name="Link Currency (0) 26 3" xfId="11621" xr:uid="{00000000-0005-0000-0000-00005E2D0000}"/>
    <cellStyle name="Link Currency (0) 26 4" xfId="11622" xr:uid="{00000000-0005-0000-0000-00005F2D0000}"/>
    <cellStyle name="Link Currency (0) 26 5" xfId="11623" xr:uid="{00000000-0005-0000-0000-0000602D0000}"/>
    <cellStyle name="Link Currency (0) 26 6" xfId="11624" xr:uid="{00000000-0005-0000-0000-0000612D0000}"/>
    <cellStyle name="Link Currency (0) 26 7" xfId="11625" xr:uid="{00000000-0005-0000-0000-0000622D0000}"/>
    <cellStyle name="Link Currency (0) 27" xfId="11626" xr:uid="{00000000-0005-0000-0000-0000632D0000}"/>
    <cellStyle name="Link Currency (0) 27 2" xfId="11627" xr:uid="{00000000-0005-0000-0000-0000642D0000}"/>
    <cellStyle name="Link Currency (0) 27 3" xfId="11628" xr:uid="{00000000-0005-0000-0000-0000652D0000}"/>
    <cellStyle name="Link Currency (0) 27 4" xfId="11629" xr:uid="{00000000-0005-0000-0000-0000662D0000}"/>
    <cellStyle name="Link Currency (0) 27 5" xfId="11630" xr:uid="{00000000-0005-0000-0000-0000672D0000}"/>
    <cellStyle name="Link Currency (0) 27 6" xfId="11631" xr:uid="{00000000-0005-0000-0000-0000682D0000}"/>
    <cellStyle name="Link Currency (0) 27 7" xfId="11632" xr:uid="{00000000-0005-0000-0000-0000692D0000}"/>
    <cellStyle name="Link Currency (0) 28" xfId="11633" xr:uid="{00000000-0005-0000-0000-00006A2D0000}"/>
    <cellStyle name="Link Currency (0) 28 2" xfId="11634" xr:uid="{00000000-0005-0000-0000-00006B2D0000}"/>
    <cellStyle name="Link Currency (0) 28 3" xfId="11635" xr:uid="{00000000-0005-0000-0000-00006C2D0000}"/>
    <cellStyle name="Link Currency (0) 28 4" xfId="11636" xr:uid="{00000000-0005-0000-0000-00006D2D0000}"/>
    <cellStyle name="Link Currency (0) 28 5" xfId="11637" xr:uid="{00000000-0005-0000-0000-00006E2D0000}"/>
    <cellStyle name="Link Currency (0) 28 6" xfId="11638" xr:uid="{00000000-0005-0000-0000-00006F2D0000}"/>
    <cellStyle name="Link Currency (0) 28 7" xfId="11639" xr:uid="{00000000-0005-0000-0000-0000702D0000}"/>
    <cellStyle name="Link Currency (0) 29" xfId="11640" xr:uid="{00000000-0005-0000-0000-0000712D0000}"/>
    <cellStyle name="Link Currency (0) 3" xfId="11641" xr:uid="{00000000-0005-0000-0000-0000722D0000}"/>
    <cellStyle name="Link Currency (0) 30" xfId="11642" xr:uid="{00000000-0005-0000-0000-0000732D0000}"/>
    <cellStyle name="Link Currency (0) 31" xfId="11643" xr:uid="{00000000-0005-0000-0000-0000742D0000}"/>
    <cellStyle name="Link Currency (0) 32" xfId="11644" xr:uid="{00000000-0005-0000-0000-0000752D0000}"/>
    <cellStyle name="Link Currency (0) 33" xfId="11645" xr:uid="{00000000-0005-0000-0000-0000762D0000}"/>
    <cellStyle name="Link Currency (0) 34" xfId="11646" xr:uid="{00000000-0005-0000-0000-0000772D0000}"/>
    <cellStyle name="Link Currency (0) 35" xfId="11647" xr:uid="{00000000-0005-0000-0000-0000782D0000}"/>
    <cellStyle name="Link Currency (0) 36" xfId="11648" xr:uid="{00000000-0005-0000-0000-0000792D0000}"/>
    <cellStyle name="Link Currency (0) 37" xfId="11649" xr:uid="{00000000-0005-0000-0000-00007A2D0000}"/>
    <cellStyle name="Link Currency (0) 38" xfId="11650" xr:uid="{00000000-0005-0000-0000-00007B2D0000}"/>
    <cellStyle name="Link Currency (0) 39" xfId="11651" xr:uid="{00000000-0005-0000-0000-00007C2D0000}"/>
    <cellStyle name="Link Currency (0) 4" xfId="11652" xr:uid="{00000000-0005-0000-0000-00007D2D0000}"/>
    <cellStyle name="Link Currency (0) 40" xfId="11653" xr:uid="{00000000-0005-0000-0000-00007E2D0000}"/>
    <cellStyle name="Link Currency (0) 41" xfId="11654" xr:uid="{00000000-0005-0000-0000-00007F2D0000}"/>
    <cellStyle name="Link Currency (0) 42" xfId="11655" xr:uid="{00000000-0005-0000-0000-0000802D0000}"/>
    <cellStyle name="Link Currency (0) 43" xfId="11656" xr:uid="{00000000-0005-0000-0000-0000812D0000}"/>
    <cellStyle name="Link Currency (0) 44" xfId="11657" xr:uid="{00000000-0005-0000-0000-0000822D0000}"/>
    <cellStyle name="Link Currency (0) 45" xfId="11658" xr:uid="{00000000-0005-0000-0000-0000832D0000}"/>
    <cellStyle name="Link Currency (0) 46" xfId="11659" xr:uid="{00000000-0005-0000-0000-0000842D0000}"/>
    <cellStyle name="Link Currency (0) 47" xfId="11660" xr:uid="{00000000-0005-0000-0000-0000852D0000}"/>
    <cellStyle name="Link Currency (0) 48" xfId="11661" xr:uid="{00000000-0005-0000-0000-0000862D0000}"/>
    <cellStyle name="Link Currency (0) 49" xfId="11662" xr:uid="{00000000-0005-0000-0000-0000872D0000}"/>
    <cellStyle name="Link Currency (0) 5" xfId="11663" xr:uid="{00000000-0005-0000-0000-0000882D0000}"/>
    <cellStyle name="Link Currency (0) 50" xfId="11664" xr:uid="{00000000-0005-0000-0000-0000892D0000}"/>
    <cellStyle name="Link Currency (0) 51" xfId="11583" xr:uid="{00000000-0005-0000-0000-00008A2D0000}"/>
    <cellStyle name="Link Currency (0) 6" xfId="11665" xr:uid="{00000000-0005-0000-0000-00008B2D0000}"/>
    <cellStyle name="Link Currency (0) 7" xfId="11666" xr:uid="{00000000-0005-0000-0000-00008C2D0000}"/>
    <cellStyle name="Link Currency (0) 8" xfId="11667" xr:uid="{00000000-0005-0000-0000-00008D2D0000}"/>
    <cellStyle name="Link Currency (0) 9" xfId="11668" xr:uid="{00000000-0005-0000-0000-00008E2D0000}"/>
    <cellStyle name="Link Currency (2)" xfId="85" xr:uid="{00000000-0005-0000-0000-00008F2D0000}"/>
    <cellStyle name="Link Currency (2) 10" xfId="11670" xr:uid="{00000000-0005-0000-0000-0000902D0000}"/>
    <cellStyle name="Link Currency (2) 11" xfId="11671" xr:uid="{00000000-0005-0000-0000-0000912D0000}"/>
    <cellStyle name="Link Currency (2) 12" xfId="11672" xr:uid="{00000000-0005-0000-0000-0000922D0000}"/>
    <cellStyle name="Link Currency (2) 13" xfId="11673" xr:uid="{00000000-0005-0000-0000-0000932D0000}"/>
    <cellStyle name="Link Currency (2) 14" xfId="11674" xr:uid="{00000000-0005-0000-0000-0000942D0000}"/>
    <cellStyle name="Link Currency (2) 15" xfId="11675" xr:uid="{00000000-0005-0000-0000-0000952D0000}"/>
    <cellStyle name="Link Currency (2) 16" xfId="11676" xr:uid="{00000000-0005-0000-0000-0000962D0000}"/>
    <cellStyle name="Link Currency (2) 17" xfId="11677" xr:uid="{00000000-0005-0000-0000-0000972D0000}"/>
    <cellStyle name="Link Currency (2) 18" xfId="11678" xr:uid="{00000000-0005-0000-0000-0000982D0000}"/>
    <cellStyle name="Link Currency (2) 19" xfId="11679" xr:uid="{00000000-0005-0000-0000-0000992D0000}"/>
    <cellStyle name="Link Currency (2) 2" xfId="11680" xr:uid="{00000000-0005-0000-0000-00009A2D0000}"/>
    <cellStyle name="Link Currency (2) 20" xfId="11681" xr:uid="{00000000-0005-0000-0000-00009B2D0000}"/>
    <cellStyle name="Link Currency (2) 21" xfId="11682" xr:uid="{00000000-0005-0000-0000-00009C2D0000}"/>
    <cellStyle name="Link Currency (2) 22" xfId="11683" xr:uid="{00000000-0005-0000-0000-00009D2D0000}"/>
    <cellStyle name="Link Currency (2) 23" xfId="11684" xr:uid="{00000000-0005-0000-0000-00009E2D0000}"/>
    <cellStyle name="Link Currency (2) 23 2" xfId="11685" xr:uid="{00000000-0005-0000-0000-00009F2D0000}"/>
    <cellStyle name="Link Currency (2) 23 3" xfId="11686" xr:uid="{00000000-0005-0000-0000-0000A02D0000}"/>
    <cellStyle name="Link Currency (2) 23 4" xfId="11687" xr:uid="{00000000-0005-0000-0000-0000A12D0000}"/>
    <cellStyle name="Link Currency (2) 23 5" xfId="11688" xr:uid="{00000000-0005-0000-0000-0000A22D0000}"/>
    <cellStyle name="Link Currency (2) 23 6" xfId="11689" xr:uid="{00000000-0005-0000-0000-0000A32D0000}"/>
    <cellStyle name="Link Currency (2) 23 7" xfId="11690" xr:uid="{00000000-0005-0000-0000-0000A42D0000}"/>
    <cellStyle name="Link Currency (2) 24" xfId="11691" xr:uid="{00000000-0005-0000-0000-0000A52D0000}"/>
    <cellStyle name="Link Currency (2) 24 2" xfId="11692" xr:uid="{00000000-0005-0000-0000-0000A62D0000}"/>
    <cellStyle name="Link Currency (2) 24 3" xfId="11693" xr:uid="{00000000-0005-0000-0000-0000A72D0000}"/>
    <cellStyle name="Link Currency (2) 24 4" xfId="11694" xr:uid="{00000000-0005-0000-0000-0000A82D0000}"/>
    <cellStyle name="Link Currency (2) 24 5" xfId="11695" xr:uid="{00000000-0005-0000-0000-0000A92D0000}"/>
    <cellStyle name="Link Currency (2) 24 6" xfId="11696" xr:uid="{00000000-0005-0000-0000-0000AA2D0000}"/>
    <cellStyle name="Link Currency (2) 24 7" xfId="11697" xr:uid="{00000000-0005-0000-0000-0000AB2D0000}"/>
    <cellStyle name="Link Currency (2) 25" xfId="11698" xr:uid="{00000000-0005-0000-0000-0000AC2D0000}"/>
    <cellStyle name="Link Currency (2) 25 2" xfId="11699" xr:uid="{00000000-0005-0000-0000-0000AD2D0000}"/>
    <cellStyle name="Link Currency (2) 25 3" xfId="11700" xr:uid="{00000000-0005-0000-0000-0000AE2D0000}"/>
    <cellStyle name="Link Currency (2) 25 4" xfId="11701" xr:uid="{00000000-0005-0000-0000-0000AF2D0000}"/>
    <cellStyle name="Link Currency (2) 25 5" xfId="11702" xr:uid="{00000000-0005-0000-0000-0000B02D0000}"/>
    <cellStyle name="Link Currency (2) 25 6" xfId="11703" xr:uid="{00000000-0005-0000-0000-0000B12D0000}"/>
    <cellStyle name="Link Currency (2) 25 7" xfId="11704" xr:uid="{00000000-0005-0000-0000-0000B22D0000}"/>
    <cellStyle name="Link Currency (2) 26" xfId="11705" xr:uid="{00000000-0005-0000-0000-0000B32D0000}"/>
    <cellStyle name="Link Currency (2) 26 2" xfId="11706" xr:uid="{00000000-0005-0000-0000-0000B42D0000}"/>
    <cellStyle name="Link Currency (2) 26 3" xfId="11707" xr:uid="{00000000-0005-0000-0000-0000B52D0000}"/>
    <cellStyle name="Link Currency (2) 26 4" xfId="11708" xr:uid="{00000000-0005-0000-0000-0000B62D0000}"/>
    <cellStyle name="Link Currency (2) 26 5" xfId="11709" xr:uid="{00000000-0005-0000-0000-0000B72D0000}"/>
    <cellStyle name="Link Currency (2) 26 6" xfId="11710" xr:uid="{00000000-0005-0000-0000-0000B82D0000}"/>
    <cellStyle name="Link Currency (2) 26 7" xfId="11711" xr:uid="{00000000-0005-0000-0000-0000B92D0000}"/>
    <cellStyle name="Link Currency (2) 27" xfId="11712" xr:uid="{00000000-0005-0000-0000-0000BA2D0000}"/>
    <cellStyle name="Link Currency (2) 27 2" xfId="11713" xr:uid="{00000000-0005-0000-0000-0000BB2D0000}"/>
    <cellStyle name="Link Currency (2) 27 3" xfId="11714" xr:uid="{00000000-0005-0000-0000-0000BC2D0000}"/>
    <cellStyle name="Link Currency (2) 27 4" xfId="11715" xr:uid="{00000000-0005-0000-0000-0000BD2D0000}"/>
    <cellStyle name="Link Currency (2) 27 5" xfId="11716" xr:uid="{00000000-0005-0000-0000-0000BE2D0000}"/>
    <cellStyle name="Link Currency (2) 27 6" xfId="11717" xr:uid="{00000000-0005-0000-0000-0000BF2D0000}"/>
    <cellStyle name="Link Currency (2) 27 7" xfId="11718" xr:uid="{00000000-0005-0000-0000-0000C02D0000}"/>
    <cellStyle name="Link Currency (2) 28" xfId="11719" xr:uid="{00000000-0005-0000-0000-0000C12D0000}"/>
    <cellStyle name="Link Currency (2) 28 2" xfId="11720" xr:uid="{00000000-0005-0000-0000-0000C22D0000}"/>
    <cellStyle name="Link Currency (2) 28 3" xfId="11721" xr:uid="{00000000-0005-0000-0000-0000C32D0000}"/>
    <cellStyle name="Link Currency (2) 28 4" xfId="11722" xr:uid="{00000000-0005-0000-0000-0000C42D0000}"/>
    <cellStyle name="Link Currency (2) 28 5" xfId="11723" xr:uid="{00000000-0005-0000-0000-0000C52D0000}"/>
    <cellStyle name="Link Currency (2) 28 6" xfId="11724" xr:uid="{00000000-0005-0000-0000-0000C62D0000}"/>
    <cellStyle name="Link Currency (2) 28 7" xfId="11725" xr:uid="{00000000-0005-0000-0000-0000C72D0000}"/>
    <cellStyle name="Link Currency (2) 29" xfId="11726" xr:uid="{00000000-0005-0000-0000-0000C82D0000}"/>
    <cellStyle name="Link Currency (2) 3" xfId="11727" xr:uid="{00000000-0005-0000-0000-0000C92D0000}"/>
    <cellStyle name="Link Currency (2) 30" xfId="11728" xr:uid="{00000000-0005-0000-0000-0000CA2D0000}"/>
    <cellStyle name="Link Currency (2) 31" xfId="11729" xr:uid="{00000000-0005-0000-0000-0000CB2D0000}"/>
    <cellStyle name="Link Currency (2) 32" xfId="11730" xr:uid="{00000000-0005-0000-0000-0000CC2D0000}"/>
    <cellStyle name="Link Currency (2) 33" xfId="11731" xr:uid="{00000000-0005-0000-0000-0000CD2D0000}"/>
    <cellStyle name="Link Currency (2) 34" xfId="11732" xr:uid="{00000000-0005-0000-0000-0000CE2D0000}"/>
    <cellStyle name="Link Currency (2) 35" xfId="11733" xr:uid="{00000000-0005-0000-0000-0000CF2D0000}"/>
    <cellStyle name="Link Currency (2) 36" xfId="11734" xr:uid="{00000000-0005-0000-0000-0000D02D0000}"/>
    <cellStyle name="Link Currency (2) 37" xfId="11735" xr:uid="{00000000-0005-0000-0000-0000D12D0000}"/>
    <cellStyle name="Link Currency (2) 38" xfId="11736" xr:uid="{00000000-0005-0000-0000-0000D22D0000}"/>
    <cellStyle name="Link Currency (2) 39" xfId="11737" xr:uid="{00000000-0005-0000-0000-0000D32D0000}"/>
    <cellStyle name="Link Currency (2) 4" xfId="11738" xr:uid="{00000000-0005-0000-0000-0000D42D0000}"/>
    <cellStyle name="Link Currency (2) 40" xfId="11739" xr:uid="{00000000-0005-0000-0000-0000D52D0000}"/>
    <cellStyle name="Link Currency (2) 41" xfId="11740" xr:uid="{00000000-0005-0000-0000-0000D62D0000}"/>
    <cellStyle name="Link Currency (2) 42" xfId="11741" xr:uid="{00000000-0005-0000-0000-0000D72D0000}"/>
    <cellStyle name="Link Currency (2) 43" xfId="11742" xr:uid="{00000000-0005-0000-0000-0000D82D0000}"/>
    <cellStyle name="Link Currency (2) 44" xfId="11743" xr:uid="{00000000-0005-0000-0000-0000D92D0000}"/>
    <cellStyle name="Link Currency (2) 45" xfId="11744" xr:uid="{00000000-0005-0000-0000-0000DA2D0000}"/>
    <cellStyle name="Link Currency (2) 46" xfId="11745" xr:uid="{00000000-0005-0000-0000-0000DB2D0000}"/>
    <cellStyle name="Link Currency (2) 47" xfId="11746" xr:uid="{00000000-0005-0000-0000-0000DC2D0000}"/>
    <cellStyle name="Link Currency (2) 48" xfId="11747" xr:uid="{00000000-0005-0000-0000-0000DD2D0000}"/>
    <cellStyle name="Link Currency (2) 49" xfId="11748" xr:uid="{00000000-0005-0000-0000-0000DE2D0000}"/>
    <cellStyle name="Link Currency (2) 5" xfId="11749" xr:uid="{00000000-0005-0000-0000-0000DF2D0000}"/>
    <cellStyle name="Link Currency (2) 50" xfId="11750" xr:uid="{00000000-0005-0000-0000-0000E02D0000}"/>
    <cellStyle name="Link Currency (2) 51" xfId="11669" xr:uid="{00000000-0005-0000-0000-0000E12D0000}"/>
    <cellStyle name="Link Currency (2) 6" xfId="11751" xr:uid="{00000000-0005-0000-0000-0000E22D0000}"/>
    <cellStyle name="Link Currency (2) 7" xfId="11752" xr:uid="{00000000-0005-0000-0000-0000E32D0000}"/>
    <cellStyle name="Link Currency (2) 8" xfId="11753" xr:uid="{00000000-0005-0000-0000-0000E42D0000}"/>
    <cellStyle name="Link Currency (2) 9" xfId="11754" xr:uid="{00000000-0005-0000-0000-0000E52D0000}"/>
    <cellStyle name="Link Units (0)" xfId="86" xr:uid="{00000000-0005-0000-0000-0000E62D0000}"/>
    <cellStyle name="Link Units (0) 10" xfId="11756" xr:uid="{00000000-0005-0000-0000-0000E72D0000}"/>
    <cellStyle name="Link Units (0) 11" xfId="11757" xr:uid="{00000000-0005-0000-0000-0000E82D0000}"/>
    <cellStyle name="Link Units (0) 12" xfId="11758" xr:uid="{00000000-0005-0000-0000-0000E92D0000}"/>
    <cellStyle name="Link Units (0) 13" xfId="11759" xr:uid="{00000000-0005-0000-0000-0000EA2D0000}"/>
    <cellStyle name="Link Units (0) 14" xfId="11760" xr:uid="{00000000-0005-0000-0000-0000EB2D0000}"/>
    <cellStyle name="Link Units (0) 15" xfId="11761" xr:uid="{00000000-0005-0000-0000-0000EC2D0000}"/>
    <cellStyle name="Link Units (0) 16" xfId="11762" xr:uid="{00000000-0005-0000-0000-0000ED2D0000}"/>
    <cellStyle name="Link Units (0) 17" xfId="11763" xr:uid="{00000000-0005-0000-0000-0000EE2D0000}"/>
    <cellStyle name="Link Units (0) 18" xfId="11764" xr:uid="{00000000-0005-0000-0000-0000EF2D0000}"/>
    <cellStyle name="Link Units (0) 19" xfId="11765" xr:uid="{00000000-0005-0000-0000-0000F02D0000}"/>
    <cellStyle name="Link Units (0) 2" xfId="11766" xr:uid="{00000000-0005-0000-0000-0000F12D0000}"/>
    <cellStyle name="Link Units (0) 20" xfId="11767" xr:uid="{00000000-0005-0000-0000-0000F22D0000}"/>
    <cellStyle name="Link Units (0) 21" xfId="11768" xr:uid="{00000000-0005-0000-0000-0000F32D0000}"/>
    <cellStyle name="Link Units (0) 22" xfId="11769" xr:uid="{00000000-0005-0000-0000-0000F42D0000}"/>
    <cellStyle name="Link Units (0) 23" xfId="11770" xr:uid="{00000000-0005-0000-0000-0000F52D0000}"/>
    <cellStyle name="Link Units (0) 23 2" xfId="11771" xr:uid="{00000000-0005-0000-0000-0000F62D0000}"/>
    <cellStyle name="Link Units (0) 23 3" xfId="11772" xr:uid="{00000000-0005-0000-0000-0000F72D0000}"/>
    <cellStyle name="Link Units (0) 23 4" xfId="11773" xr:uid="{00000000-0005-0000-0000-0000F82D0000}"/>
    <cellStyle name="Link Units (0) 23 5" xfId="11774" xr:uid="{00000000-0005-0000-0000-0000F92D0000}"/>
    <cellStyle name="Link Units (0) 23 6" xfId="11775" xr:uid="{00000000-0005-0000-0000-0000FA2D0000}"/>
    <cellStyle name="Link Units (0) 23 7" xfId="11776" xr:uid="{00000000-0005-0000-0000-0000FB2D0000}"/>
    <cellStyle name="Link Units (0) 24" xfId="11777" xr:uid="{00000000-0005-0000-0000-0000FC2D0000}"/>
    <cellStyle name="Link Units (0) 24 2" xfId="11778" xr:uid="{00000000-0005-0000-0000-0000FD2D0000}"/>
    <cellStyle name="Link Units (0) 24 3" xfId="11779" xr:uid="{00000000-0005-0000-0000-0000FE2D0000}"/>
    <cellStyle name="Link Units (0) 24 4" xfId="11780" xr:uid="{00000000-0005-0000-0000-0000FF2D0000}"/>
    <cellStyle name="Link Units (0) 24 5" xfId="11781" xr:uid="{00000000-0005-0000-0000-0000002E0000}"/>
    <cellStyle name="Link Units (0) 24 6" xfId="11782" xr:uid="{00000000-0005-0000-0000-0000012E0000}"/>
    <cellStyle name="Link Units (0) 24 7" xfId="11783" xr:uid="{00000000-0005-0000-0000-0000022E0000}"/>
    <cellStyle name="Link Units (0) 25" xfId="11784" xr:uid="{00000000-0005-0000-0000-0000032E0000}"/>
    <cellStyle name="Link Units (0) 25 2" xfId="11785" xr:uid="{00000000-0005-0000-0000-0000042E0000}"/>
    <cellStyle name="Link Units (0) 25 3" xfId="11786" xr:uid="{00000000-0005-0000-0000-0000052E0000}"/>
    <cellStyle name="Link Units (0) 25 4" xfId="11787" xr:uid="{00000000-0005-0000-0000-0000062E0000}"/>
    <cellStyle name="Link Units (0) 25 5" xfId="11788" xr:uid="{00000000-0005-0000-0000-0000072E0000}"/>
    <cellStyle name="Link Units (0) 25 6" xfId="11789" xr:uid="{00000000-0005-0000-0000-0000082E0000}"/>
    <cellStyle name="Link Units (0) 25 7" xfId="11790" xr:uid="{00000000-0005-0000-0000-0000092E0000}"/>
    <cellStyle name="Link Units (0) 26" xfId="11791" xr:uid="{00000000-0005-0000-0000-00000A2E0000}"/>
    <cellStyle name="Link Units (0) 26 2" xfId="11792" xr:uid="{00000000-0005-0000-0000-00000B2E0000}"/>
    <cellStyle name="Link Units (0) 26 3" xfId="11793" xr:uid="{00000000-0005-0000-0000-00000C2E0000}"/>
    <cellStyle name="Link Units (0) 26 4" xfId="11794" xr:uid="{00000000-0005-0000-0000-00000D2E0000}"/>
    <cellStyle name="Link Units (0) 26 5" xfId="11795" xr:uid="{00000000-0005-0000-0000-00000E2E0000}"/>
    <cellStyle name="Link Units (0) 26 6" xfId="11796" xr:uid="{00000000-0005-0000-0000-00000F2E0000}"/>
    <cellStyle name="Link Units (0) 26 7" xfId="11797" xr:uid="{00000000-0005-0000-0000-0000102E0000}"/>
    <cellStyle name="Link Units (0) 27" xfId="11798" xr:uid="{00000000-0005-0000-0000-0000112E0000}"/>
    <cellStyle name="Link Units (0) 27 2" xfId="11799" xr:uid="{00000000-0005-0000-0000-0000122E0000}"/>
    <cellStyle name="Link Units (0) 27 3" xfId="11800" xr:uid="{00000000-0005-0000-0000-0000132E0000}"/>
    <cellStyle name="Link Units (0) 27 4" xfId="11801" xr:uid="{00000000-0005-0000-0000-0000142E0000}"/>
    <cellStyle name="Link Units (0) 27 5" xfId="11802" xr:uid="{00000000-0005-0000-0000-0000152E0000}"/>
    <cellStyle name="Link Units (0) 27 6" xfId="11803" xr:uid="{00000000-0005-0000-0000-0000162E0000}"/>
    <cellStyle name="Link Units (0) 27 7" xfId="11804" xr:uid="{00000000-0005-0000-0000-0000172E0000}"/>
    <cellStyle name="Link Units (0) 28" xfId="11805" xr:uid="{00000000-0005-0000-0000-0000182E0000}"/>
    <cellStyle name="Link Units (0) 28 2" xfId="11806" xr:uid="{00000000-0005-0000-0000-0000192E0000}"/>
    <cellStyle name="Link Units (0) 28 3" xfId="11807" xr:uid="{00000000-0005-0000-0000-00001A2E0000}"/>
    <cellStyle name="Link Units (0) 28 4" xfId="11808" xr:uid="{00000000-0005-0000-0000-00001B2E0000}"/>
    <cellStyle name="Link Units (0) 28 5" xfId="11809" xr:uid="{00000000-0005-0000-0000-00001C2E0000}"/>
    <cellStyle name="Link Units (0) 28 6" xfId="11810" xr:uid="{00000000-0005-0000-0000-00001D2E0000}"/>
    <cellStyle name="Link Units (0) 28 7" xfId="11811" xr:uid="{00000000-0005-0000-0000-00001E2E0000}"/>
    <cellStyle name="Link Units (0) 29" xfId="11812" xr:uid="{00000000-0005-0000-0000-00001F2E0000}"/>
    <cellStyle name="Link Units (0) 3" xfId="11813" xr:uid="{00000000-0005-0000-0000-0000202E0000}"/>
    <cellStyle name="Link Units (0) 30" xfId="11814" xr:uid="{00000000-0005-0000-0000-0000212E0000}"/>
    <cellStyle name="Link Units (0) 31" xfId="11815" xr:uid="{00000000-0005-0000-0000-0000222E0000}"/>
    <cellStyle name="Link Units (0) 32" xfId="11816" xr:uid="{00000000-0005-0000-0000-0000232E0000}"/>
    <cellStyle name="Link Units (0) 33" xfId="11817" xr:uid="{00000000-0005-0000-0000-0000242E0000}"/>
    <cellStyle name="Link Units (0) 34" xfId="11818" xr:uid="{00000000-0005-0000-0000-0000252E0000}"/>
    <cellStyle name="Link Units (0) 35" xfId="11819" xr:uid="{00000000-0005-0000-0000-0000262E0000}"/>
    <cellStyle name="Link Units (0) 36" xfId="11820" xr:uid="{00000000-0005-0000-0000-0000272E0000}"/>
    <cellStyle name="Link Units (0) 37" xfId="11821" xr:uid="{00000000-0005-0000-0000-0000282E0000}"/>
    <cellStyle name="Link Units (0) 38" xfId="11822" xr:uid="{00000000-0005-0000-0000-0000292E0000}"/>
    <cellStyle name="Link Units (0) 39" xfId="11823" xr:uid="{00000000-0005-0000-0000-00002A2E0000}"/>
    <cellStyle name="Link Units (0) 4" xfId="11824" xr:uid="{00000000-0005-0000-0000-00002B2E0000}"/>
    <cellStyle name="Link Units (0) 40" xfId="11825" xr:uid="{00000000-0005-0000-0000-00002C2E0000}"/>
    <cellStyle name="Link Units (0) 41" xfId="11826" xr:uid="{00000000-0005-0000-0000-00002D2E0000}"/>
    <cellStyle name="Link Units (0) 42" xfId="11827" xr:uid="{00000000-0005-0000-0000-00002E2E0000}"/>
    <cellStyle name="Link Units (0) 43" xfId="11828" xr:uid="{00000000-0005-0000-0000-00002F2E0000}"/>
    <cellStyle name="Link Units (0) 44" xfId="11829" xr:uid="{00000000-0005-0000-0000-0000302E0000}"/>
    <cellStyle name="Link Units (0) 45" xfId="11830" xr:uid="{00000000-0005-0000-0000-0000312E0000}"/>
    <cellStyle name="Link Units (0) 46" xfId="11831" xr:uid="{00000000-0005-0000-0000-0000322E0000}"/>
    <cellStyle name="Link Units (0) 47" xfId="11832" xr:uid="{00000000-0005-0000-0000-0000332E0000}"/>
    <cellStyle name="Link Units (0) 48" xfId="11833" xr:uid="{00000000-0005-0000-0000-0000342E0000}"/>
    <cellStyle name="Link Units (0) 49" xfId="11834" xr:uid="{00000000-0005-0000-0000-0000352E0000}"/>
    <cellStyle name="Link Units (0) 5" xfId="11835" xr:uid="{00000000-0005-0000-0000-0000362E0000}"/>
    <cellStyle name="Link Units (0) 50" xfId="11836" xr:uid="{00000000-0005-0000-0000-0000372E0000}"/>
    <cellStyle name="Link Units (0) 51" xfId="11755" xr:uid="{00000000-0005-0000-0000-0000382E0000}"/>
    <cellStyle name="Link Units (0) 6" xfId="11837" xr:uid="{00000000-0005-0000-0000-0000392E0000}"/>
    <cellStyle name="Link Units (0) 7" xfId="11838" xr:uid="{00000000-0005-0000-0000-00003A2E0000}"/>
    <cellStyle name="Link Units (0) 8" xfId="11839" xr:uid="{00000000-0005-0000-0000-00003B2E0000}"/>
    <cellStyle name="Link Units (0) 9" xfId="11840" xr:uid="{00000000-0005-0000-0000-00003C2E0000}"/>
    <cellStyle name="Link Units (1)" xfId="87" xr:uid="{00000000-0005-0000-0000-00003D2E0000}"/>
    <cellStyle name="Link Units (1) 10" xfId="11842" xr:uid="{00000000-0005-0000-0000-00003E2E0000}"/>
    <cellStyle name="Link Units (1) 11" xfId="11843" xr:uid="{00000000-0005-0000-0000-00003F2E0000}"/>
    <cellStyle name="Link Units (1) 12" xfId="11844" xr:uid="{00000000-0005-0000-0000-0000402E0000}"/>
    <cellStyle name="Link Units (1) 13" xfId="11845" xr:uid="{00000000-0005-0000-0000-0000412E0000}"/>
    <cellStyle name="Link Units (1) 14" xfId="11846" xr:uid="{00000000-0005-0000-0000-0000422E0000}"/>
    <cellStyle name="Link Units (1) 15" xfId="11847" xr:uid="{00000000-0005-0000-0000-0000432E0000}"/>
    <cellStyle name="Link Units (1) 16" xfId="11848" xr:uid="{00000000-0005-0000-0000-0000442E0000}"/>
    <cellStyle name="Link Units (1) 17" xfId="11849" xr:uid="{00000000-0005-0000-0000-0000452E0000}"/>
    <cellStyle name="Link Units (1) 18" xfId="11850" xr:uid="{00000000-0005-0000-0000-0000462E0000}"/>
    <cellStyle name="Link Units (1) 19" xfId="11851" xr:uid="{00000000-0005-0000-0000-0000472E0000}"/>
    <cellStyle name="Link Units (1) 2" xfId="11852" xr:uid="{00000000-0005-0000-0000-0000482E0000}"/>
    <cellStyle name="Link Units (1) 20" xfId="11853" xr:uid="{00000000-0005-0000-0000-0000492E0000}"/>
    <cellStyle name="Link Units (1) 21" xfId="11854" xr:uid="{00000000-0005-0000-0000-00004A2E0000}"/>
    <cellStyle name="Link Units (1) 22" xfId="11855" xr:uid="{00000000-0005-0000-0000-00004B2E0000}"/>
    <cellStyle name="Link Units (1) 23" xfId="11856" xr:uid="{00000000-0005-0000-0000-00004C2E0000}"/>
    <cellStyle name="Link Units (1) 23 2" xfId="11857" xr:uid="{00000000-0005-0000-0000-00004D2E0000}"/>
    <cellStyle name="Link Units (1) 23 3" xfId="11858" xr:uid="{00000000-0005-0000-0000-00004E2E0000}"/>
    <cellStyle name="Link Units (1) 23 4" xfId="11859" xr:uid="{00000000-0005-0000-0000-00004F2E0000}"/>
    <cellStyle name="Link Units (1) 23 5" xfId="11860" xr:uid="{00000000-0005-0000-0000-0000502E0000}"/>
    <cellStyle name="Link Units (1) 23 6" xfId="11861" xr:uid="{00000000-0005-0000-0000-0000512E0000}"/>
    <cellStyle name="Link Units (1) 23 7" xfId="11862" xr:uid="{00000000-0005-0000-0000-0000522E0000}"/>
    <cellStyle name="Link Units (1) 24" xfId="11863" xr:uid="{00000000-0005-0000-0000-0000532E0000}"/>
    <cellStyle name="Link Units (1) 24 2" xfId="11864" xr:uid="{00000000-0005-0000-0000-0000542E0000}"/>
    <cellStyle name="Link Units (1) 24 3" xfId="11865" xr:uid="{00000000-0005-0000-0000-0000552E0000}"/>
    <cellStyle name="Link Units (1) 24 4" xfId="11866" xr:uid="{00000000-0005-0000-0000-0000562E0000}"/>
    <cellStyle name="Link Units (1) 24 5" xfId="11867" xr:uid="{00000000-0005-0000-0000-0000572E0000}"/>
    <cellStyle name="Link Units (1) 24 6" xfId="11868" xr:uid="{00000000-0005-0000-0000-0000582E0000}"/>
    <cellStyle name="Link Units (1) 24 7" xfId="11869" xr:uid="{00000000-0005-0000-0000-0000592E0000}"/>
    <cellStyle name="Link Units (1) 25" xfId="11870" xr:uid="{00000000-0005-0000-0000-00005A2E0000}"/>
    <cellStyle name="Link Units (1) 25 2" xfId="11871" xr:uid="{00000000-0005-0000-0000-00005B2E0000}"/>
    <cellStyle name="Link Units (1) 25 3" xfId="11872" xr:uid="{00000000-0005-0000-0000-00005C2E0000}"/>
    <cellStyle name="Link Units (1) 25 4" xfId="11873" xr:uid="{00000000-0005-0000-0000-00005D2E0000}"/>
    <cellStyle name="Link Units (1) 25 5" xfId="11874" xr:uid="{00000000-0005-0000-0000-00005E2E0000}"/>
    <cellStyle name="Link Units (1) 25 6" xfId="11875" xr:uid="{00000000-0005-0000-0000-00005F2E0000}"/>
    <cellStyle name="Link Units (1) 25 7" xfId="11876" xr:uid="{00000000-0005-0000-0000-0000602E0000}"/>
    <cellStyle name="Link Units (1) 26" xfId="11877" xr:uid="{00000000-0005-0000-0000-0000612E0000}"/>
    <cellStyle name="Link Units (1) 26 2" xfId="11878" xr:uid="{00000000-0005-0000-0000-0000622E0000}"/>
    <cellStyle name="Link Units (1) 26 3" xfId="11879" xr:uid="{00000000-0005-0000-0000-0000632E0000}"/>
    <cellStyle name="Link Units (1) 26 4" xfId="11880" xr:uid="{00000000-0005-0000-0000-0000642E0000}"/>
    <cellStyle name="Link Units (1) 26 5" xfId="11881" xr:uid="{00000000-0005-0000-0000-0000652E0000}"/>
    <cellStyle name="Link Units (1) 26 6" xfId="11882" xr:uid="{00000000-0005-0000-0000-0000662E0000}"/>
    <cellStyle name="Link Units (1) 26 7" xfId="11883" xr:uid="{00000000-0005-0000-0000-0000672E0000}"/>
    <cellStyle name="Link Units (1) 27" xfId="11884" xr:uid="{00000000-0005-0000-0000-0000682E0000}"/>
    <cellStyle name="Link Units (1) 27 2" xfId="11885" xr:uid="{00000000-0005-0000-0000-0000692E0000}"/>
    <cellStyle name="Link Units (1) 27 3" xfId="11886" xr:uid="{00000000-0005-0000-0000-00006A2E0000}"/>
    <cellStyle name="Link Units (1) 27 4" xfId="11887" xr:uid="{00000000-0005-0000-0000-00006B2E0000}"/>
    <cellStyle name="Link Units (1) 27 5" xfId="11888" xr:uid="{00000000-0005-0000-0000-00006C2E0000}"/>
    <cellStyle name="Link Units (1) 27 6" xfId="11889" xr:uid="{00000000-0005-0000-0000-00006D2E0000}"/>
    <cellStyle name="Link Units (1) 27 7" xfId="11890" xr:uid="{00000000-0005-0000-0000-00006E2E0000}"/>
    <cellStyle name="Link Units (1) 28" xfId="11891" xr:uid="{00000000-0005-0000-0000-00006F2E0000}"/>
    <cellStyle name="Link Units (1) 28 2" xfId="11892" xr:uid="{00000000-0005-0000-0000-0000702E0000}"/>
    <cellStyle name="Link Units (1) 28 3" xfId="11893" xr:uid="{00000000-0005-0000-0000-0000712E0000}"/>
    <cellStyle name="Link Units (1) 28 4" xfId="11894" xr:uid="{00000000-0005-0000-0000-0000722E0000}"/>
    <cellStyle name="Link Units (1) 28 5" xfId="11895" xr:uid="{00000000-0005-0000-0000-0000732E0000}"/>
    <cellStyle name="Link Units (1) 28 6" xfId="11896" xr:uid="{00000000-0005-0000-0000-0000742E0000}"/>
    <cellStyle name="Link Units (1) 28 7" xfId="11897" xr:uid="{00000000-0005-0000-0000-0000752E0000}"/>
    <cellStyle name="Link Units (1) 29" xfId="11898" xr:uid="{00000000-0005-0000-0000-0000762E0000}"/>
    <cellStyle name="Link Units (1) 3" xfId="11899" xr:uid="{00000000-0005-0000-0000-0000772E0000}"/>
    <cellStyle name="Link Units (1) 30" xfId="11900" xr:uid="{00000000-0005-0000-0000-0000782E0000}"/>
    <cellStyle name="Link Units (1) 31" xfId="11901" xr:uid="{00000000-0005-0000-0000-0000792E0000}"/>
    <cellStyle name="Link Units (1) 32" xfId="11902" xr:uid="{00000000-0005-0000-0000-00007A2E0000}"/>
    <cellStyle name="Link Units (1) 33" xfId="11903" xr:uid="{00000000-0005-0000-0000-00007B2E0000}"/>
    <cellStyle name="Link Units (1) 34" xfId="11904" xr:uid="{00000000-0005-0000-0000-00007C2E0000}"/>
    <cellStyle name="Link Units (1) 35" xfId="11905" xr:uid="{00000000-0005-0000-0000-00007D2E0000}"/>
    <cellStyle name="Link Units (1) 36" xfId="11906" xr:uid="{00000000-0005-0000-0000-00007E2E0000}"/>
    <cellStyle name="Link Units (1) 37" xfId="11907" xr:uid="{00000000-0005-0000-0000-00007F2E0000}"/>
    <cellStyle name="Link Units (1) 38" xfId="11908" xr:uid="{00000000-0005-0000-0000-0000802E0000}"/>
    <cellStyle name="Link Units (1) 39" xfId="11909" xr:uid="{00000000-0005-0000-0000-0000812E0000}"/>
    <cellStyle name="Link Units (1) 4" xfId="11910" xr:uid="{00000000-0005-0000-0000-0000822E0000}"/>
    <cellStyle name="Link Units (1) 40" xfId="11911" xr:uid="{00000000-0005-0000-0000-0000832E0000}"/>
    <cellStyle name="Link Units (1) 41" xfId="11912" xr:uid="{00000000-0005-0000-0000-0000842E0000}"/>
    <cellStyle name="Link Units (1) 42" xfId="11913" xr:uid="{00000000-0005-0000-0000-0000852E0000}"/>
    <cellStyle name="Link Units (1) 43" xfId="11914" xr:uid="{00000000-0005-0000-0000-0000862E0000}"/>
    <cellStyle name="Link Units (1) 44" xfId="11915" xr:uid="{00000000-0005-0000-0000-0000872E0000}"/>
    <cellStyle name="Link Units (1) 45" xfId="11916" xr:uid="{00000000-0005-0000-0000-0000882E0000}"/>
    <cellStyle name="Link Units (1) 46" xfId="11917" xr:uid="{00000000-0005-0000-0000-0000892E0000}"/>
    <cellStyle name="Link Units (1) 47" xfId="11918" xr:uid="{00000000-0005-0000-0000-00008A2E0000}"/>
    <cellStyle name="Link Units (1) 48" xfId="11919" xr:uid="{00000000-0005-0000-0000-00008B2E0000}"/>
    <cellStyle name="Link Units (1) 49" xfId="11920" xr:uid="{00000000-0005-0000-0000-00008C2E0000}"/>
    <cellStyle name="Link Units (1) 5" xfId="11921" xr:uid="{00000000-0005-0000-0000-00008D2E0000}"/>
    <cellStyle name="Link Units (1) 50" xfId="11922" xr:uid="{00000000-0005-0000-0000-00008E2E0000}"/>
    <cellStyle name="Link Units (1) 51" xfId="11841" xr:uid="{00000000-0005-0000-0000-00008F2E0000}"/>
    <cellStyle name="Link Units (1) 6" xfId="11923" xr:uid="{00000000-0005-0000-0000-0000902E0000}"/>
    <cellStyle name="Link Units (1) 7" xfId="11924" xr:uid="{00000000-0005-0000-0000-0000912E0000}"/>
    <cellStyle name="Link Units (1) 8" xfId="11925" xr:uid="{00000000-0005-0000-0000-0000922E0000}"/>
    <cellStyle name="Link Units (1) 9" xfId="11926" xr:uid="{00000000-0005-0000-0000-0000932E0000}"/>
    <cellStyle name="Link Units (2)" xfId="88" xr:uid="{00000000-0005-0000-0000-0000942E0000}"/>
    <cellStyle name="Link Units (2) 10" xfId="11928" xr:uid="{00000000-0005-0000-0000-0000952E0000}"/>
    <cellStyle name="Link Units (2) 11" xfId="11929" xr:uid="{00000000-0005-0000-0000-0000962E0000}"/>
    <cellStyle name="Link Units (2) 12" xfId="11930" xr:uid="{00000000-0005-0000-0000-0000972E0000}"/>
    <cellStyle name="Link Units (2) 13" xfId="11931" xr:uid="{00000000-0005-0000-0000-0000982E0000}"/>
    <cellStyle name="Link Units (2) 14" xfId="11932" xr:uid="{00000000-0005-0000-0000-0000992E0000}"/>
    <cellStyle name="Link Units (2) 15" xfId="11933" xr:uid="{00000000-0005-0000-0000-00009A2E0000}"/>
    <cellStyle name="Link Units (2) 16" xfId="11934" xr:uid="{00000000-0005-0000-0000-00009B2E0000}"/>
    <cellStyle name="Link Units (2) 17" xfId="11935" xr:uid="{00000000-0005-0000-0000-00009C2E0000}"/>
    <cellStyle name="Link Units (2) 18" xfId="11936" xr:uid="{00000000-0005-0000-0000-00009D2E0000}"/>
    <cellStyle name="Link Units (2) 19" xfId="11937" xr:uid="{00000000-0005-0000-0000-00009E2E0000}"/>
    <cellStyle name="Link Units (2) 2" xfId="11938" xr:uid="{00000000-0005-0000-0000-00009F2E0000}"/>
    <cellStyle name="Link Units (2) 20" xfId="11939" xr:uid="{00000000-0005-0000-0000-0000A02E0000}"/>
    <cellStyle name="Link Units (2) 21" xfId="11940" xr:uid="{00000000-0005-0000-0000-0000A12E0000}"/>
    <cellStyle name="Link Units (2) 22" xfId="11941" xr:uid="{00000000-0005-0000-0000-0000A22E0000}"/>
    <cellStyle name="Link Units (2) 23" xfId="11942" xr:uid="{00000000-0005-0000-0000-0000A32E0000}"/>
    <cellStyle name="Link Units (2) 23 2" xfId="11943" xr:uid="{00000000-0005-0000-0000-0000A42E0000}"/>
    <cellStyle name="Link Units (2) 23 3" xfId="11944" xr:uid="{00000000-0005-0000-0000-0000A52E0000}"/>
    <cellStyle name="Link Units (2) 23 4" xfId="11945" xr:uid="{00000000-0005-0000-0000-0000A62E0000}"/>
    <cellStyle name="Link Units (2) 23 5" xfId="11946" xr:uid="{00000000-0005-0000-0000-0000A72E0000}"/>
    <cellStyle name="Link Units (2) 23 6" xfId="11947" xr:uid="{00000000-0005-0000-0000-0000A82E0000}"/>
    <cellStyle name="Link Units (2) 23 7" xfId="11948" xr:uid="{00000000-0005-0000-0000-0000A92E0000}"/>
    <cellStyle name="Link Units (2) 24" xfId="11949" xr:uid="{00000000-0005-0000-0000-0000AA2E0000}"/>
    <cellStyle name="Link Units (2) 24 2" xfId="11950" xr:uid="{00000000-0005-0000-0000-0000AB2E0000}"/>
    <cellStyle name="Link Units (2) 24 3" xfId="11951" xr:uid="{00000000-0005-0000-0000-0000AC2E0000}"/>
    <cellStyle name="Link Units (2) 24 4" xfId="11952" xr:uid="{00000000-0005-0000-0000-0000AD2E0000}"/>
    <cellStyle name="Link Units (2) 24 5" xfId="11953" xr:uid="{00000000-0005-0000-0000-0000AE2E0000}"/>
    <cellStyle name="Link Units (2) 24 6" xfId="11954" xr:uid="{00000000-0005-0000-0000-0000AF2E0000}"/>
    <cellStyle name="Link Units (2) 24 7" xfId="11955" xr:uid="{00000000-0005-0000-0000-0000B02E0000}"/>
    <cellStyle name="Link Units (2) 25" xfId="11956" xr:uid="{00000000-0005-0000-0000-0000B12E0000}"/>
    <cellStyle name="Link Units (2) 25 2" xfId="11957" xr:uid="{00000000-0005-0000-0000-0000B22E0000}"/>
    <cellStyle name="Link Units (2) 25 3" xfId="11958" xr:uid="{00000000-0005-0000-0000-0000B32E0000}"/>
    <cellStyle name="Link Units (2) 25 4" xfId="11959" xr:uid="{00000000-0005-0000-0000-0000B42E0000}"/>
    <cellStyle name="Link Units (2) 25 5" xfId="11960" xr:uid="{00000000-0005-0000-0000-0000B52E0000}"/>
    <cellStyle name="Link Units (2) 25 6" xfId="11961" xr:uid="{00000000-0005-0000-0000-0000B62E0000}"/>
    <cellStyle name="Link Units (2) 25 7" xfId="11962" xr:uid="{00000000-0005-0000-0000-0000B72E0000}"/>
    <cellStyle name="Link Units (2) 26" xfId="11963" xr:uid="{00000000-0005-0000-0000-0000B82E0000}"/>
    <cellStyle name="Link Units (2) 26 2" xfId="11964" xr:uid="{00000000-0005-0000-0000-0000B92E0000}"/>
    <cellStyle name="Link Units (2) 26 3" xfId="11965" xr:uid="{00000000-0005-0000-0000-0000BA2E0000}"/>
    <cellStyle name="Link Units (2) 26 4" xfId="11966" xr:uid="{00000000-0005-0000-0000-0000BB2E0000}"/>
    <cellStyle name="Link Units (2) 26 5" xfId="11967" xr:uid="{00000000-0005-0000-0000-0000BC2E0000}"/>
    <cellStyle name="Link Units (2) 26 6" xfId="11968" xr:uid="{00000000-0005-0000-0000-0000BD2E0000}"/>
    <cellStyle name="Link Units (2) 26 7" xfId="11969" xr:uid="{00000000-0005-0000-0000-0000BE2E0000}"/>
    <cellStyle name="Link Units (2) 27" xfId="11970" xr:uid="{00000000-0005-0000-0000-0000BF2E0000}"/>
    <cellStyle name="Link Units (2) 27 2" xfId="11971" xr:uid="{00000000-0005-0000-0000-0000C02E0000}"/>
    <cellStyle name="Link Units (2) 27 3" xfId="11972" xr:uid="{00000000-0005-0000-0000-0000C12E0000}"/>
    <cellStyle name="Link Units (2) 27 4" xfId="11973" xr:uid="{00000000-0005-0000-0000-0000C22E0000}"/>
    <cellStyle name="Link Units (2) 27 5" xfId="11974" xr:uid="{00000000-0005-0000-0000-0000C32E0000}"/>
    <cellStyle name="Link Units (2) 27 6" xfId="11975" xr:uid="{00000000-0005-0000-0000-0000C42E0000}"/>
    <cellStyle name="Link Units (2) 27 7" xfId="11976" xr:uid="{00000000-0005-0000-0000-0000C52E0000}"/>
    <cellStyle name="Link Units (2) 28" xfId="11977" xr:uid="{00000000-0005-0000-0000-0000C62E0000}"/>
    <cellStyle name="Link Units (2) 28 2" xfId="11978" xr:uid="{00000000-0005-0000-0000-0000C72E0000}"/>
    <cellStyle name="Link Units (2) 28 3" xfId="11979" xr:uid="{00000000-0005-0000-0000-0000C82E0000}"/>
    <cellStyle name="Link Units (2) 28 4" xfId="11980" xr:uid="{00000000-0005-0000-0000-0000C92E0000}"/>
    <cellStyle name="Link Units (2) 28 5" xfId="11981" xr:uid="{00000000-0005-0000-0000-0000CA2E0000}"/>
    <cellStyle name="Link Units (2) 28 6" xfId="11982" xr:uid="{00000000-0005-0000-0000-0000CB2E0000}"/>
    <cellStyle name="Link Units (2) 28 7" xfId="11983" xr:uid="{00000000-0005-0000-0000-0000CC2E0000}"/>
    <cellStyle name="Link Units (2) 29" xfId="11984" xr:uid="{00000000-0005-0000-0000-0000CD2E0000}"/>
    <cellStyle name="Link Units (2) 3" xfId="11985" xr:uid="{00000000-0005-0000-0000-0000CE2E0000}"/>
    <cellStyle name="Link Units (2) 30" xfId="11986" xr:uid="{00000000-0005-0000-0000-0000CF2E0000}"/>
    <cellStyle name="Link Units (2) 31" xfId="11987" xr:uid="{00000000-0005-0000-0000-0000D02E0000}"/>
    <cellStyle name="Link Units (2) 32" xfId="11988" xr:uid="{00000000-0005-0000-0000-0000D12E0000}"/>
    <cellStyle name="Link Units (2) 33" xfId="11989" xr:uid="{00000000-0005-0000-0000-0000D22E0000}"/>
    <cellStyle name="Link Units (2) 34" xfId="11990" xr:uid="{00000000-0005-0000-0000-0000D32E0000}"/>
    <cellStyle name="Link Units (2) 35" xfId="11991" xr:uid="{00000000-0005-0000-0000-0000D42E0000}"/>
    <cellStyle name="Link Units (2) 36" xfId="11992" xr:uid="{00000000-0005-0000-0000-0000D52E0000}"/>
    <cellStyle name="Link Units (2) 37" xfId="11993" xr:uid="{00000000-0005-0000-0000-0000D62E0000}"/>
    <cellStyle name="Link Units (2) 38" xfId="11994" xr:uid="{00000000-0005-0000-0000-0000D72E0000}"/>
    <cellStyle name="Link Units (2) 39" xfId="11995" xr:uid="{00000000-0005-0000-0000-0000D82E0000}"/>
    <cellStyle name="Link Units (2) 4" xfId="11996" xr:uid="{00000000-0005-0000-0000-0000D92E0000}"/>
    <cellStyle name="Link Units (2) 40" xfId="11997" xr:uid="{00000000-0005-0000-0000-0000DA2E0000}"/>
    <cellStyle name="Link Units (2) 41" xfId="11998" xr:uid="{00000000-0005-0000-0000-0000DB2E0000}"/>
    <cellStyle name="Link Units (2) 42" xfId="11999" xr:uid="{00000000-0005-0000-0000-0000DC2E0000}"/>
    <cellStyle name="Link Units (2) 43" xfId="12000" xr:uid="{00000000-0005-0000-0000-0000DD2E0000}"/>
    <cellStyle name="Link Units (2) 44" xfId="12001" xr:uid="{00000000-0005-0000-0000-0000DE2E0000}"/>
    <cellStyle name="Link Units (2) 45" xfId="12002" xr:uid="{00000000-0005-0000-0000-0000DF2E0000}"/>
    <cellStyle name="Link Units (2) 46" xfId="12003" xr:uid="{00000000-0005-0000-0000-0000E02E0000}"/>
    <cellStyle name="Link Units (2) 47" xfId="12004" xr:uid="{00000000-0005-0000-0000-0000E12E0000}"/>
    <cellStyle name="Link Units (2) 48" xfId="12005" xr:uid="{00000000-0005-0000-0000-0000E22E0000}"/>
    <cellStyle name="Link Units (2) 49" xfId="12006" xr:uid="{00000000-0005-0000-0000-0000E32E0000}"/>
    <cellStyle name="Link Units (2) 5" xfId="12007" xr:uid="{00000000-0005-0000-0000-0000E42E0000}"/>
    <cellStyle name="Link Units (2) 50" xfId="12008" xr:uid="{00000000-0005-0000-0000-0000E52E0000}"/>
    <cellStyle name="Link Units (2) 51" xfId="11927" xr:uid="{00000000-0005-0000-0000-0000E62E0000}"/>
    <cellStyle name="Link Units (2) 6" xfId="12009" xr:uid="{00000000-0005-0000-0000-0000E72E0000}"/>
    <cellStyle name="Link Units (2) 7" xfId="12010" xr:uid="{00000000-0005-0000-0000-0000E82E0000}"/>
    <cellStyle name="Link Units (2) 8" xfId="12011" xr:uid="{00000000-0005-0000-0000-0000E92E0000}"/>
    <cellStyle name="Link Units (2) 9" xfId="12012" xr:uid="{00000000-0005-0000-0000-0000EA2E0000}"/>
    <cellStyle name="Linked Cell" xfId="30295" builtinId="24" customBuiltin="1"/>
    <cellStyle name="Linked Cell 10" xfId="12013" xr:uid="{00000000-0005-0000-0000-0000EC2E0000}"/>
    <cellStyle name="Linked Cell 11" xfId="12014" xr:uid="{00000000-0005-0000-0000-0000ED2E0000}"/>
    <cellStyle name="Linked Cell 12" xfId="12015" xr:uid="{00000000-0005-0000-0000-0000EE2E0000}"/>
    <cellStyle name="Linked Cell 13" xfId="12016" xr:uid="{00000000-0005-0000-0000-0000EF2E0000}"/>
    <cellStyle name="Linked Cell 14" xfId="12017" xr:uid="{00000000-0005-0000-0000-0000F02E0000}"/>
    <cellStyle name="Linked Cell 15" xfId="12018" xr:uid="{00000000-0005-0000-0000-0000F12E0000}"/>
    <cellStyle name="Linked Cell 16" xfId="12019" xr:uid="{00000000-0005-0000-0000-0000F22E0000}"/>
    <cellStyle name="Linked Cell 17" xfId="12020" xr:uid="{00000000-0005-0000-0000-0000F32E0000}"/>
    <cellStyle name="Linked Cell 18" xfId="12021" xr:uid="{00000000-0005-0000-0000-0000F42E0000}"/>
    <cellStyle name="Linked Cell 19" xfId="12022" xr:uid="{00000000-0005-0000-0000-0000F52E0000}"/>
    <cellStyle name="Linked Cell 2" xfId="12023" xr:uid="{00000000-0005-0000-0000-0000F62E0000}"/>
    <cellStyle name="Linked Cell 2 2" xfId="12024" xr:uid="{00000000-0005-0000-0000-0000F72E0000}"/>
    <cellStyle name="Linked Cell 2 3" xfId="12025" xr:uid="{00000000-0005-0000-0000-0000F82E0000}"/>
    <cellStyle name="Linked Cell 2 4" xfId="12026" xr:uid="{00000000-0005-0000-0000-0000F92E0000}"/>
    <cellStyle name="Linked Cell 2 5" xfId="12027" xr:uid="{00000000-0005-0000-0000-0000FA2E0000}"/>
    <cellStyle name="Linked Cell 2 6" xfId="12028" xr:uid="{00000000-0005-0000-0000-0000FB2E0000}"/>
    <cellStyle name="Linked Cell 2 7" xfId="12029" xr:uid="{00000000-0005-0000-0000-0000FC2E0000}"/>
    <cellStyle name="Linked Cell 2 8" xfId="12030" xr:uid="{00000000-0005-0000-0000-0000FD2E0000}"/>
    <cellStyle name="Linked Cell 20" xfId="12031" xr:uid="{00000000-0005-0000-0000-0000FE2E0000}"/>
    <cellStyle name="Linked Cell 21" xfId="12032" xr:uid="{00000000-0005-0000-0000-0000FF2E0000}"/>
    <cellStyle name="Linked Cell 22" xfId="12033" xr:uid="{00000000-0005-0000-0000-0000002F0000}"/>
    <cellStyle name="Linked Cell 23" xfId="12034" xr:uid="{00000000-0005-0000-0000-0000012F0000}"/>
    <cellStyle name="Linked Cell 23 2" xfId="12035" xr:uid="{00000000-0005-0000-0000-0000022F0000}"/>
    <cellStyle name="Linked Cell 23 2 2" xfId="12036" xr:uid="{00000000-0005-0000-0000-0000032F0000}"/>
    <cellStyle name="Linked Cell 23 2 3" xfId="12037" xr:uid="{00000000-0005-0000-0000-0000042F0000}"/>
    <cellStyle name="Linked Cell 23 2 4" xfId="12038" xr:uid="{00000000-0005-0000-0000-0000052F0000}"/>
    <cellStyle name="Linked Cell 23 2 5" xfId="12039" xr:uid="{00000000-0005-0000-0000-0000062F0000}"/>
    <cellStyle name="Linked Cell 23 2 6" xfId="12040" xr:uid="{00000000-0005-0000-0000-0000072F0000}"/>
    <cellStyle name="Linked Cell 23 2 7" xfId="12041" xr:uid="{00000000-0005-0000-0000-0000082F0000}"/>
    <cellStyle name="Linked Cell 23 3" xfId="12042" xr:uid="{00000000-0005-0000-0000-0000092F0000}"/>
    <cellStyle name="Linked Cell 23 4" xfId="12043" xr:uid="{00000000-0005-0000-0000-00000A2F0000}"/>
    <cellStyle name="Linked Cell 23 5" xfId="12044" xr:uid="{00000000-0005-0000-0000-00000B2F0000}"/>
    <cellStyle name="Linked Cell 23 6" xfId="12045" xr:uid="{00000000-0005-0000-0000-00000C2F0000}"/>
    <cellStyle name="Linked Cell 23 7" xfId="12046" xr:uid="{00000000-0005-0000-0000-00000D2F0000}"/>
    <cellStyle name="Linked Cell 24" xfId="12047" xr:uid="{00000000-0005-0000-0000-00000E2F0000}"/>
    <cellStyle name="Linked Cell 25" xfId="12048" xr:uid="{00000000-0005-0000-0000-00000F2F0000}"/>
    <cellStyle name="Linked Cell 26" xfId="12049" xr:uid="{00000000-0005-0000-0000-0000102F0000}"/>
    <cellStyle name="Linked Cell 27" xfId="12050" xr:uid="{00000000-0005-0000-0000-0000112F0000}"/>
    <cellStyle name="Linked Cell 28" xfId="12051" xr:uid="{00000000-0005-0000-0000-0000122F0000}"/>
    <cellStyle name="Linked Cell 29" xfId="12052" xr:uid="{00000000-0005-0000-0000-0000132F0000}"/>
    <cellStyle name="Linked Cell 3" xfId="12053" xr:uid="{00000000-0005-0000-0000-0000142F0000}"/>
    <cellStyle name="Linked Cell 3 2" xfId="12054" xr:uid="{00000000-0005-0000-0000-0000152F0000}"/>
    <cellStyle name="Linked Cell 3 3" xfId="12055" xr:uid="{00000000-0005-0000-0000-0000162F0000}"/>
    <cellStyle name="Linked Cell 3 4" xfId="12056" xr:uid="{00000000-0005-0000-0000-0000172F0000}"/>
    <cellStyle name="Linked Cell 3 5" xfId="12057" xr:uid="{00000000-0005-0000-0000-0000182F0000}"/>
    <cellStyle name="Linked Cell 3 6" xfId="12058" xr:uid="{00000000-0005-0000-0000-0000192F0000}"/>
    <cellStyle name="Linked Cell 3 7" xfId="12059" xr:uid="{00000000-0005-0000-0000-00001A2F0000}"/>
    <cellStyle name="Linked Cell 3 8" xfId="12060" xr:uid="{00000000-0005-0000-0000-00001B2F0000}"/>
    <cellStyle name="Linked Cell 30" xfId="12061" xr:uid="{00000000-0005-0000-0000-00001C2F0000}"/>
    <cellStyle name="Linked Cell 31" xfId="12062" xr:uid="{00000000-0005-0000-0000-00001D2F0000}"/>
    <cellStyle name="Linked Cell 32" xfId="12063" xr:uid="{00000000-0005-0000-0000-00001E2F0000}"/>
    <cellStyle name="Linked Cell 33" xfId="12064" xr:uid="{00000000-0005-0000-0000-00001F2F0000}"/>
    <cellStyle name="Linked Cell 34" xfId="12065" xr:uid="{00000000-0005-0000-0000-0000202F0000}"/>
    <cellStyle name="Linked Cell 35" xfId="12066" xr:uid="{00000000-0005-0000-0000-0000212F0000}"/>
    <cellStyle name="Linked Cell 36" xfId="12067" xr:uid="{00000000-0005-0000-0000-0000222F0000}"/>
    <cellStyle name="Linked Cell 37" xfId="12068" xr:uid="{00000000-0005-0000-0000-0000232F0000}"/>
    <cellStyle name="Linked Cell 38" xfId="12069" xr:uid="{00000000-0005-0000-0000-0000242F0000}"/>
    <cellStyle name="Linked Cell 39" xfId="12070" xr:uid="{00000000-0005-0000-0000-0000252F0000}"/>
    <cellStyle name="Linked Cell 4" xfId="12071" xr:uid="{00000000-0005-0000-0000-0000262F0000}"/>
    <cellStyle name="Linked Cell 4 2" xfId="12072" xr:uid="{00000000-0005-0000-0000-0000272F0000}"/>
    <cellStyle name="Linked Cell 4 3" xfId="12073" xr:uid="{00000000-0005-0000-0000-0000282F0000}"/>
    <cellStyle name="Linked Cell 4 4" xfId="12074" xr:uid="{00000000-0005-0000-0000-0000292F0000}"/>
    <cellStyle name="Linked Cell 4 5" xfId="12075" xr:uid="{00000000-0005-0000-0000-00002A2F0000}"/>
    <cellStyle name="Linked Cell 4 6" xfId="12076" xr:uid="{00000000-0005-0000-0000-00002B2F0000}"/>
    <cellStyle name="Linked Cell 4 7" xfId="12077" xr:uid="{00000000-0005-0000-0000-00002C2F0000}"/>
    <cellStyle name="Linked Cell 4 8" xfId="12078" xr:uid="{00000000-0005-0000-0000-00002D2F0000}"/>
    <cellStyle name="Linked Cell 40" xfId="12079" xr:uid="{00000000-0005-0000-0000-00002E2F0000}"/>
    <cellStyle name="Linked Cell 41" xfId="12080" xr:uid="{00000000-0005-0000-0000-00002F2F0000}"/>
    <cellStyle name="Linked Cell 42" xfId="12081" xr:uid="{00000000-0005-0000-0000-0000302F0000}"/>
    <cellStyle name="Linked Cell 43" xfId="12082" xr:uid="{00000000-0005-0000-0000-0000312F0000}"/>
    <cellStyle name="Linked Cell 44" xfId="12083" xr:uid="{00000000-0005-0000-0000-0000322F0000}"/>
    <cellStyle name="Linked Cell 45" xfId="12084" xr:uid="{00000000-0005-0000-0000-0000332F0000}"/>
    <cellStyle name="Linked Cell 46" xfId="12085" xr:uid="{00000000-0005-0000-0000-0000342F0000}"/>
    <cellStyle name="Linked Cell 47" xfId="12086" xr:uid="{00000000-0005-0000-0000-0000352F0000}"/>
    <cellStyle name="Linked Cell 48" xfId="12087" xr:uid="{00000000-0005-0000-0000-0000362F0000}"/>
    <cellStyle name="Linked Cell 49" xfId="12088" xr:uid="{00000000-0005-0000-0000-0000372F0000}"/>
    <cellStyle name="Linked Cell 5" xfId="12089" xr:uid="{00000000-0005-0000-0000-0000382F0000}"/>
    <cellStyle name="Linked Cell 5 2" xfId="12090" xr:uid="{00000000-0005-0000-0000-0000392F0000}"/>
    <cellStyle name="Linked Cell 5 3" xfId="12091" xr:uid="{00000000-0005-0000-0000-00003A2F0000}"/>
    <cellStyle name="Linked Cell 5 4" xfId="12092" xr:uid="{00000000-0005-0000-0000-00003B2F0000}"/>
    <cellStyle name="Linked Cell 5 5" xfId="12093" xr:uid="{00000000-0005-0000-0000-00003C2F0000}"/>
    <cellStyle name="Linked Cell 5 6" xfId="12094" xr:uid="{00000000-0005-0000-0000-00003D2F0000}"/>
    <cellStyle name="Linked Cell 5 7" xfId="12095" xr:uid="{00000000-0005-0000-0000-00003E2F0000}"/>
    <cellStyle name="Linked Cell 50" xfId="12096" xr:uid="{00000000-0005-0000-0000-00003F2F0000}"/>
    <cellStyle name="Linked Cell 51" xfId="12097" xr:uid="{00000000-0005-0000-0000-0000402F0000}"/>
    <cellStyle name="Linked Cell 52" xfId="12098" xr:uid="{00000000-0005-0000-0000-0000412F0000}"/>
    <cellStyle name="Linked Cell 53" xfId="12099" xr:uid="{00000000-0005-0000-0000-0000422F0000}"/>
    <cellStyle name="Linked Cell 54" xfId="12100" xr:uid="{00000000-0005-0000-0000-0000432F0000}"/>
    <cellStyle name="Linked Cell 55" xfId="12101" xr:uid="{00000000-0005-0000-0000-0000442F0000}"/>
    <cellStyle name="Linked Cell 56" xfId="12102" xr:uid="{00000000-0005-0000-0000-0000452F0000}"/>
    <cellStyle name="Linked Cell 57" xfId="12103" xr:uid="{00000000-0005-0000-0000-0000462F0000}"/>
    <cellStyle name="Linked Cell 58" xfId="12104" xr:uid="{00000000-0005-0000-0000-0000472F0000}"/>
    <cellStyle name="Linked Cell 59" xfId="12105" xr:uid="{00000000-0005-0000-0000-0000482F0000}"/>
    <cellStyle name="Linked Cell 6" xfId="12106" xr:uid="{00000000-0005-0000-0000-0000492F0000}"/>
    <cellStyle name="Linked Cell 6 2" xfId="12107" xr:uid="{00000000-0005-0000-0000-00004A2F0000}"/>
    <cellStyle name="Linked Cell 6 3" xfId="12108" xr:uid="{00000000-0005-0000-0000-00004B2F0000}"/>
    <cellStyle name="Linked Cell 6 4" xfId="12109" xr:uid="{00000000-0005-0000-0000-00004C2F0000}"/>
    <cellStyle name="Linked Cell 6 5" xfId="12110" xr:uid="{00000000-0005-0000-0000-00004D2F0000}"/>
    <cellStyle name="Linked Cell 6 6" xfId="12111" xr:uid="{00000000-0005-0000-0000-00004E2F0000}"/>
    <cellStyle name="Linked Cell 6 7" xfId="12112" xr:uid="{00000000-0005-0000-0000-00004F2F0000}"/>
    <cellStyle name="Linked Cell 60" xfId="12113" xr:uid="{00000000-0005-0000-0000-0000502F0000}"/>
    <cellStyle name="Linked Cell 61" xfId="12114" xr:uid="{00000000-0005-0000-0000-0000512F0000}"/>
    <cellStyle name="Linked Cell 62" xfId="12115" xr:uid="{00000000-0005-0000-0000-0000522F0000}"/>
    <cellStyle name="Linked Cell 63" xfId="12116" xr:uid="{00000000-0005-0000-0000-0000532F0000}"/>
    <cellStyle name="Linked Cell 64" xfId="12117" xr:uid="{00000000-0005-0000-0000-0000542F0000}"/>
    <cellStyle name="Linked Cell 65" xfId="12118" xr:uid="{00000000-0005-0000-0000-0000552F0000}"/>
    <cellStyle name="Linked Cell 66" xfId="12119" xr:uid="{00000000-0005-0000-0000-0000562F0000}"/>
    <cellStyle name="Linked Cell 67" xfId="12120" xr:uid="{00000000-0005-0000-0000-0000572F0000}"/>
    <cellStyle name="Linked Cell 68" xfId="12121" xr:uid="{00000000-0005-0000-0000-0000582F0000}"/>
    <cellStyle name="Linked Cell 69" xfId="12122" xr:uid="{00000000-0005-0000-0000-0000592F0000}"/>
    <cellStyle name="Linked Cell 7" xfId="12123" xr:uid="{00000000-0005-0000-0000-00005A2F0000}"/>
    <cellStyle name="Linked Cell 7 2" xfId="12124" xr:uid="{00000000-0005-0000-0000-00005B2F0000}"/>
    <cellStyle name="Linked Cell 7 3" xfId="12125" xr:uid="{00000000-0005-0000-0000-00005C2F0000}"/>
    <cellStyle name="Linked Cell 7 4" xfId="12126" xr:uid="{00000000-0005-0000-0000-00005D2F0000}"/>
    <cellStyle name="Linked Cell 7 5" xfId="12127" xr:uid="{00000000-0005-0000-0000-00005E2F0000}"/>
    <cellStyle name="Linked Cell 7 6" xfId="12128" xr:uid="{00000000-0005-0000-0000-00005F2F0000}"/>
    <cellStyle name="Linked Cell 7 7" xfId="12129" xr:uid="{00000000-0005-0000-0000-0000602F0000}"/>
    <cellStyle name="Linked Cell 70" xfId="12130" xr:uid="{00000000-0005-0000-0000-0000612F0000}"/>
    <cellStyle name="Linked Cell 71" xfId="12131" xr:uid="{00000000-0005-0000-0000-0000622F0000}"/>
    <cellStyle name="Linked Cell 72" xfId="12132" xr:uid="{00000000-0005-0000-0000-0000632F0000}"/>
    <cellStyle name="Linked Cell 8" xfId="12133" xr:uid="{00000000-0005-0000-0000-0000642F0000}"/>
    <cellStyle name="Linked Cell 8 2" xfId="12134" xr:uid="{00000000-0005-0000-0000-0000652F0000}"/>
    <cellStyle name="Linked Cell 8 3" xfId="12135" xr:uid="{00000000-0005-0000-0000-0000662F0000}"/>
    <cellStyle name="Linked Cell 8 4" xfId="12136" xr:uid="{00000000-0005-0000-0000-0000672F0000}"/>
    <cellStyle name="Linked Cell 8 5" xfId="12137" xr:uid="{00000000-0005-0000-0000-0000682F0000}"/>
    <cellStyle name="Linked Cell 8 6" xfId="12138" xr:uid="{00000000-0005-0000-0000-0000692F0000}"/>
    <cellStyle name="Linked Cell 8 7" xfId="12139" xr:uid="{00000000-0005-0000-0000-00006A2F0000}"/>
    <cellStyle name="Linked Cell 9" xfId="12140" xr:uid="{00000000-0005-0000-0000-00006B2F0000}"/>
    <cellStyle name="Millifyrirsögn" xfId="31" xr:uid="{00000000-0005-0000-0000-00006C2F0000}"/>
    <cellStyle name="Millifyrirsögn 2" xfId="12142" xr:uid="{00000000-0005-0000-0000-00006D2F0000}"/>
    <cellStyle name="Millifyrirsögn 3" xfId="12141" xr:uid="{00000000-0005-0000-0000-00006E2F0000}"/>
    <cellStyle name="millionBlue" xfId="12143" xr:uid="{00000000-0005-0000-0000-00006F2F0000}"/>
    <cellStyle name="millionBlue 10" xfId="12144" xr:uid="{00000000-0005-0000-0000-0000702F0000}"/>
    <cellStyle name="millionBlue 11" xfId="12145" xr:uid="{00000000-0005-0000-0000-0000712F0000}"/>
    <cellStyle name="millionBlue 12" xfId="12146" xr:uid="{00000000-0005-0000-0000-0000722F0000}"/>
    <cellStyle name="millionBlue 13" xfId="12147" xr:uid="{00000000-0005-0000-0000-0000732F0000}"/>
    <cellStyle name="millionBlue 14" xfId="12148" xr:uid="{00000000-0005-0000-0000-0000742F0000}"/>
    <cellStyle name="millionBlue 15" xfId="12149" xr:uid="{00000000-0005-0000-0000-0000752F0000}"/>
    <cellStyle name="millionBlue 16" xfId="12150" xr:uid="{00000000-0005-0000-0000-0000762F0000}"/>
    <cellStyle name="millionBlue 17" xfId="12151" xr:uid="{00000000-0005-0000-0000-0000772F0000}"/>
    <cellStyle name="millionBlue 18" xfId="12152" xr:uid="{00000000-0005-0000-0000-0000782F0000}"/>
    <cellStyle name="millionBlue 19" xfId="12153" xr:uid="{00000000-0005-0000-0000-0000792F0000}"/>
    <cellStyle name="millionBlue 2" xfId="12154" xr:uid="{00000000-0005-0000-0000-00007A2F0000}"/>
    <cellStyle name="millionBlue 20" xfId="12155" xr:uid="{00000000-0005-0000-0000-00007B2F0000}"/>
    <cellStyle name="millionBlue 21" xfId="12156" xr:uid="{00000000-0005-0000-0000-00007C2F0000}"/>
    <cellStyle name="millionBlue 22" xfId="12157" xr:uid="{00000000-0005-0000-0000-00007D2F0000}"/>
    <cellStyle name="millionBlue 23" xfId="12158" xr:uid="{00000000-0005-0000-0000-00007E2F0000}"/>
    <cellStyle name="millionBlue 23 2" xfId="12159" xr:uid="{00000000-0005-0000-0000-00007F2F0000}"/>
    <cellStyle name="millionBlue 23 3" xfId="12160" xr:uid="{00000000-0005-0000-0000-0000802F0000}"/>
    <cellStyle name="millionBlue 23 4" xfId="12161" xr:uid="{00000000-0005-0000-0000-0000812F0000}"/>
    <cellStyle name="millionBlue 23 5" xfId="12162" xr:uid="{00000000-0005-0000-0000-0000822F0000}"/>
    <cellStyle name="millionBlue 23 6" xfId="12163" xr:uid="{00000000-0005-0000-0000-0000832F0000}"/>
    <cellStyle name="millionBlue 23 7" xfId="12164" xr:uid="{00000000-0005-0000-0000-0000842F0000}"/>
    <cellStyle name="millionBlue 24" xfId="12165" xr:uid="{00000000-0005-0000-0000-0000852F0000}"/>
    <cellStyle name="millionBlue 24 2" xfId="12166" xr:uid="{00000000-0005-0000-0000-0000862F0000}"/>
    <cellStyle name="millionBlue 24 3" xfId="12167" xr:uid="{00000000-0005-0000-0000-0000872F0000}"/>
    <cellStyle name="millionBlue 24 4" xfId="12168" xr:uid="{00000000-0005-0000-0000-0000882F0000}"/>
    <cellStyle name="millionBlue 24 5" xfId="12169" xr:uid="{00000000-0005-0000-0000-0000892F0000}"/>
    <cellStyle name="millionBlue 24 6" xfId="12170" xr:uid="{00000000-0005-0000-0000-00008A2F0000}"/>
    <cellStyle name="millionBlue 24 7" xfId="12171" xr:uid="{00000000-0005-0000-0000-00008B2F0000}"/>
    <cellStyle name="millionBlue 25" xfId="12172" xr:uid="{00000000-0005-0000-0000-00008C2F0000}"/>
    <cellStyle name="millionBlue 25 2" xfId="12173" xr:uid="{00000000-0005-0000-0000-00008D2F0000}"/>
    <cellStyle name="millionBlue 25 3" xfId="12174" xr:uid="{00000000-0005-0000-0000-00008E2F0000}"/>
    <cellStyle name="millionBlue 25 4" xfId="12175" xr:uid="{00000000-0005-0000-0000-00008F2F0000}"/>
    <cellStyle name="millionBlue 25 5" xfId="12176" xr:uid="{00000000-0005-0000-0000-0000902F0000}"/>
    <cellStyle name="millionBlue 25 6" xfId="12177" xr:uid="{00000000-0005-0000-0000-0000912F0000}"/>
    <cellStyle name="millionBlue 25 7" xfId="12178" xr:uid="{00000000-0005-0000-0000-0000922F0000}"/>
    <cellStyle name="millionBlue 26" xfId="12179" xr:uid="{00000000-0005-0000-0000-0000932F0000}"/>
    <cellStyle name="millionBlue 26 2" xfId="12180" xr:uid="{00000000-0005-0000-0000-0000942F0000}"/>
    <cellStyle name="millionBlue 26 3" xfId="12181" xr:uid="{00000000-0005-0000-0000-0000952F0000}"/>
    <cellStyle name="millionBlue 26 4" xfId="12182" xr:uid="{00000000-0005-0000-0000-0000962F0000}"/>
    <cellStyle name="millionBlue 26 5" xfId="12183" xr:uid="{00000000-0005-0000-0000-0000972F0000}"/>
    <cellStyle name="millionBlue 26 6" xfId="12184" xr:uid="{00000000-0005-0000-0000-0000982F0000}"/>
    <cellStyle name="millionBlue 26 7" xfId="12185" xr:uid="{00000000-0005-0000-0000-0000992F0000}"/>
    <cellStyle name="millionBlue 27" xfId="12186" xr:uid="{00000000-0005-0000-0000-00009A2F0000}"/>
    <cellStyle name="millionBlue 27 2" xfId="12187" xr:uid="{00000000-0005-0000-0000-00009B2F0000}"/>
    <cellStyle name="millionBlue 27 3" xfId="12188" xr:uid="{00000000-0005-0000-0000-00009C2F0000}"/>
    <cellStyle name="millionBlue 27 4" xfId="12189" xr:uid="{00000000-0005-0000-0000-00009D2F0000}"/>
    <cellStyle name="millionBlue 27 5" xfId="12190" xr:uid="{00000000-0005-0000-0000-00009E2F0000}"/>
    <cellStyle name="millionBlue 27 6" xfId="12191" xr:uid="{00000000-0005-0000-0000-00009F2F0000}"/>
    <cellStyle name="millionBlue 27 7" xfId="12192" xr:uid="{00000000-0005-0000-0000-0000A02F0000}"/>
    <cellStyle name="millionBlue 28" xfId="12193" xr:uid="{00000000-0005-0000-0000-0000A12F0000}"/>
    <cellStyle name="millionBlue 28 2" xfId="12194" xr:uid="{00000000-0005-0000-0000-0000A22F0000}"/>
    <cellStyle name="millionBlue 28 3" xfId="12195" xr:uid="{00000000-0005-0000-0000-0000A32F0000}"/>
    <cellStyle name="millionBlue 28 4" xfId="12196" xr:uid="{00000000-0005-0000-0000-0000A42F0000}"/>
    <cellStyle name="millionBlue 28 5" xfId="12197" xr:uid="{00000000-0005-0000-0000-0000A52F0000}"/>
    <cellStyle name="millionBlue 28 6" xfId="12198" xr:uid="{00000000-0005-0000-0000-0000A62F0000}"/>
    <cellStyle name="millionBlue 28 7" xfId="12199" xr:uid="{00000000-0005-0000-0000-0000A72F0000}"/>
    <cellStyle name="millionBlue 29" xfId="12200" xr:uid="{00000000-0005-0000-0000-0000A82F0000}"/>
    <cellStyle name="millionBlue 3" xfId="12201" xr:uid="{00000000-0005-0000-0000-0000A92F0000}"/>
    <cellStyle name="millionBlue 30" xfId="12202" xr:uid="{00000000-0005-0000-0000-0000AA2F0000}"/>
    <cellStyle name="millionBlue 31" xfId="12203" xr:uid="{00000000-0005-0000-0000-0000AB2F0000}"/>
    <cellStyle name="millionBlue 32" xfId="12204" xr:uid="{00000000-0005-0000-0000-0000AC2F0000}"/>
    <cellStyle name="millionBlue 33" xfId="12205" xr:uid="{00000000-0005-0000-0000-0000AD2F0000}"/>
    <cellStyle name="millionBlue 34" xfId="12206" xr:uid="{00000000-0005-0000-0000-0000AE2F0000}"/>
    <cellStyle name="millionBlue 35" xfId="12207" xr:uid="{00000000-0005-0000-0000-0000AF2F0000}"/>
    <cellStyle name="millionBlue 36" xfId="12208" xr:uid="{00000000-0005-0000-0000-0000B02F0000}"/>
    <cellStyle name="millionBlue 37" xfId="12209" xr:uid="{00000000-0005-0000-0000-0000B12F0000}"/>
    <cellStyle name="millionBlue 38" xfId="12210" xr:uid="{00000000-0005-0000-0000-0000B22F0000}"/>
    <cellStyle name="millionBlue 39" xfId="12211" xr:uid="{00000000-0005-0000-0000-0000B32F0000}"/>
    <cellStyle name="millionBlue 4" xfId="12212" xr:uid="{00000000-0005-0000-0000-0000B42F0000}"/>
    <cellStyle name="millionBlue 40" xfId="12213" xr:uid="{00000000-0005-0000-0000-0000B52F0000}"/>
    <cellStyle name="millionBlue 41" xfId="12214" xr:uid="{00000000-0005-0000-0000-0000B62F0000}"/>
    <cellStyle name="millionBlue 42" xfId="12215" xr:uid="{00000000-0005-0000-0000-0000B72F0000}"/>
    <cellStyle name="millionBlue 43" xfId="12216" xr:uid="{00000000-0005-0000-0000-0000B82F0000}"/>
    <cellStyle name="millionBlue 44" xfId="12217" xr:uid="{00000000-0005-0000-0000-0000B92F0000}"/>
    <cellStyle name="millionBlue 45" xfId="12218" xr:uid="{00000000-0005-0000-0000-0000BA2F0000}"/>
    <cellStyle name="millionBlue 46" xfId="12219" xr:uid="{00000000-0005-0000-0000-0000BB2F0000}"/>
    <cellStyle name="millionBlue 47" xfId="12220" xr:uid="{00000000-0005-0000-0000-0000BC2F0000}"/>
    <cellStyle name="millionBlue 48" xfId="12221" xr:uid="{00000000-0005-0000-0000-0000BD2F0000}"/>
    <cellStyle name="millionBlue 49" xfId="12222" xr:uid="{00000000-0005-0000-0000-0000BE2F0000}"/>
    <cellStyle name="millionBlue 5" xfId="12223" xr:uid="{00000000-0005-0000-0000-0000BF2F0000}"/>
    <cellStyle name="millionBlue 50" xfId="12224" xr:uid="{00000000-0005-0000-0000-0000C02F0000}"/>
    <cellStyle name="millionBlue 6" xfId="12225" xr:uid="{00000000-0005-0000-0000-0000C12F0000}"/>
    <cellStyle name="millionBlue 7" xfId="12226" xr:uid="{00000000-0005-0000-0000-0000C22F0000}"/>
    <cellStyle name="millionBlue 8" xfId="12227" xr:uid="{00000000-0005-0000-0000-0000C32F0000}"/>
    <cellStyle name="millionBlue 9" xfId="12228" xr:uid="{00000000-0005-0000-0000-0000C42F0000}"/>
    <cellStyle name="millionRed" xfId="12229" xr:uid="{00000000-0005-0000-0000-0000C52F0000}"/>
    <cellStyle name="millionRed 10" xfId="12230" xr:uid="{00000000-0005-0000-0000-0000C62F0000}"/>
    <cellStyle name="millionRed 11" xfId="12231" xr:uid="{00000000-0005-0000-0000-0000C72F0000}"/>
    <cellStyle name="millionRed 12" xfId="12232" xr:uid="{00000000-0005-0000-0000-0000C82F0000}"/>
    <cellStyle name="millionRed 13" xfId="12233" xr:uid="{00000000-0005-0000-0000-0000C92F0000}"/>
    <cellStyle name="millionRed 14" xfId="12234" xr:uid="{00000000-0005-0000-0000-0000CA2F0000}"/>
    <cellStyle name="millionRed 15" xfId="12235" xr:uid="{00000000-0005-0000-0000-0000CB2F0000}"/>
    <cellStyle name="millionRed 16" xfId="12236" xr:uid="{00000000-0005-0000-0000-0000CC2F0000}"/>
    <cellStyle name="millionRed 17" xfId="12237" xr:uid="{00000000-0005-0000-0000-0000CD2F0000}"/>
    <cellStyle name="millionRed 18" xfId="12238" xr:uid="{00000000-0005-0000-0000-0000CE2F0000}"/>
    <cellStyle name="millionRed 19" xfId="12239" xr:uid="{00000000-0005-0000-0000-0000CF2F0000}"/>
    <cellStyle name="millionRed 2" xfId="12240" xr:uid="{00000000-0005-0000-0000-0000D02F0000}"/>
    <cellStyle name="millionRed 20" xfId="12241" xr:uid="{00000000-0005-0000-0000-0000D12F0000}"/>
    <cellStyle name="millionRed 21" xfId="12242" xr:uid="{00000000-0005-0000-0000-0000D22F0000}"/>
    <cellStyle name="millionRed 22" xfId="12243" xr:uid="{00000000-0005-0000-0000-0000D32F0000}"/>
    <cellStyle name="millionRed 23" xfId="12244" xr:uid="{00000000-0005-0000-0000-0000D42F0000}"/>
    <cellStyle name="millionRed 23 2" xfId="12245" xr:uid="{00000000-0005-0000-0000-0000D52F0000}"/>
    <cellStyle name="millionRed 23 3" xfId="12246" xr:uid="{00000000-0005-0000-0000-0000D62F0000}"/>
    <cellStyle name="millionRed 23 4" xfId="12247" xr:uid="{00000000-0005-0000-0000-0000D72F0000}"/>
    <cellStyle name="millionRed 23 5" xfId="12248" xr:uid="{00000000-0005-0000-0000-0000D82F0000}"/>
    <cellStyle name="millionRed 23 6" xfId="12249" xr:uid="{00000000-0005-0000-0000-0000D92F0000}"/>
    <cellStyle name="millionRed 23 7" xfId="12250" xr:uid="{00000000-0005-0000-0000-0000DA2F0000}"/>
    <cellStyle name="millionRed 24" xfId="12251" xr:uid="{00000000-0005-0000-0000-0000DB2F0000}"/>
    <cellStyle name="millionRed 24 2" xfId="12252" xr:uid="{00000000-0005-0000-0000-0000DC2F0000}"/>
    <cellStyle name="millionRed 24 3" xfId="12253" xr:uid="{00000000-0005-0000-0000-0000DD2F0000}"/>
    <cellStyle name="millionRed 24 4" xfId="12254" xr:uid="{00000000-0005-0000-0000-0000DE2F0000}"/>
    <cellStyle name="millionRed 24 5" xfId="12255" xr:uid="{00000000-0005-0000-0000-0000DF2F0000}"/>
    <cellStyle name="millionRed 24 6" xfId="12256" xr:uid="{00000000-0005-0000-0000-0000E02F0000}"/>
    <cellStyle name="millionRed 24 7" xfId="12257" xr:uid="{00000000-0005-0000-0000-0000E12F0000}"/>
    <cellStyle name="millionRed 25" xfId="12258" xr:uid="{00000000-0005-0000-0000-0000E22F0000}"/>
    <cellStyle name="millionRed 25 2" xfId="12259" xr:uid="{00000000-0005-0000-0000-0000E32F0000}"/>
    <cellStyle name="millionRed 25 3" xfId="12260" xr:uid="{00000000-0005-0000-0000-0000E42F0000}"/>
    <cellStyle name="millionRed 25 4" xfId="12261" xr:uid="{00000000-0005-0000-0000-0000E52F0000}"/>
    <cellStyle name="millionRed 25 5" xfId="12262" xr:uid="{00000000-0005-0000-0000-0000E62F0000}"/>
    <cellStyle name="millionRed 25 6" xfId="12263" xr:uid="{00000000-0005-0000-0000-0000E72F0000}"/>
    <cellStyle name="millionRed 25 7" xfId="12264" xr:uid="{00000000-0005-0000-0000-0000E82F0000}"/>
    <cellStyle name="millionRed 26" xfId="12265" xr:uid="{00000000-0005-0000-0000-0000E92F0000}"/>
    <cellStyle name="millionRed 26 2" xfId="12266" xr:uid="{00000000-0005-0000-0000-0000EA2F0000}"/>
    <cellStyle name="millionRed 26 3" xfId="12267" xr:uid="{00000000-0005-0000-0000-0000EB2F0000}"/>
    <cellStyle name="millionRed 26 4" xfId="12268" xr:uid="{00000000-0005-0000-0000-0000EC2F0000}"/>
    <cellStyle name="millionRed 26 5" xfId="12269" xr:uid="{00000000-0005-0000-0000-0000ED2F0000}"/>
    <cellStyle name="millionRed 26 6" xfId="12270" xr:uid="{00000000-0005-0000-0000-0000EE2F0000}"/>
    <cellStyle name="millionRed 26 7" xfId="12271" xr:uid="{00000000-0005-0000-0000-0000EF2F0000}"/>
    <cellStyle name="millionRed 27" xfId="12272" xr:uid="{00000000-0005-0000-0000-0000F02F0000}"/>
    <cellStyle name="millionRed 27 2" xfId="12273" xr:uid="{00000000-0005-0000-0000-0000F12F0000}"/>
    <cellStyle name="millionRed 27 3" xfId="12274" xr:uid="{00000000-0005-0000-0000-0000F22F0000}"/>
    <cellStyle name="millionRed 27 4" xfId="12275" xr:uid="{00000000-0005-0000-0000-0000F32F0000}"/>
    <cellStyle name="millionRed 27 5" xfId="12276" xr:uid="{00000000-0005-0000-0000-0000F42F0000}"/>
    <cellStyle name="millionRed 27 6" xfId="12277" xr:uid="{00000000-0005-0000-0000-0000F52F0000}"/>
    <cellStyle name="millionRed 27 7" xfId="12278" xr:uid="{00000000-0005-0000-0000-0000F62F0000}"/>
    <cellStyle name="millionRed 28" xfId="12279" xr:uid="{00000000-0005-0000-0000-0000F72F0000}"/>
    <cellStyle name="millionRed 28 2" xfId="12280" xr:uid="{00000000-0005-0000-0000-0000F82F0000}"/>
    <cellStyle name="millionRed 28 3" xfId="12281" xr:uid="{00000000-0005-0000-0000-0000F92F0000}"/>
    <cellStyle name="millionRed 28 4" xfId="12282" xr:uid="{00000000-0005-0000-0000-0000FA2F0000}"/>
    <cellStyle name="millionRed 28 5" xfId="12283" xr:uid="{00000000-0005-0000-0000-0000FB2F0000}"/>
    <cellStyle name="millionRed 28 6" xfId="12284" xr:uid="{00000000-0005-0000-0000-0000FC2F0000}"/>
    <cellStyle name="millionRed 28 7" xfId="12285" xr:uid="{00000000-0005-0000-0000-0000FD2F0000}"/>
    <cellStyle name="millionRed 29" xfId="12286" xr:uid="{00000000-0005-0000-0000-0000FE2F0000}"/>
    <cellStyle name="millionRed 3" xfId="12287" xr:uid="{00000000-0005-0000-0000-0000FF2F0000}"/>
    <cellStyle name="millionRed 30" xfId="12288" xr:uid="{00000000-0005-0000-0000-000000300000}"/>
    <cellStyle name="millionRed 31" xfId="12289" xr:uid="{00000000-0005-0000-0000-000001300000}"/>
    <cellStyle name="millionRed 32" xfId="12290" xr:uid="{00000000-0005-0000-0000-000002300000}"/>
    <cellStyle name="millionRed 33" xfId="12291" xr:uid="{00000000-0005-0000-0000-000003300000}"/>
    <cellStyle name="millionRed 34" xfId="12292" xr:uid="{00000000-0005-0000-0000-000004300000}"/>
    <cellStyle name="millionRed 35" xfId="12293" xr:uid="{00000000-0005-0000-0000-000005300000}"/>
    <cellStyle name="millionRed 36" xfId="12294" xr:uid="{00000000-0005-0000-0000-000006300000}"/>
    <cellStyle name="millionRed 37" xfId="12295" xr:uid="{00000000-0005-0000-0000-000007300000}"/>
    <cellStyle name="millionRed 38" xfId="12296" xr:uid="{00000000-0005-0000-0000-000008300000}"/>
    <cellStyle name="millionRed 39" xfId="12297" xr:uid="{00000000-0005-0000-0000-000009300000}"/>
    <cellStyle name="millionRed 4" xfId="12298" xr:uid="{00000000-0005-0000-0000-00000A300000}"/>
    <cellStyle name="millionRed 40" xfId="12299" xr:uid="{00000000-0005-0000-0000-00000B300000}"/>
    <cellStyle name="millionRed 41" xfId="12300" xr:uid="{00000000-0005-0000-0000-00000C300000}"/>
    <cellStyle name="millionRed 42" xfId="12301" xr:uid="{00000000-0005-0000-0000-00000D300000}"/>
    <cellStyle name="millionRed 43" xfId="12302" xr:uid="{00000000-0005-0000-0000-00000E300000}"/>
    <cellStyle name="millionRed 44" xfId="12303" xr:uid="{00000000-0005-0000-0000-00000F300000}"/>
    <cellStyle name="millionRed 45" xfId="12304" xr:uid="{00000000-0005-0000-0000-000010300000}"/>
    <cellStyle name="millionRed 46" xfId="12305" xr:uid="{00000000-0005-0000-0000-000011300000}"/>
    <cellStyle name="millionRed 47" xfId="12306" xr:uid="{00000000-0005-0000-0000-000012300000}"/>
    <cellStyle name="millionRed 48" xfId="12307" xr:uid="{00000000-0005-0000-0000-000013300000}"/>
    <cellStyle name="millionRed 49" xfId="12308" xr:uid="{00000000-0005-0000-0000-000014300000}"/>
    <cellStyle name="millionRed 5" xfId="12309" xr:uid="{00000000-0005-0000-0000-000015300000}"/>
    <cellStyle name="millionRed 50" xfId="12310" xr:uid="{00000000-0005-0000-0000-000016300000}"/>
    <cellStyle name="millionRed 6" xfId="12311" xr:uid="{00000000-0005-0000-0000-000017300000}"/>
    <cellStyle name="millionRed 7" xfId="12312" xr:uid="{00000000-0005-0000-0000-000018300000}"/>
    <cellStyle name="millionRed 8" xfId="12313" xr:uid="{00000000-0005-0000-0000-000019300000}"/>
    <cellStyle name="millionRed 9" xfId="12314" xr:uid="{00000000-0005-0000-0000-00001A300000}"/>
    <cellStyle name="Neutral" xfId="30291" builtinId="28" customBuiltin="1"/>
    <cellStyle name="Neutral 10" xfId="12315" xr:uid="{00000000-0005-0000-0000-00001C300000}"/>
    <cellStyle name="Neutral 11" xfId="12316" xr:uid="{00000000-0005-0000-0000-00001D300000}"/>
    <cellStyle name="Neutral 12" xfId="12317" xr:uid="{00000000-0005-0000-0000-00001E300000}"/>
    <cellStyle name="Neutral 13" xfId="12318" xr:uid="{00000000-0005-0000-0000-00001F300000}"/>
    <cellStyle name="Neutral 14" xfId="12319" xr:uid="{00000000-0005-0000-0000-000020300000}"/>
    <cellStyle name="Neutral 15" xfId="12320" xr:uid="{00000000-0005-0000-0000-000021300000}"/>
    <cellStyle name="Neutral 16" xfId="12321" xr:uid="{00000000-0005-0000-0000-000022300000}"/>
    <cellStyle name="Neutral 17" xfId="12322" xr:uid="{00000000-0005-0000-0000-000023300000}"/>
    <cellStyle name="Neutral 18" xfId="12323" xr:uid="{00000000-0005-0000-0000-000024300000}"/>
    <cellStyle name="Neutral 19" xfId="12324" xr:uid="{00000000-0005-0000-0000-000025300000}"/>
    <cellStyle name="Neutral 2" xfId="12325" xr:uid="{00000000-0005-0000-0000-000026300000}"/>
    <cellStyle name="Neutral 2 2" xfId="12326" xr:uid="{00000000-0005-0000-0000-000027300000}"/>
    <cellStyle name="Neutral 2 3" xfId="12327" xr:uid="{00000000-0005-0000-0000-000028300000}"/>
    <cellStyle name="Neutral 2 4" xfId="12328" xr:uid="{00000000-0005-0000-0000-000029300000}"/>
    <cellStyle name="Neutral 2 5" xfId="12329" xr:uid="{00000000-0005-0000-0000-00002A300000}"/>
    <cellStyle name="Neutral 2 6" xfId="12330" xr:uid="{00000000-0005-0000-0000-00002B300000}"/>
    <cellStyle name="Neutral 2 7" xfId="12331" xr:uid="{00000000-0005-0000-0000-00002C300000}"/>
    <cellStyle name="Neutral 2 8" xfId="12332" xr:uid="{00000000-0005-0000-0000-00002D300000}"/>
    <cellStyle name="Neutral 2 9" xfId="30335" xr:uid="{00000000-0005-0000-0000-00002E300000}"/>
    <cellStyle name="Neutral 20" xfId="12333" xr:uid="{00000000-0005-0000-0000-00002F300000}"/>
    <cellStyle name="Neutral 21" xfId="12334" xr:uid="{00000000-0005-0000-0000-000030300000}"/>
    <cellStyle name="Neutral 22" xfId="12335" xr:uid="{00000000-0005-0000-0000-000031300000}"/>
    <cellStyle name="Neutral 23" xfId="12336" xr:uid="{00000000-0005-0000-0000-000032300000}"/>
    <cellStyle name="Neutral 23 2" xfId="12337" xr:uid="{00000000-0005-0000-0000-000033300000}"/>
    <cellStyle name="Neutral 23 2 2" xfId="12338" xr:uid="{00000000-0005-0000-0000-000034300000}"/>
    <cellStyle name="Neutral 23 2 3" xfId="12339" xr:uid="{00000000-0005-0000-0000-000035300000}"/>
    <cellStyle name="Neutral 23 2 4" xfId="12340" xr:uid="{00000000-0005-0000-0000-000036300000}"/>
    <cellStyle name="Neutral 23 2 5" xfId="12341" xr:uid="{00000000-0005-0000-0000-000037300000}"/>
    <cellStyle name="Neutral 23 2 6" xfId="12342" xr:uid="{00000000-0005-0000-0000-000038300000}"/>
    <cellStyle name="Neutral 23 2 7" xfId="12343" xr:uid="{00000000-0005-0000-0000-000039300000}"/>
    <cellStyle name="Neutral 23 3" xfId="12344" xr:uid="{00000000-0005-0000-0000-00003A300000}"/>
    <cellStyle name="Neutral 23 4" xfId="12345" xr:uid="{00000000-0005-0000-0000-00003B300000}"/>
    <cellStyle name="Neutral 23 5" xfId="12346" xr:uid="{00000000-0005-0000-0000-00003C300000}"/>
    <cellStyle name="Neutral 23 6" xfId="12347" xr:uid="{00000000-0005-0000-0000-00003D300000}"/>
    <cellStyle name="Neutral 23 7" xfId="12348" xr:uid="{00000000-0005-0000-0000-00003E300000}"/>
    <cellStyle name="Neutral 24" xfId="12349" xr:uid="{00000000-0005-0000-0000-00003F300000}"/>
    <cellStyle name="Neutral 25" xfId="12350" xr:uid="{00000000-0005-0000-0000-000040300000}"/>
    <cellStyle name="Neutral 26" xfId="12351" xr:uid="{00000000-0005-0000-0000-000041300000}"/>
    <cellStyle name="Neutral 27" xfId="12352" xr:uid="{00000000-0005-0000-0000-000042300000}"/>
    <cellStyle name="Neutral 28" xfId="12353" xr:uid="{00000000-0005-0000-0000-000043300000}"/>
    <cellStyle name="Neutral 29" xfId="12354" xr:uid="{00000000-0005-0000-0000-000044300000}"/>
    <cellStyle name="Neutral 3" xfId="12355" xr:uid="{00000000-0005-0000-0000-000045300000}"/>
    <cellStyle name="Neutral 3 2" xfId="12356" xr:uid="{00000000-0005-0000-0000-000046300000}"/>
    <cellStyle name="Neutral 3 3" xfId="12357" xr:uid="{00000000-0005-0000-0000-000047300000}"/>
    <cellStyle name="Neutral 3 4" xfId="12358" xr:uid="{00000000-0005-0000-0000-000048300000}"/>
    <cellStyle name="Neutral 3 5" xfId="12359" xr:uid="{00000000-0005-0000-0000-000049300000}"/>
    <cellStyle name="Neutral 3 6" xfId="12360" xr:uid="{00000000-0005-0000-0000-00004A300000}"/>
    <cellStyle name="Neutral 3 7" xfId="12361" xr:uid="{00000000-0005-0000-0000-00004B300000}"/>
    <cellStyle name="Neutral 3 8" xfId="12362" xr:uid="{00000000-0005-0000-0000-00004C300000}"/>
    <cellStyle name="Neutral 30" xfId="12363" xr:uid="{00000000-0005-0000-0000-00004D300000}"/>
    <cellStyle name="Neutral 31" xfId="12364" xr:uid="{00000000-0005-0000-0000-00004E300000}"/>
    <cellStyle name="Neutral 32" xfId="12365" xr:uid="{00000000-0005-0000-0000-00004F300000}"/>
    <cellStyle name="Neutral 33" xfId="12366" xr:uid="{00000000-0005-0000-0000-000050300000}"/>
    <cellStyle name="Neutral 34" xfId="12367" xr:uid="{00000000-0005-0000-0000-000051300000}"/>
    <cellStyle name="Neutral 35" xfId="12368" xr:uid="{00000000-0005-0000-0000-000052300000}"/>
    <cellStyle name="Neutral 36" xfId="12369" xr:uid="{00000000-0005-0000-0000-000053300000}"/>
    <cellStyle name="Neutral 37" xfId="12370" xr:uid="{00000000-0005-0000-0000-000054300000}"/>
    <cellStyle name="Neutral 38" xfId="12371" xr:uid="{00000000-0005-0000-0000-000055300000}"/>
    <cellStyle name="Neutral 39" xfId="12372" xr:uid="{00000000-0005-0000-0000-000056300000}"/>
    <cellStyle name="Neutral 4" xfId="12373" xr:uid="{00000000-0005-0000-0000-000057300000}"/>
    <cellStyle name="Neutral 4 2" xfId="12374" xr:uid="{00000000-0005-0000-0000-000058300000}"/>
    <cellStyle name="Neutral 4 3" xfId="12375" xr:uid="{00000000-0005-0000-0000-000059300000}"/>
    <cellStyle name="Neutral 4 4" xfId="12376" xr:uid="{00000000-0005-0000-0000-00005A300000}"/>
    <cellStyle name="Neutral 4 5" xfId="12377" xr:uid="{00000000-0005-0000-0000-00005B300000}"/>
    <cellStyle name="Neutral 4 6" xfId="12378" xr:uid="{00000000-0005-0000-0000-00005C300000}"/>
    <cellStyle name="Neutral 4 7" xfId="12379" xr:uid="{00000000-0005-0000-0000-00005D300000}"/>
    <cellStyle name="Neutral 4 8" xfId="12380" xr:uid="{00000000-0005-0000-0000-00005E300000}"/>
    <cellStyle name="Neutral 40" xfId="12381" xr:uid="{00000000-0005-0000-0000-00005F300000}"/>
    <cellStyle name="Neutral 41" xfId="12382" xr:uid="{00000000-0005-0000-0000-000060300000}"/>
    <cellStyle name="Neutral 42" xfId="12383" xr:uid="{00000000-0005-0000-0000-000061300000}"/>
    <cellStyle name="Neutral 43" xfId="12384" xr:uid="{00000000-0005-0000-0000-000062300000}"/>
    <cellStyle name="Neutral 44" xfId="12385" xr:uid="{00000000-0005-0000-0000-000063300000}"/>
    <cellStyle name="Neutral 45" xfId="12386" xr:uid="{00000000-0005-0000-0000-000064300000}"/>
    <cellStyle name="Neutral 46" xfId="12387" xr:uid="{00000000-0005-0000-0000-000065300000}"/>
    <cellStyle name="Neutral 47" xfId="12388" xr:uid="{00000000-0005-0000-0000-000066300000}"/>
    <cellStyle name="Neutral 48" xfId="12389" xr:uid="{00000000-0005-0000-0000-000067300000}"/>
    <cellStyle name="Neutral 49" xfId="12390" xr:uid="{00000000-0005-0000-0000-000068300000}"/>
    <cellStyle name="Neutral 5" xfId="12391" xr:uid="{00000000-0005-0000-0000-000069300000}"/>
    <cellStyle name="Neutral 5 2" xfId="12392" xr:uid="{00000000-0005-0000-0000-00006A300000}"/>
    <cellStyle name="Neutral 5 3" xfId="12393" xr:uid="{00000000-0005-0000-0000-00006B300000}"/>
    <cellStyle name="Neutral 5 4" xfId="12394" xr:uid="{00000000-0005-0000-0000-00006C300000}"/>
    <cellStyle name="Neutral 5 5" xfId="12395" xr:uid="{00000000-0005-0000-0000-00006D300000}"/>
    <cellStyle name="Neutral 5 6" xfId="12396" xr:uid="{00000000-0005-0000-0000-00006E300000}"/>
    <cellStyle name="Neutral 5 7" xfId="12397" xr:uid="{00000000-0005-0000-0000-00006F300000}"/>
    <cellStyle name="Neutral 50" xfId="12398" xr:uid="{00000000-0005-0000-0000-000070300000}"/>
    <cellStyle name="Neutral 51" xfId="12399" xr:uid="{00000000-0005-0000-0000-000071300000}"/>
    <cellStyle name="Neutral 52" xfId="12400" xr:uid="{00000000-0005-0000-0000-000072300000}"/>
    <cellStyle name="Neutral 53" xfId="12401" xr:uid="{00000000-0005-0000-0000-000073300000}"/>
    <cellStyle name="Neutral 54" xfId="12402" xr:uid="{00000000-0005-0000-0000-000074300000}"/>
    <cellStyle name="Neutral 55" xfId="12403" xr:uid="{00000000-0005-0000-0000-000075300000}"/>
    <cellStyle name="Neutral 56" xfId="12404" xr:uid="{00000000-0005-0000-0000-000076300000}"/>
    <cellStyle name="Neutral 57" xfId="12405" xr:uid="{00000000-0005-0000-0000-000077300000}"/>
    <cellStyle name="Neutral 58" xfId="12406" xr:uid="{00000000-0005-0000-0000-000078300000}"/>
    <cellStyle name="Neutral 59" xfId="12407" xr:uid="{00000000-0005-0000-0000-000079300000}"/>
    <cellStyle name="Neutral 6" xfId="12408" xr:uid="{00000000-0005-0000-0000-00007A300000}"/>
    <cellStyle name="Neutral 6 2" xfId="12409" xr:uid="{00000000-0005-0000-0000-00007B300000}"/>
    <cellStyle name="Neutral 6 3" xfId="12410" xr:uid="{00000000-0005-0000-0000-00007C300000}"/>
    <cellStyle name="Neutral 6 4" xfId="12411" xr:uid="{00000000-0005-0000-0000-00007D300000}"/>
    <cellStyle name="Neutral 6 5" xfId="12412" xr:uid="{00000000-0005-0000-0000-00007E300000}"/>
    <cellStyle name="Neutral 6 6" xfId="12413" xr:uid="{00000000-0005-0000-0000-00007F300000}"/>
    <cellStyle name="Neutral 6 7" xfId="12414" xr:uid="{00000000-0005-0000-0000-000080300000}"/>
    <cellStyle name="Neutral 60" xfId="12415" xr:uid="{00000000-0005-0000-0000-000081300000}"/>
    <cellStyle name="Neutral 61" xfId="12416" xr:uid="{00000000-0005-0000-0000-000082300000}"/>
    <cellStyle name="Neutral 62" xfId="12417" xr:uid="{00000000-0005-0000-0000-000083300000}"/>
    <cellStyle name="Neutral 63" xfId="12418" xr:uid="{00000000-0005-0000-0000-000084300000}"/>
    <cellStyle name="Neutral 64" xfId="12419" xr:uid="{00000000-0005-0000-0000-000085300000}"/>
    <cellStyle name="Neutral 65" xfId="12420" xr:uid="{00000000-0005-0000-0000-000086300000}"/>
    <cellStyle name="Neutral 66" xfId="12421" xr:uid="{00000000-0005-0000-0000-000087300000}"/>
    <cellStyle name="Neutral 67" xfId="12422" xr:uid="{00000000-0005-0000-0000-000088300000}"/>
    <cellStyle name="Neutral 68" xfId="12423" xr:uid="{00000000-0005-0000-0000-000089300000}"/>
    <cellStyle name="Neutral 69" xfId="12424" xr:uid="{00000000-0005-0000-0000-00008A300000}"/>
    <cellStyle name="Neutral 7" xfId="12425" xr:uid="{00000000-0005-0000-0000-00008B300000}"/>
    <cellStyle name="Neutral 7 2" xfId="12426" xr:uid="{00000000-0005-0000-0000-00008C300000}"/>
    <cellStyle name="Neutral 7 3" xfId="12427" xr:uid="{00000000-0005-0000-0000-00008D300000}"/>
    <cellStyle name="Neutral 7 4" xfId="12428" xr:uid="{00000000-0005-0000-0000-00008E300000}"/>
    <cellStyle name="Neutral 7 5" xfId="12429" xr:uid="{00000000-0005-0000-0000-00008F300000}"/>
    <cellStyle name="Neutral 7 6" xfId="12430" xr:uid="{00000000-0005-0000-0000-000090300000}"/>
    <cellStyle name="Neutral 7 7" xfId="12431" xr:uid="{00000000-0005-0000-0000-000091300000}"/>
    <cellStyle name="Neutral 70" xfId="12432" xr:uid="{00000000-0005-0000-0000-000092300000}"/>
    <cellStyle name="Neutral 71" xfId="12433" xr:uid="{00000000-0005-0000-0000-000093300000}"/>
    <cellStyle name="Neutral 72" xfId="12434" xr:uid="{00000000-0005-0000-0000-000094300000}"/>
    <cellStyle name="Neutral 8" xfId="12435" xr:uid="{00000000-0005-0000-0000-000095300000}"/>
    <cellStyle name="Neutral 8 2" xfId="12436" xr:uid="{00000000-0005-0000-0000-000096300000}"/>
    <cellStyle name="Neutral 8 3" xfId="12437" xr:uid="{00000000-0005-0000-0000-000097300000}"/>
    <cellStyle name="Neutral 8 4" xfId="12438" xr:uid="{00000000-0005-0000-0000-000098300000}"/>
    <cellStyle name="Neutral 8 5" xfId="12439" xr:uid="{00000000-0005-0000-0000-000099300000}"/>
    <cellStyle name="Neutral 8 6" xfId="12440" xr:uid="{00000000-0005-0000-0000-00009A300000}"/>
    <cellStyle name="Neutral 8 7" xfId="12441" xr:uid="{00000000-0005-0000-0000-00009B300000}"/>
    <cellStyle name="Neutral 9" xfId="12442" xr:uid="{00000000-0005-0000-0000-00009C300000}"/>
    <cellStyle name="Normal" xfId="0" builtinId="0"/>
    <cellStyle name="Normal 10" xfId="12443" xr:uid="{00000000-0005-0000-0000-00009E300000}"/>
    <cellStyle name="Normal 10 2" xfId="12444" xr:uid="{00000000-0005-0000-0000-00009F300000}"/>
    <cellStyle name="Normal 10 2 2" xfId="12445" xr:uid="{00000000-0005-0000-0000-0000A0300000}"/>
    <cellStyle name="Normal 10 2 3" xfId="12446" xr:uid="{00000000-0005-0000-0000-0000A1300000}"/>
    <cellStyle name="Normal 10 2 4" xfId="12447" xr:uid="{00000000-0005-0000-0000-0000A2300000}"/>
    <cellStyle name="Normal 10 3" xfId="12448" xr:uid="{00000000-0005-0000-0000-0000A3300000}"/>
    <cellStyle name="Normal 10 3 2" xfId="12449" xr:uid="{00000000-0005-0000-0000-0000A4300000}"/>
    <cellStyle name="Normal 10 3 3" xfId="12450" xr:uid="{00000000-0005-0000-0000-0000A5300000}"/>
    <cellStyle name="Normal 10 4" xfId="12451" xr:uid="{00000000-0005-0000-0000-0000A6300000}"/>
    <cellStyle name="Normal 10 5" xfId="12452" xr:uid="{00000000-0005-0000-0000-0000A7300000}"/>
    <cellStyle name="Normal 10 6" xfId="12453" xr:uid="{00000000-0005-0000-0000-0000A8300000}"/>
    <cellStyle name="Normal 10 7" xfId="30336" xr:uid="{00000000-0005-0000-0000-0000A9300000}"/>
    <cellStyle name="Normal 11" xfId="12454" xr:uid="{00000000-0005-0000-0000-0000AA300000}"/>
    <cellStyle name="Normal 11 2" xfId="12455" xr:uid="{00000000-0005-0000-0000-0000AB300000}"/>
    <cellStyle name="Normal 11 2 2" xfId="12456" xr:uid="{00000000-0005-0000-0000-0000AC300000}"/>
    <cellStyle name="Normal 11 2 3" xfId="12457" xr:uid="{00000000-0005-0000-0000-0000AD300000}"/>
    <cellStyle name="Normal 11 2 4" xfId="12458" xr:uid="{00000000-0005-0000-0000-0000AE300000}"/>
    <cellStyle name="Normal 11 3" xfId="12459" xr:uid="{00000000-0005-0000-0000-0000AF300000}"/>
    <cellStyle name="Normal 11 3 2" xfId="12460" xr:uid="{00000000-0005-0000-0000-0000B0300000}"/>
    <cellStyle name="Normal 11 3 3" xfId="12461" xr:uid="{00000000-0005-0000-0000-0000B1300000}"/>
    <cellStyle name="Normal 11 4" xfId="12462" xr:uid="{00000000-0005-0000-0000-0000B2300000}"/>
    <cellStyle name="Normal 11 5" xfId="12463" xr:uid="{00000000-0005-0000-0000-0000B3300000}"/>
    <cellStyle name="Normal 11 6" xfId="12464" xr:uid="{00000000-0005-0000-0000-0000B4300000}"/>
    <cellStyle name="Normal 11 7" xfId="30337" xr:uid="{00000000-0005-0000-0000-0000B5300000}"/>
    <cellStyle name="Normal 12" xfId="12465" xr:uid="{00000000-0005-0000-0000-0000B6300000}"/>
    <cellStyle name="Normal 12 10" xfId="12466" xr:uid="{00000000-0005-0000-0000-0000B7300000}"/>
    <cellStyle name="Normal 12 2" xfId="12467" xr:uid="{00000000-0005-0000-0000-0000B8300000}"/>
    <cellStyle name="Normal 12 2 2" xfId="12468" xr:uid="{00000000-0005-0000-0000-0000B9300000}"/>
    <cellStyle name="Normal 12 2 3" xfId="12469" xr:uid="{00000000-0005-0000-0000-0000BA300000}"/>
    <cellStyle name="Normal 12 2 4" xfId="12470" xr:uid="{00000000-0005-0000-0000-0000BB300000}"/>
    <cellStyle name="Normal 12 2 5" xfId="30338" xr:uid="{00000000-0005-0000-0000-0000BC300000}"/>
    <cellStyle name="Normal 12 3" xfId="12471" xr:uid="{00000000-0005-0000-0000-0000BD300000}"/>
    <cellStyle name="Normal 12 3 2" xfId="12472" xr:uid="{00000000-0005-0000-0000-0000BE300000}"/>
    <cellStyle name="Normal 12 3 3" xfId="12473" xr:uid="{00000000-0005-0000-0000-0000BF300000}"/>
    <cellStyle name="Normal 12 4" xfId="12474" xr:uid="{00000000-0005-0000-0000-0000C0300000}"/>
    <cellStyle name="Normal 12 4 2" xfId="12475" xr:uid="{00000000-0005-0000-0000-0000C1300000}"/>
    <cellStyle name="Normal 12 4 3" xfId="12476" xr:uid="{00000000-0005-0000-0000-0000C2300000}"/>
    <cellStyle name="Normal 12 5" xfId="12477" xr:uid="{00000000-0005-0000-0000-0000C3300000}"/>
    <cellStyle name="Normal 12 5 2" xfId="12478" xr:uid="{00000000-0005-0000-0000-0000C4300000}"/>
    <cellStyle name="Normal 12 5 3" xfId="12479" xr:uid="{00000000-0005-0000-0000-0000C5300000}"/>
    <cellStyle name="Normal 12 6" xfId="12480" xr:uid="{00000000-0005-0000-0000-0000C6300000}"/>
    <cellStyle name="Normal 12 6 2" xfId="12481" xr:uid="{00000000-0005-0000-0000-0000C7300000}"/>
    <cellStyle name="Normal 12 6 3" xfId="12482" xr:uid="{00000000-0005-0000-0000-0000C8300000}"/>
    <cellStyle name="Normal 12 7" xfId="12483" xr:uid="{00000000-0005-0000-0000-0000C9300000}"/>
    <cellStyle name="Normal 12 7 2" xfId="12484" xr:uid="{00000000-0005-0000-0000-0000CA300000}"/>
    <cellStyle name="Normal 12 7 3" xfId="12485" xr:uid="{00000000-0005-0000-0000-0000CB300000}"/>
    <cellStyle name="Normal 12 8" xfId="12486" xr:uid="{00000000-0005-0000-0000-0000CC300000}"/>
    <cellStyle name="Normal 12 9" xfId="12487" xr:uid="{00000000-0005-0000-0000-0000CD300000}"/>
    <cellStyle name="Normal 123" xfId="30799" xr:uid="{00000000-0005-0000-0000-0000CE300000}"/>
    <cellStyle name="Normal 13" xfId="12488" xr:uid="{00000000-0005-0000-0000-0000CF300000}"/>
    <cellStyle name="Normal 13 2" xfId="12489" xr:uid="{00000000-0005-0000-0000-0000D0300000}"/>
    <cellStyle name="Normal 13 3" xfId="12490" xr:uid="{00000000-0005-0000-0000-0000D1300000}"/>
    <cellStyle name="Normal 13 4" xfId="30339" xr:uid="{00000000-0005-0000-0000-0000D2300000}"/>
    <cellStyle name="Normal 14" xfId="12491" xr:uid="{00000000-0005-0000-0000-0000D3300000}"/>
    <cellStyle name="Normal 14 2" xfId="30341" xr:uid="{00000000-0005-0000-0000-0000D4300000}"/>
    <cellStyle name="Normal 14 3" xfId="30340" xr:uid="{00000000-0005-0000-0000-0000D5300000}"/>
    <cellStyle name="Normal 15" xfId="12492" xr:uid="{00000000-0005-0000-0000-0000D6300000}"/>
    <cellStyle name="Normal 15 2" xfId="12493" xr:uid="{00000000-0005-0000-0000-0000D7300000}"/>
    <cellStyle name="Normal 15 2 2" xfId="12494" xr:uid="{00000000-0005-0000-0000-0000D8300000}"/>
    <cellStyle name="Normal 15 2 3" xfId="12495" xr:uid="{00000000-0005-0000-0000-0000D9300000}"/>
    <cellStyle name="Normal 15 3" xfId="12496" xr:uid="{00000000-0005-0000-0000-0000DA300000}"/>
    <cellStyle name="Normal 15 3 2" xfId="12497" xr:uid="{00000000-0005-0000-0000-0000DB300000}"/>
    <cellStyle name="Normal 15 3 3" xfId="12498" xr:uid="{00000000-0005-0000-0000-0000DC300000}"/>
    <cellStyle name="Normal 15 4" xfId="12499" xr:uid="{00000000-0005-0000-0000-0000DD300000}"/>
    <cellStyle name="Normal 15 4 2" xfId="12500" xr:uid="{00000000-0005-0000-0000-0000DE300000}"/>
    <cellStyle name="Normal 15 4 3" xfId="12501" xr:uid="{00000000-0005-0000-0000-0000DF300000}"/>
    <cellStyle name="Normal 15 5" xfId="12502" xr:uid="{00000000-0005-0000-0000-0000E0300000}"/>
    <cellStyle name="Normal 15 5 2" xfId="12503" xr:uid="{00000000-0005-0000-0000-0000E1300000}"/>
    <cellStyle name="Normal 15 5 3" xfId="12504" xr:uid="{00000000-0005-0000-0000-0000E2300000}"/>
    <cellStyle name="Normal 15 6" xfId="12505" xr:uid="{00000000-0005-0000-0000-0000E3300000}"/>
    <cellStyle name="Normal 15 6 2" xfId="12506" xr:uid="{00000000-0005-0000-0000-0000E4300000}"/>
    <cellStyle name="Normal 15 6 3" xfId="12507" xr:uid="{00000000-0005-0000-0000-0000E5300000}"/>
    <cellStyle name="Normal 15 7" xfId="12508" xr:uid="{00000000-0005-0000-0000-0000E6300000}"/>
    <cellStyle name="Normal 15 7 2" xfId="12509" xr:uid="{00000000-0005-0000-0000-0000E7300000}"/>
    <cellStyle name="Normal 15 7 3" xfId="12510" xr:uid="{00000000-0005-0000-0000-0000E8300000}"/>
    <cellStyle name="Normal 15 8" xfId="30342" xr:uid="{00000000-0005-0000-0000-0000E9300000}"/>
    <cellStyle name="Normal 16" xfId="12511" xr:uid="{00000000-0005-0000-0000-0000EA300000}"/>
    <cellStyle name="Normal 16 2" xfId="12512" xr:uid="{00000000-0005-0000-0000-0000EB300000}"/>
    <cellStyle name="Normal 16 2 2" xfId="12513" xr:uid="{00000000-0005-0000-0000-0000EC300000}"/>
    <cellStyle name="Normal 16 2 3" xfId="12514" xr:uid="{00000000-0005-0000-0000-0000ED300000}"/>
    <cellStyle name="Normal 16 3" xfId="12515" xr:uid="{00000000-0005-0000-0000-0000EE300000}"/>
    <cellStyle name="Normal 16 3 2" xfId="12516" xr:uid="{00000000-0005-0000-0000-0000EF300000}"/>
    <cellStyle name="Normal 16 3 3" xfId="12517" xr:uid="{00000000-0005-0000-0000-0000F0300000}"/>
    <cellStyle name="Normal 16 4" xfId="12518" xr:uid="{00000000-0005-0000-0000-0000F1300000}"/>
    <cellStyle name="Normal 16 4 2" xfId="12519" xr:uid="{00000000-0005-0000-0000-0000F2300000}"/>
    <cellStyle name="Normal 16 4 3" xfId="12520" xr:uid="{00000000-0005-0000-0000-0000F3300000}"/>
    <cellStyle name="Normal 16 5" xfId="12521" xr:uid="{00000000-0005-0000-0000-0000F4300000}"/>
    <cellStyle name="Normal 16 5 2" xfId="12522" xr:uid="{00000000-0005-0000-0000-0000F5300000}"/>
    <cellStyle name="Normal 16 5 3" xfId="12523" xr:uid="{00000000-0005-0000-0000-0000F6300000}"/>
    <cellStyle name="Normal 16 6" xfId="12524" xr:uid="{00000000-0005-0000-0000-0000F7300000}"/>
    <cellStyle name="Normal 16 6 2" xfId="12525" xr:uid="{00000000-0005-0000-0000-0000F8300000}"/>
    <cellStyle name="Normal 16 6 3" xfId="12526" xr:uid="{00000000-0005-0000-0000-0000F9300000}"/>
    <cellStyle name="Normal 16 7" xfId="12527" xr:uid="{00000000-0005-0000-0000-0000FA300000}"/>
    <cellStyle name="Normal 16 7 2" xfId="12528" xr:uid="{00000000-0005-0000-0000-0000FB300000}"/>
    <cellStyle name="Normal 16 7 3" xfId="12529" xr:uid="{00000000-0005-0000-0000-0000FC300000}"/>
    <cellStyle name="Normal 17" xfId="12530" xr:uid="{00000000-0005-0000-0000-0000FD300000}"/>
    <cellStyle name="Normal 18" xfId="12531" xr:uid="{00000000-0005-0000-0000-0000FE300000}"/>
    <cellStyle name="Normal 18 2" xfId="30344" xr:uid="{00000000-0005-0000-0000-0000FF300000}"/>
    <cellStyle name="Normal 18 3" xfId="30343" xr:uid="{00000000-0005-0000-0000-000000310000}"/>
    <cellStyle name="Normal 19" xfId="12532" xr:uid="{00000000-0005-0000-0000-000001310000}"/>
    <cellStyle name="Normal 2" xfId="89" xr:uid="{00000000-0005-0000-0000-000002310000}"/>
    <cellStyle name="Normal 2 10" xfId="12533" xr:uid="{00000000-0005-0000-0000-000003310000}"/>
    <cellStyle name="Normal 2 10 10" xfId="12534" xr:uid="{00000000-0005-0000-0000-000004310000}"/>
    <cellStyle name="Normal 2 10 10 2" xfId="12535" xr:uid="{00000000-0005-0000-0000-000005310000}"/>
    <cellStyle name="Normal 2 10 10 3" xfId="12536" xr:uid="{00000000-0005-0000-0000-000006310000}"/>
    <cellStyle name="Normal 2 10 11" xfId="12537" xr:uid="{00000000-0005-0000-0000-000007310000}"/>
    <cellStyle name="Normal 2 10 11 2" xfId="12538" xr:uid="{00000000-0005-0000-0000-000008310000}"/>
    <cellStyle name="Normal 2 10 11 3" xfId="12539" xr:uid="{00000000-0005-0000-0000-000009310000}"/>
    <cellStyle name="Normal 2 10 12" xfId="12540" xr:uid="{00000000-0005-0000-0000-00000A310000}"/>
    <cellStyle name="Normal 2 10 12 2" xfId="12541" xr:uid="{00000000-0005-0000-0000-00000B310000}"/>
    <cellStyle name="Normal 2 10 12 3" xfId="12542" xr:uid="{00000000-0005-0000-0000-00000C310000}"/>
    <cellStyle name="Normal 2 10 13" xfId="12543" xr:uid="{00000000-0005-0000-0000-00000D310000}"/>
    <cellStyle name="Normal 2 10 13 2" xfId="12544" xr:uid="{00000000-0005-0000-0000-00000E310000}"/>
    <cellStyle name="Normal 2 10 13 3" xfId="12545" xr:uid="{00000000-0005-0000-0000-00000F310000}"/>
    <cellStyle name="Normal 2 10 14" xfId="12546" xr:uid="{00000000-0005-0000-0000-000010310000}"/>
    <cellStyle name="Normal 2 10 14 2" xfId="12547" xr:uid="{00000000-0005-0000-0000-000011310000}"/>
    <cellStyle name="Normal 2 10 14 3" xfId="12548" xr:uid="{00000000-0005-0000-0000-000012310000}"/>
    <cellStyle name="Normal 2 10 15" xfId="12549" xr:uid="{00000000-0005-0000-0000-000013310000}"/>
    <cellStyle name="Normal 2 10 15 2" xfId="12550" xr:uid="{00000000-0005-0000-0000-000014310000}"/>
    <cellStyle name="Normal 2 10 15 3" xfId="12551" xr:uid="{00000000-0005-0000-0000-000015310000}"/>
    <cellStyle name="Normal 2 10 16" xfId="12552" xr:uid="{00000000-0005-0000-0000-000016310000}"/>
    <cellStyle name="Normal 2 10 16 2" xfId="12553" xr:uid="{00000000-0005-0000-0000-000017310000}"/>
    <cellStyle name="Normal 2 10 16 3" xfId="12554" xr:uid="{00000000-0005-0000-0000-000018310000}"/>
    <cellStyle name="Normal 2 10 17" xfId="12555" xr:uid="{00000000-0005-0000-0000-000019310000}"/>
    <cellStyle name="Normal 2 10 17 2" xfId="12556" xr:uid="{00000000-0005-0000-0000-00001A310000}"/>
    <cellStyle name="Normal 2 10 17 3" xfId="12557" xr:uid="{00000000-0005-0000-0000-00001B310000}"/>
    <cellStyle name="Normal 2 10 18" xfId="12558" xr:uid="{00000000-0005-0000-0000-00001C310000}"/>
    <cellStyle name="Normal 2 10 18 2" xfId="12559" xr:uid="{00000000-0005-0000-0000-00001D310000}"/>
    <cellStyle name="Normal 2 10 18 3" xfId="12560" xr:uid="{00000000-0005-0000-0000-00001E310000}"/>
    <cellStyle name="Normal 2 10 19" xfId="12561" xr:uid="{00000000-0005-0000-0000-00001F310000}"/>
    <cellStyle name="Normal 2 10 19 2" xfId="12562" xr:uid="{00000000-0005-0000-0000-000020310000}"/>
    <cellStyle name="Normal 2 10 19 3" xfId="12563" xr:uid="{00000000-0005-0000-0000-000021310000}"/>
    <cellStyle name="Normal 2 10 2" xfId="12564" xr:uid="{00000000-0005-0000-0000-000022310000}"/>
    <cellStyle name="Normal 2 10 2 2" xfId="12565" xr:uid="{00000000-0005-0000-0000-000023310000}"/>
    <cellStyle name="Normal 2 10 2 3" xfId="12566" xr:uid="{00000000-0005-0000-0000-000024310000}"/>
    <cellStyle name="Normal 2 10 20" xfId="12567" xr:uid="{00000000-0005-0000-0000-000025310000}"/>
    <cellStyle name="Normal 2 10 20 2" xfId="12568" xr:uid="{00000000-0005-0000-0000-000026310000}"/>
    <cellStyle name="Normal 2 10 20 3" xfId="12569" xr:uid="{00000000-0005-0000-0000-000027310000}"/>
    <cellStyle name="Normal 2 10 21" xfId="12570" xr:uid="{00000000-0005-0000-0000-000028310000}"/>
    <cellStyle name="Normal 2 10 21 2" xfId="12571" xr:uid="{00000000-0005-0000-0000-000029310000}"/>
    <cellStyle name="Normal 2 10 21 3" xfId="12572" xr:uid="{00000000-0005-0000-0000-00002A310000}"/>
    <cellStyle name="Normal 2 10 22" xfId="12573" xr:uid="{00000000-0005-0000-0000-00002B310000}"/>
    <cellStyle name="Normal 2 10 22 2" xfId="12574" xr:uid="{00000000-0005-0000-0000-00002C310000}"/>
    <cellStyle name="Normal 2 10 22 3" xfId="12575" xr:uid="{00000000-0005-0000-0000-00002D310000}"/>
    <cellStyle name="Normal 2 10 23" xfId="12576" xr:uid="{00000000-0005-0000-0000-00002E310000}"/>
    <cellStyle name="Normal 2 10 23 2" xfId="12577" xr:uid="{00000000-0005-0000-0000-00002F310000}"/>
    <cellStyle name="Normal 2 10 23 3" xfId="12578" xr:uid="{00000000-0005-0000-0000-000030310000}"/>
    <cellStyle name="Normal 2 10 24" xfId="12579" xr:uid="{00000000-0005-0000-0000-000031310000}"/>
    <cellStyle name="Normal 2 10 24 2" xfId="12580" xr:uid="{00000000-0005-0000-0000-000032310000}"/>
    <cellStyle name="Normal 2 10 24 3" xfId="12581" xr:uid="{00000000-0005-0000-0000-000033310000}"/>
    <cellStyle name="Normal 2 10 25" xfId="12582" xr:uid="{00000000-0005-0000-0000-000034310000}"/>
    <cellStyle name="Normal 2 10 25 2" xfId="12583" xr:uid="{00000000-0005-0000-0000-000035310000}"/>
    <cellStyle name="Normal 2 10 25 3" xfId="12584" xr:uid="{00000000-0005-0000-0000-000036310000}"/>
    <cellStyle name="Normal 2 10 26" xfId="12585" xr:uid="{00000000-0005-0000-0000-000037310000}"/>
    <cellStyle name="Normal 2 10 26 2" xfId="12586" xr:uid="{00000000-0005-0000-0000-000038310000}"/>
    <cellStyle name="Normal 2 10 26 3" xfId="12587" xr:uid="{00000000-0005-0000-0000-000039310000}"/>
    <cellStyle name="Normal 2 10 27" xfId="12588" xr:uid="{00000000-0005-0000-0000-00003A310000}"/>
    <cellStyle name="Normal 2 10 27 2" xfId="12589" xr:uid="{00000000-0005-0000-0000-00003B310000}"/>
    <cellStyle name="Normal 2 10 27 3" xfId="12590" xr:uid="{00000000-0005-0000-0000-00003C310000}"/>
    <cellStyle name="Normal 2 10 28" xfId="12591" xr:uid="{00000000-0005-0000-0000-00003D310000}"/>
    <cellStyle name="Normal 2 10 28 2" xfId="12592" xr:uid="{00000000-0005-0000-0000-00003E310000}"/>
    <cellStyle name="Normal 2 10 28 3" xfId="12593" xr:uid="{00000000-0005-0000-0000-00003F310000}"/>
    <cellStyle name="Normal 2 10 29" xfId="12594" xr:uid="{00000000-0005-0000-0000-000040310000}"/>
    <cellStyle name="Normal 2 10 29 2" xfId="12595" xr:uid="{00000000-0005-0000-0000-000041310000}"/>
    <cellStyle name="Normal 2 10 29 3" xfId="12596" xr:uid="{00000000-0005-0000-0000-000042310000}"/>
    <cellStyle name="Normal 2 10 3" xfId="12597" xr:uid="{00000000-0005-0000-0000-000043310000}"/>
    <cellStyle name="Normal 2 10 3 2" xfId="12598" xr:uid="{00000000-0005-0000-0000-000044310000}"/>
    <cellStyle name="Normal 2 10 3 3" xfId="12599" xr:uid="{00000000-0005-0000-0000-000045310000}"/>
    <cellStyle name="Normal 2 10 30" xfId="12600" xr:uid="{00000000-0005-0000-0000-000046310000}"/>
    <cellStyle name="Normal 2 10 30 2" xfId="12601" xr:uid="{00000000-0005-0000-0000-000047310000}"/>
    <cellStyle name="Normal 2 10 30 3" xfId="12602" xr:uid="{00000000-0005-0000-0000-000048310000}"/>
    <cellStyle name="Normal 2 10 31" xfId="12603" xr:uid="{00000000-0005-0000-0000-000049310000}"/>
    <cellStyle name="Normal 2 10 31 2" xfId="12604" xr:uid="{00000000-0005-0000-0000-00004A310000}"/>
    <cellStyle name="Normal 2 10 31 3" xfId="12605" xr:uid="{00000000-0005-0000-0000-00004B310000}"/>
    <cellStyle name="Normal 2 10 32" xfId="12606" xr:uid="{00000000-0005-0000-0000-00004C310000}"/>
    <cellStyle name="Normal 2 10 32 2" xfId="12607" xr:uid="{00000000-0005-0000-0000-00004D310000}"/>
    <cellStyle name="Normal 2 10 32 3" xfId="12608" xr:uid="{00000000-0005-0000-0000-00004E310000}"/>
    <cellStyle name="Normal 2 10 33" xfId="12609" xr:uid="{00000000-0005-0000-0000-00004F310000}"/>
    <cellStyle name="Normal 2 10 34" xfId="12610" xr:uid="{00000000-0005-0000-0000-000050310000}"/>
    <cellStyle name="Normal 2 10 34 2" xfId="12611" xr:uid="{00000000-0005-0000-0000-000051310000}"/>
    <cellStyle name="Normal 2 10 34 3" xfId="12612" xr:uid="{00000000-0005-0000-0000-000052310000}"/>
    <cellStyle name="Normal 2 10 35" xfId="12613" xr:uid="{00000000-0005-0000-0000-000053310000}"/>
    <cellStyle name="Normal 2 10 35 2" xfId="12614" xr:uid="{00000000-0005-0000-0000-000054310000}"/>
    <cellStyle name="Normal 2 10 35 3" xfId="12615" xr:uid="{00000000-0005-0000-0000-000055310000}"/>
    <cellStyle name="Normal 2 10 36" xfId="12616" xr:uid="{00000000-0005-0000-0000-000056310000}"/>
    <cellStyle name="Normal 2 10 36 2" xfId="12617" xr:uid="{00000000-0005-0000-0000-000057310000}"/>
    <cellStyle name="Normal 2 10 36 3" xfId="12618" xr:uid="{00000000-0005-0000-0000-000058310000}"/>
    <cellStyle name="Normal 2 10 37" xfId="12619" xr:uid="{00000000-0005-0000-0000-000059310000}"/>
    <cellStyle name="Normal 2 10 37 2" xfId="12620" xr:uid="{00000000-0005-0000-0000-00005A310000}"/>
    <cellStyle name="Normal 2 10 37 3" xfId="12621" xr:uid="{00000000-0005-0000-0000-00005B310000}"/>
    <cellStyle name="Normal 2 10 38" xfId="12622" xr:uid="{00000000-0005-0000-0000-00005C310000}"/>
    <cellStyle name="Normal 2 10 38 2" xfId="12623" xr:uid="{00000000-0005-0000-0000-00005D310000}"/>
    <cellStyle name="Normal 2 10 38 3" xfId="12624" xr:uid="{00000000-0005-0000-0000-00005E310000}"/>
    <cellStyle name="Normal 2 10 4" xfId="12625" xr:uid="{00000000-0005-0000-0000-00005F310000}"/>
    <cellStyle name="Normal 2 10 4 2" xfId="12626" xr:uid="{00000000-0005-0000-0000-000060310000}"/>
    <cellStyle name="Normal 2 10 4 3" xfId="12627" xr:uid="{00000000-0005-0000-0000-000061310000}"/>
    <cellStyle name="Normal 2 10 5" xfId="12628" xr:uid="{00000000-0005-0000-0000-000062310000}"/>
    <cellStyle name="Normal 2 10 5 2" xfId="12629" xr:uid="{00000000-0005-0000-0000-000063310000}"/>
    <cellStyle name="Normal 2 10 5 3" xfId="12630" xr:uid="{00000000-0005-0000-0000-000064310000}"/>
    <cellStyle name="Normal 2 10 6" xfId="12631" xr:uid="{00000000-0005-0000-0000-000065310000}"/>
    <cellStyle name="Normal 2 10 6 2" xfId="12632" xr:uid="{00000000-0005-0000-0000-000066310000}"/>
    <cellStyle name="Normal 2 10 6 3" xfId="12633" xr:uid="{00000000-0005-0000-0000-000067310000}"/>
    <cellStyle name="Normal 2 10 7" xfId="12634" xr:uid="{00000000-0005-0000-0000-000068310000}"/>
    <cellStyle name="Normal 2 10 7 2" xfId="12635" xr:uid="{00000000-0005-0000-0000-000069310000}"/>
    <cellStyle name="Normal 2 10 7 3" xfId="12636" xr:uid="{00000000-0005-0000-0000-00006A310000}"/>
    <cellStyle name="Normal 2 10 8" xfId="12637" xr:uid="{00000000-0005-0000-0000-00006B310000}"/>
    <cellStyle name="Normal 2 10 8 2" xfId="12638" xr:uid="{00000000-0005-0000-0000-00006C310000}"/>
    <cellStyle name="Normal 2 10 8 3" xfId="12639" xr:uid="{00000000-0005-0000-0000-00006D310000}"/>
    <cellStyle name="Normal 2 10 9" xfId="12640" xr:uid="{00000000-0005-0000-0000-00006E310000}"/>
    <cellStyle name="Normal 2 10 9 2" xfId="12641" xr:uid="{00000000-0005-0000-0000-00006F310000}"/>
    <cellStyle name="Normal 2 10 9 3" xfId="12642" xr:uid="{00000000-0005-0000-0000-000070310000}"/>
    <cellStyle name="Normal 2 100" xfId="12643" xr:uid="{00000000-0005-0000-0000-000071310000}"/>
    <cellStyle name="Normal 2 100 2" xfId="12644" xr:uid="{00000000-0005-0000-0000-000072310000}"/>
    <cellStyle name="Normal 2 100 3" xfId="12645" xr:uid="{00000000-0005-0000-0000-000073310000}"/>
    <cellStyle name="Normal 2 101" xfId="12646" xr:uid="{00000000-0005-0000-0000-000074310000}"/>
    <cellStyle name="Normal 2 101 2" xfId="12647" xr:uid="{00000000-0005-0000-0000-000075310000}"/>
    <cellStyle name="Normal 2 101 3" xfId="12648" xr:uid="{00000000-0005-0000-0000-000076310000}"/>
    <cellStyle name="Normal 2 102" xfId="12649" xr:uid="{00000000-0005-0000-0000-000077310000}"/>
    <cellStyle name="Normal 2 102 2" xfId="12650" xr:uid="{00000000-0005-0000-0000-000078310000}"/>
    <cellStyle name="Normal 2 102 3" xfId="12651" xr:uid="{00000000-0005-0000-0000-000079310000}"/>
    <cellStyle name="Normal 2 103" xfId="12652" xr:uid="{00000000-0005-0000-0000-00007A310000}"/>
    <cellStyle name="Normal 2 103 2" xfId="12653" xr:uid="{00000000-0005-0000-0000-00007B310000}"/>
    <cellStyle name="Normal 2 103 3" xfId="12654" xr:uid="{00000000-0005-0000-0000-00007C310000}"/>
    <cellStyle name="Normal 2 104" xfId="12655" xr:uid="{00000000-0005-0000-0000-00007D310000}"/>
    <cellStyle name="Normal 2 104 2" xfId="12656" xr:uid="{00000000-0005-0000-0000-00007E310000}"/>
    <cellStyle name="Normal 2 104 3" xfId="12657" xr:uid="{00000000-0005-0000-0000-00007F310000}"/>
    <cellStyle name="Normal 2 105" xfId="12658" xr:uid="{00000000-0005-0000-0000-000080310000}"/>
    <cellStyle name="Normal 2 105 2" xfId="12659" xr:uid="{00000000-0005-0000-0000-000081310000}"/>
    <cellStyle name="Normal 2 105 3" xfId="12660" xr:uid="{00000000-0005-0000-0000-000082310000}"/>
    <cellStyle name="Normal 2 106" xfId="12661" xr:uid="{00000000-0005-0000-0000-000083310000}"/>
    <cellStyle name="Normal 2 106 2" xfId="12662" xr:uid="{00000000-0005-0000-0000-000084310000}"/>
    <cellStyle name="Normal 2 106 3" xfId="12663" xr:uid="{00000000-0005-0000-0000-000085310000}"/>
    <cellStyle name="Normal 2 107" xfId="12664" xr:uid="{00000000-0005-0000-0000-000086310000}"/>
    <cellStyle name="Normal 2 107 2" xfId="12665" xr:uid="{00000000-0005-0000-0000-000087310000}"/>
    <cellStyle name="Normal 2 107 3" xfId="12666" xr:uid="{00000000-0005-0000-0000-000088310000}"/>
    <cellStyle name="Normal 2 108" xfId="12667" xr:uid="{00000000-0005-0000-0000-000089310000}"/>
    <cellStyle name="Normal 2 108 2" xfId="12668" xr:uid="{00000000-0005-0000-0000-00008A310000}"/>
    <cellStyle name="Normal 2 108 3" xfId="12669" xr:uid="{00000000-0005-0000-0000-00008B310000}"/>
    <cellStyle name="Normal 2 109" xfId="12670" xr:uid="{00000000-0005-0000-0000-00008C310000}"/>
    <cellStyle name="Normal 2 109 2" xfId="12671" xr:uid="{00000000-0005-0000-0000-00008D310000}"/>
    <cellStyle name="Normal 2 109 3" xfId="12672" xr:uid="{00000000-0005-0000-0000-00008E310000}"/>
    <cellStyle name="Normal 2 11" xfId="12673" xr:uid="{00000000-0005-0000-0000-00008F310000}"/>
    <cellStyle name="Normal 2 11 10" xfId="12674" xr:uid="{00000000-0005-0000-0000-000090310000}"/>
    <cellStyle name="Normal 2 11 10 2" xfId="12675" xr:uid="{00000000-0005-0000-0000-000091310000}"/>
    <cellStyle name="Normal 2 11 10 3" xfId="12676" xr:uid="{00000000-0005-0000-0000-000092310000}"/>
    <cellStyle name="Normal 2 11 11" xfId="12677" xr:uid="{00000000-0005-0000-0000-000093310000}"/>
    <cellStyle name="Normal 2 11 11 2" xfId="12678" xr:uid="{00000000-0005-0000-0000-000094310000}"/>
    <cellStyle name="Normal 2 11 11 3" xfId="12679" xr:uid="{00000000-0005-0000-0000-000095310000}"/>
    <cellStyle name="Normal 2 11 12" xfId="12680" xr:uid="{00000000-0005-0000-0000-000096310000}"/>
    <cellStyle name="Normal 2 11 12 2" xfId="12681" xr:uid="{00000000-0005-0000-0000-000097310000}"/>
    <cellStyle name="Normal 2 11 12 3" xfId="12682" xr:uid="{00000000-0005-0000-0000-000098310000}"/>
    <cellStyle name="Normal 2 11 13" xfId="12683" xr:uid="{00000000-0005-0000-0000-000099310000}"/>
    <cellStyle name="Normal 2 11 13 2" xfId="12684" xr:uid="{00000000-0005-0000-0000-00009A310000}"/>
    <cellStyle name="Normal 2 11 13 3" xfId="12685" xr:uid="{00000000-0005-0000-0000-00009B310000}"/>
    <cellStyle name="Normal 2 11 14" xfId="12686" xr:uid="{00000000-0005-0000-0000-00009C310000}"/>
    <cellStyle name="Normal 2 11 14 2" xfId="12687" xr:uid="{00000000-0005-0000-0000-00009D310000}"/>
    <cellStyle name="Normal 2 11 14 3" xfId="12688" xr:uid="{00000000-0005-0000-0000-00009E310000}"/>
    <cellStyle name="Normal 2 11 15" xfId="12689" xr:uid="{00000000-0005-0000-0000-00009F310000}"/>
    <cellStyle name="Normal 2 11 15 2" xfId="12690" xr:uid="{00000000-0005-0000-0000-0000A0310000}"/>
    <cellStyle name="Normal 2 11 15 3" xfId="12691" xr:uid="{00000000-0005-0000-0000-0000A1310000}"/>
    <cellStyle name="Normal 2 11 16" xfId="12692" xr:uid="{00000000-0005-0000-0000-0000A2310000}"/>
    <cellStyle name="Normal 2 11 16 2" xfId="12693" xr:uid="{00000000-0005-0000-0000-0000A3310000}"/>
    <cellStyle name="Normal 2 11 16 3" xfId="12694" xr:uid="{00000000-0005-0000-0000-0000A4310000}"/>
    <cellStyle name="Normal 2 11 17" xfId="12695" xr:uid="{00000000-0005-0000-0000-0000A5310000}"/>
    <cellStyle name="Normal 2 11 17 2" xfId="12696" xr:uid="{00000000-0005-0000-0000-0000A6310000}"/>
    <cellStyle name="Normal 2 11 17 3" xfId="12697" xr:uid="{00000000-0005-0000-0000-0000A7310000}"/>
    <cellStyle name="Normal 2 11 18" xfId="12698" xr:uid="{00000000-0005-0000-0000-0000A8310000}"/>
    <cellStyle name="Normal 2 11 18 2" xfId="12699" xr:uid="{00000000-0005-0000-0000-0000A9310000}"/>
    <cellStyle name="Normal 2 11 18 3" xfId="12700" xr:uid="{00000000-0005-0000-0000-0000AA310000}"/>
    <cellStyle name="Normal 2 11 19" xfId="12701" xr:uid="{00000000-0005-0000-0000-0000AB310000}"/>
    <cellStyle name="Normal 2 11 19 2" xfId="12702" xr:uid="{00000000-0005-0000-0000-0000AC310000}"/>
    <cellStyle name="Normal 2 11 19 3" xfId="12703" xr:uid="{00000000-0005-0000-0000-0000AD310000}"/>
    <cellStyle name="Normal 2 11 2" xfId="12704" xr:uid="{00000000-0005-0000-0000-0000AE310000}"/>
    <cellStyle name="Normal 2 11 2 2" xfId="12705" xr:uid="{00000000-0005-0000-0000-0000AF310000}"/>
    <cellStyle name="Normal 2 11 2 3" xfId="12706" xr:uid="{00000000-0005-0000-0000-0000B0310000}"/>
    <cellStyle name="Normal 2 11 20" xfId="12707" xr:uid="{00000000-0005-0000-0000-0000B1310000}"/>
    <cellStyle name="Normal 2 11 20 2" xfId="12708" xr:uid="{00000000-0005-0000-0000-0000B2310000}"/>
    <cellStyle name="Normal 2 11 20 3" xfId="12709" xr:uid="{00000000-0005-0000-0000-0000B3310000}"/>
    <cellStyle name="Normal 2 11 21" xfId="12710" xr:uid="{00000000-0005-0000-0000-0000B4310000}"/>
    <cellStyle name="Normal 2 11 21 2" xfId="12711" xr:uid="{00000000-0005-0000-0000-0000B5310000}"/>
    <cellStyle name="Normal 2 11 21 3" xfId="12712" xr:uid="{00000000-0005-0000-0000-0000B6310000}"/>
    <cellStyle name="Normal 2 11 22" xfId="12713" xr:uid="{00000000-0005-0000-0000-0000B7310000}"/>
    <cellStyle name="Normal 2 11 22 2" xfId="12714" xr:uid="{00000000-0005-0000-0000-0000B8310000}"/>
    <cellStyle name="Normal 2 11 22 3" xfId="12715" xr:uid="{00000000-0005-0000-0000-0000B9310000}"/>
    <cellStyle name="Normal 2 11 23" xfId="12716" xr:uid="{00000000-0005-0000-0000-0000BA310000}"/>
    <cellStyle name="Normal 2 11 23 2" xfId="12717" xr:uid="{00000000-0005-0000-0000-0000BB310000}"/>
    <cellStyle name="Normal 2 11 23 3" xfId="12718" xr:uid="{00000000-0005-0000-0000-0000BC310000}"/>
    <cellStyle name="Normal 2 11 24" xfId="12719" xr:uid="{00000000-0005-0000-0000-0000BD310000}"/>
    <cellStyle name="Normal 2 11 24 2" xfId="12720" xr:uid="{00000000-0005-0000-0000-0000BE310000}"/>
    <cellStyle name="Normal 2 11 24 3" xfId="12721" xr:uid="{00000000-0005-0000-0000-0000BF310000}"/>
    <cellStyle name="Normal 2 11 25" xfId="12722" xr:uid="{00000000-0005-0000-0000-0000C0310000}"/>
    <cellStyle name="Normal 2 11 25 2" xfId="12723" xr:uid="{00000000-0005-0000-0000-0000C1310000}"/>
    <cellStyle name="Normal 2 11 25 3" xfId="12724" xr:uid="{00000000-0005-0000-0000-0000C2310000}"/>
    <cellStyle name="Normal 2 11 26" xfId="12725" xr:uid="{00000000-0005-0000-0000-0000C3310000}"/>
    <cellStyle name="Normal 2 11 26 2" xfId="12726" xr:uid="{00000000-0005-0000-0000-0000C4310000}"/>
    <cellStyle name="Normal 2 11 26 3" xfId="12727" xr:uid="{00000000-0005-0000-0000-0000C5310000}"/>
    <cellStyle name="Normal 2 11 27" xfId="12728" xr:uid="{00000000-0005-0000-0000-0000C6310000}"/>
    <cellStyle name="Normal 2 11 27 2" xfId="12729" xr:uid="{00000000-0005-0000-0000-0000C7310000}"/>
    <cellStyle name="Normal 2 11 27 3" xfId="12730" xr:uid="{00000000-0005-0000-0000-0000C8310000}"/>
    <cellStyle name="Normal 2 11 28" xfId="12731" xr:uid="{00000000-0005-0000-0000-0000C9310000}"/>
    <cellStyle name="Normal 2 11 28 2" xfId="12732" xr:uid="{00000000-0005-0000-0000-0000CA310000}"/>
    <cellStyle name="Normal 2 11 28 3" xfId="12733" xr:uid="{00000000-0005-0000-0000-0000CB310000}"/>
    <cellStyle name="Normal 2 11 29" xfId="12734" xr:uid="{00000000-0005-0000-0000-0000CC310000}"/>
    <cellStyle name="Normal 2 11 29 2" xfId="12735" xr:uid="{00000000-0005-0000-0000-0000CD310000}"/>
    <cellStyle name="Normal 2 11 29 3" xfId="12736" xr:uid="{00000000-0005-0000-0000-0000CE310000}"/>
    <cellStyle name="Normal 2 11 3" xfId="12737" xr:uid="{00000000-0005-0000-0000-0000CF310000}"/>
    <cellStyle name="Normal 2 11 3 2" xfId="12738" xr:uid="{00000000-0005-0000-0000-0000D0310000}"/>
    <cellStyle name="Normal 2 11 3 3" xfId="12739" xr:uid="{00000000-0005-0000-0000-0000D1310000}"/>
    <cellStyle name="Normal 2 11 30" xfId="12740" xr:uid="{00000000-0005-0000-0000-0000D2310000}"/>
    <cellStyle name="Normal 2 11 30 2" xfId="12741" xr:uid="{00000000-0005-0000-0000-0000D3310000}"/>
    <cellStyle name="Normal 2 11 30 3" xfId="12742" xr:uid="{00000000-0005-0000-0000-0000D4310000}"/>
    <cellStyle name="Normal 2 11 31" xfId="12743" xr:uid="{00000000-0005-0000-0000-0000D5310000}"/>
    <cellStyle name="Normal 2 11 31 2" xfId="12744" xr:uid="{00000000-0005-0000-0000-0000D6310000}"/>
    <cellStyle name="Normal 2 11 31 3" xfId="12745" xr:uid="{00000000-0005-0000-0000-0000D7310000}"/>
    <cellStyle name="Normal 2 11 32" xfId="12746" xr:uid="{00000000-0005-0000-0000-0000D8310000}"/>
    <cellStyle name="Normal 2 11 32 2" xfId="12747" xr:uid="{00000000-0005-0000-0000-0000D9310000}"/>
    <cellStyle name="Normal 2 11 32 3" xfId="12748" xr:uid="{00000000-0005-0000-0000-0000DA310000}"/>
    <cellStyle name="Normal 2 11 33" xfId="12749" xr:uid="{00000000-0005-0000-0000-0000DB310000}"/>
    <cellStyle name="Normal 2 11 34" xfId="12750" xr:uid="{00000000-0005-0000-0000-0000DC310000}"/>
    <cellStyle name="Normal 2 11 34 2" xfId="12751" xr:uid="{00000000-0005-0000-0000-0000DD310000}"/>
    <cellStyle name="Normal 2 11 34 3" xfId="12752" xr:uid="{00000000-0005-0000-0000-0000DE310000}"/>
    <cellStyle name="Normal 2 11 35" xfId="12753" xr:uid="{00000000-0005-0000-0000-0000DF310000}"/>
    <cellStyle name="Normal 2 11 35 2" xfId="12754" xr:uid="{00000000-0005-0000-0000-0000E0310000}"/>
    <cellStyle name="Normal 2 11 35 3" xfId="12755" xr:uid="{00000000-0005-0000-0000-0000E1310000}"/>
    <cellStyle name="Normal 2 11 36" xfId="12756" xr:uid="{00000000-0005-0000-0000-0000E2310000}"/>
    <cellStyle name="Normal 2 11 36 2" xfId="12757" xr:uid="{00000000-0005-0000-0000-0000E3310000}"/>
    <cellStyle name="Normal 2 11 36 3" xfId="12758" xr:uid="{00000000-0005-0000-0000-0000E4310000}"/>
    <cellStyle name="Normal 2 11 37" xfId="12759" xr:uid="{00000000-0005-0000-0000-0000E5310000}"/>
    <cellStyle name="Normal 2 11 37 2" xfId="12760" xr:uid="{00000000-0005-0000-0000-0000E6310000}"/>
    <cellStyle name="Normal 2 11 37 3" xfId="12761" xr:uid="{00000000-0005-0000-0000-0000E7310000}"/>
    <cellStyle name="Normal 2 11 38" xfId="12762" xr:uid="{00000000-0005-0000-0000-0000E8310000}"/>
    <cellStyle name="Normal 2 11 38 2" xfId="12763" xr:uid="{00000000-0005-0000-0000-0000E9310000}"/>
    <cellStyle name="Normal 2 11 38 3" xfId="12764" xr:uid="{00000000-0005-0000-0000-0000EA310000}"/>
    <cellStyle name="Normal 2 11 4" xfId="12765" xr:uid="{00000000-0005-0000-0000-0000EB310000}"/>
    <cellStyle name="Normal 2 11 4 2" xfId="12766" xr:uid="{00000000-0005-0000-0000-0000EC310000}"/>
    <cellStyle name="Normal 2 11 4 3" xfId="12767" xr:uid="{00000000-0005-0000-0000-0000ED310000}"/>
    <cellStyle name="Normal 2 11 5" xfId="12768" xr:uid="{00000000-0005-0000-0000-0000EE310000}"/>
    <cellStyle name="Normal 2 11 5 2" xfId="12769" xr:uid="{00000000-0005-0000-0000-0000EF310000}"/>
    <cellStyle name="Normal 2 11 5 3" xfId="12770" xr:uid="{00000000-0005-0000-0000-0000F0310000}"/>
    <cellStyle name="Normal 2 11 6" xfId="12771" xr:uid="{00000000-0005-0000-0000-0000F1310000}"/>
    <cellStyle name="Normal 2 11 6 2" xfId="12772" xr:uid="{00000000-0005-0000-0000-0000F2310000}"/>
    <cellStyle name="Normal 2 11 6 3" xfId="12773" xr:uid="{00000000-0005-0000-0000-0000F3310000}"/>
    <cellStyle name="Normal 2 11 7" xfId="12774" xr:uid="{00000000-0005-0000-0000-0000F4310000}"/>
    <cellStyle name="Normal 2 11 7 2" xfId="12775" xr:uid="{00000000-0005-0000-0000-0000F5310000}"/>
    <cellStyle name="Normal 2 11 7 3" xfId="12776" xr:uid="{00000000-0005-0000-0000-0000F6310000}"/>
    <cellStyle name="Normal 2 11 8" xfId="12777" xr:uid="{00000000-0005-0000-0000-0000F7310000}"/>
    <cellStyle name="Normal 2 11 8 2" xfId="12778" xr:uid="{00000000-0005-0000-0000-0000F8310000}"/>
    <cellStyle name="Normal 2 11 8 3" xfId="12779" xr:uid="{00000000-0005-0000-0000-0000F9310000}"/>
    <cellStyle name="Normal 2 11 9" xfId="12780" xr:uid="{00000000-0005-0000-0000-0000FA310000}"/>
    <cellStyle name="Normal 2 11 9 2" xfId="12781" xr:uid="{00000000-0005-0000-0000-0000FB310000}"/>
    <cellStyle name="Normal 2 11 9 3" xfId="12782" xr:uid="{00000000-0005-0000-0000-0000FC310000}"/>
    <cellStyle name="Normal 2 110" xfId="12783" xr:uid="{00000000-0005-0000-0000-0000FD310000}"/>
    <cellStyle name="Normal 2 110 2" xfId="12784" xr:uid="{00000000-0005-0000-0000-0000FE310000}"/>
    <cellStyle name="Normal 2 110 3" xfId="12785" xr:uid="{00000000-0005-0000-0000-0000FF310000}"/>
    <cellStyle name="Normal 2 111" xfId="12786" xr:uid="{00000000-0005-0000-0000-000000320000}"/>
    <cellStyle name="Normal 2 111 2" xfId="12787" xr:uid="{00000000-0005-0000-0000-000001320000}"/>
    <cellStyle name="Normal 2 111 3" xfId="12788" xr:uid="{00000000-0005-0000-0000-000002320000}"/>
    <cellStyle name="Normal 2 112" xfId="12789" xr:uid="{00000000-0005-0000-0000-000003320000}"/>
    <cellStyle name="Normal 2 112 2" xfId="12790" xr:uid="{00000000-0005-0000-0000-000004320000}"/>
    <cellStyle name="Normal 2 112 3" xfId="12791" xr:uid="{00000000-0005-0000-0000-000005320000}"/>
    <cellStyle name="Normal 2 113" xfId="12792" xr:uid="{00000000-0005-0000-0000-000006320000}"/>
    <cellStyle name="Normal 2 113 2" xfId="12793" xr:uid="{00000000-0005-0000-0000-000007320000}"/>
    <cellStyle name="Normal 2 113 3" xfId="12794" xr:uid="{00000000-0005-0000-0000-000008320000}"/>
    <cellStyle name="Normal 2 114" xfId="12795" xr:uid="{00000000-0005-0000-0000-000009320000}"/>
    <cellStyle name="Normal 2 114 2" xfId="12796" xr:uid="{00000000-0005-0000-0000-00000A320000}"/>
    <cellStyle name="Normal 2 114 3" xfId="12797" xr:uid="{00000000-0005-0000-0000-00000B320000}"/>
    <cellStyle name="Normal 2 115" xfId="12798" xr:uid="{00000000-0005-0000-0000-00000C320000}"/>
    <cellStyle name="Normal 2 115 2" xfId="12799" xr:uid="{00000000-0005-0000-0000-00000D320000}"/>
    <cellStyle name="Normal 2 115 3" xfId="12800" xr:uid="{00000000-0005-0000-0000-00000E320000}"/>
    <cellStyle name="Normal 2 116" xfId="12801" xr:uid="{00000000-0005-0000-0000-00000F320000}"/>
    <cellStyle name="Normal 2 116 2" xfId="12802" xr:uid="{00000000-0005-0000-0000-000010320000}"/>
    <cellStyle name="Normal 2 116 3" xfId="12803" xr:uid="{00000000-0005-0000-0000-000011320000}"/>
    <cellStyle name="Normal 2 117" xfId="12804" xr:uid="{00000000-0005-0000-0000-000012320000}"/>
    <cellStyle name="Normal 2 117 2" xfId="12805" xr:uid="{00000000-0005-0000-0000-000013320000}"/>
    <cellStyle name="Normal 2 117 3" xfId="12806" xr:uid="{00000000-0005-0000-0000-000014320000}"/>
    <cellStyle name="Normal 2 118" xfId="12807" xr:uid="{00000000-0005-0000-0000-000015320000}"/>
    <cellStyle name="Normal 2 118 2" xfId="12808" xr:uid="{00000000-0005-0000-0000-000016320000}"/>
    <cellStyle name="Normal 2 118 3" xfId="12809" xr:uid="{00000000-0005-0000-0000-000017320000}"/>
    <cellStyle name="Normal 2 119" xfId="12810" xr:uid="{00000000-0005-0000-0000-000018320000}"/>
    <cellStyle name="Normal 2 119 2" xfId="12811" xr:uid="{00000000-0005-0000-0000-000019320000}"/>
    <cellStyle name="Normal 2 119 3" xfId="12812" xr:uid="{00000000-0005-0000-0000-00001A320000}"/>
    <cellStyle name="Normal 2 12" xfId="12813" xr:uid="{00000000-0005-0000-0000-00001B320000}"/>
    <cellStyle name="Normal 2 12 10" xfId="12814" xr:uid="{00000000-0005-0000-0000-00001C320000}"/>
    <cellStyle name="Normal 2 12 10 2" xfId="12815" xr:uid="{00000000-0005-0000-0000-00001D320000}"/>
    <cellStyle name="Normal 2 12 10 3" xfId="12816" xr:uid="{00000000-0005-0000-0000-00001E320000}"/>
    <cellStyle name="Normal 2 12 11" xfId="12817" xr:uid="{00000000-0005-0000-0000-00001F320000}"/>
    <cellStyle name="Normal 2 12 11 2" xfId="12818" xr:uid="{00000000-0005-0000-0000-000020320000}"/>
    <cellStyle name="Normal 2 12 11 3" xfId="12819" xr:uid="{00000000-0005-0000-0000-000021320000}"/>
    <cellStyle name="Normal 2 12 12" xfId="12820" xr:uid="{00000000-0005-0000-0000-000022320000}"/>
    <cellStyle name="Normal 2 12 12 2" xfId="12821" xr:uid="{00000000-0005-0000-0000-000023320000}"/>
    <cellStyle name="Normal 2 12 12 3" xfId="12822" xr:uid="{00000000-0005-0000-0000-000024320000}"/>
    <cellStyle name="Normal 2 12 13" xfId="12823" xr:uid="{00000000-0005-0000-0000-000025320000}"/>
    <cellStyle name="Normal 2 12 13 2" xfId="12824" xr:uid="{00000000-0005-0000-0000-000026320000}"/>
    <cellStyle name="Normal 2 12 13 3" xfId="12825" xr:uid="{00000000-0005-0000-0000-000027320000}"/>
    <cellStyle name="Normal 2 12 14" xfId="12826" xr:uid="{00000000-0005-0000-0000-000028320000}"/>
    <cellStyle name="Normal 2 12 14 2" xfId="12827" xr:uid="{00000000-0005-0000-0000-000029320000}"/>
    <cellStyle name="Normal 2 12 14 3" xfId="12828" xr:uid="{00000000-0005-0000-0000-00002A320000}"/>
    <cellStyle name="Normal 2 12 15" xfId="12829" xr:uid="{00000000-0005-0000-0000-00002B320000}"/>
    <cellStyle name="Normal 2 12 15 2" xfId="12830" xr:uid="{00000000-0005-0000-0000-00002C320000}"/>
    <cellStyle name="Normal 2 12 15 3" xfId="12831" xr:uid="{00000000-0005-0000-0000-00002D320000}"/>
    <cellStyle name="Normal 2 12 16" xfId="12832" xr:uid="{00000000-0005-0000-0000-00002E320000}"/>
    <cellStyle name="Normal 2 12 16 2" xfId="12833" xr:uid="{00000000-0005-0000-0000-00002F320000}"/>
    <cellStyle name="Normal 2 12 16 3" xfId="12834" xr:uid="{00000000-0005-0000-0000-000030320000}"/>
    <cellStyle name="Normal 2 12 17" xfId="12835" xr:uid="{00000000-0005-0000-0000-000031320000}"/>
    <cellStyle name="Normal 2 12 17 2" xfId="12836" xr:uid="{00000000-0005-0000-0000-000032320000}"/>
    <cellStyle name="Normal 2 12 17 3" xfId="12837" xr:uid="{00000000-0005-0000-0000-000033320000}"/>
    <cellStyle name="Normal 2 12 18" xfId="12838" xr:uid="{00000000-0005-0000-0000-000034320000}"/>
    <cellStyle name="Normal 2 12 18 2" xfId="12839" xr:uid="{00000000-0005-0000-0000-000035320000}"/>
    <cellStyle name="Normal 2 12 18 3" xfId="12840" xr:uid="{00000000-0005-0000-0000-000036320000}"/>
    <cellStyle name="Normal 2 12 19" xfId="12841" xr:uid="{00000000-0005-0000-0000-000037320000}"/>
    <cellStyle name="Normal 2 12 19 2" xfId="12842" xr:uid="{00000000-0005-0000-0000-000038320000}"/>
    <cellStyle name="Normal 2 12 19 3" xfId="12843" xr:uid="{00000000-0005-0000-0000-000039320000}"/>
    <cellStyle name="Normal 2 12 2" xfId="12844" xr:uid="{00000000-0005-0000-0000-00003A320000}"/>
    <cellStyle name="Normal 2 12 2 2" xfId="12845" xr:uid="{00000000-0005-0000-0000-00003B320000}"/>
    <cellStyle name="Normal 2 12 2 3" xfId="12846" xr:uid="{00000000-0005-0000-0000-00003C320000}"/>
    <cellStyle name="Normal 2 12 20" xfId="12847" xr:uid="{00000000-0005-0000-0000-00003D320000}"/>
    <cellStyle name="Normal 2 12 20 2" xfId="12848" xr:uid="{00000000-0005-0000-0000-00003E320000}"/>
    <cellStyle name="Normal 2 12 20 3" xfId="12849" xr:uid="{00000000-0005-0000-0000-00003F320000}"/>
    <cellStyle name="Normal 2 12 21" xfId="12850" xr:uid="{00000000-0005-0000-0000-000040320000}"/>
    <cellStyle name="Normal 2 12 21 2" xfId="12851" xr:uid="{00000000-0005-0000-0000-000041320000}"/>
    <cellStyle name="Normal 2 12 21 3" xfId="12852" xr:uid="{00000000-0005-0000-0000-000042320000}"/>
    <cellStyle name="Normal 2 12 22" xfId="12853" xr:uid="{00000000-0005-0000-0000-000043320000}"/>
    <cellStyle name="Normal 2 12 22 2" xfId="12854" xr:uid="{00000000-0005-0000-0000-000044320000}"/>
    <cellStyle name="Normal 2 12 22 3" xfId="12855" xr:uid="{00000000-0005-0000-0000-000045320000}"/>
    <cellStyle name="Normal 2 12 23" xfId="12856" xr:uid="{00000000-0005-0000-0000-000046320000}"/>
    <cellStyle name="Normal 2 12 23 2" xfId="12857" xr:uid="{00000000-0005-0000-0000-000047320000}"/>
    <cellStyle name="Normal 2 12 23 3" xfId="12858" xr:uid="{00000000-0005-0000-0000-000048320000}"/>
    <cellStyle name="Normal 2 12 24" xfId="12859" xr:uid="{00000000-0005-0000-0000-000049320000}"/>
    <cellStyle name="Normal 2 12 24 2" xfId="12860" xr:uid="{00000000-0005-0000-0000-00004A320000}"/>
    <cellStyle name="Normal 2 12 24 3" xfId="12861" xr:uid="{00000000-0005-0000-0000-00004B320000}"/>
    <cellStyle name="Normal 2 12 25" xfId="12862" xr:uid="{00000000-0005-0000-0000-00004C320000}"/>
    <cellStyle name="Normal 2 12 25 2" xfId="12863" xr:uid="{00000000-0005-0000-0000-00004D320000}"/>
    <cellStyle name="Normal 2 12 25 3" xfId="12864" xr:uid="{00000000-0005-0000-0000-00004E320000}"/>
    <cellStyle name="Normal 2 12 26" xfId="12865" xr:uid="{00000000-0005-0000-0000-00004F320000}"/>
    <cellStyle name="Normal 2 12 26 2" xfId="12866" xr:uid="{00000000-0005-0000-0000-000050320000}"/>
    <cellStyle name="Normal 2 12 26 3" xfId="12867" xr:uid="{00000000-0005-0000-0000-000051320000}"/>
    <cellStyle name="Normal 2 12 27" xfId="12868" xr:uid="{00000000-0005-0000-0000-000052320000}"/>
    <cellStyle name="Normal 2 12 27 2" xfId="12869" xr:uid="{00000000-0005-0000-0000-000053320000}"/>
    <cellStyle name="Normal 2 12 27 3" xfId="12870" xr:uid="{00000000-0005-0000-0000-000054320000}"/>
    <cellStyle name="Normal 2 12 28" xfId="12871" xr:uid="{00000000-0005-0000-0000-000055320000}"/>
    <cellStyle name="Normal 2 12 28 2" xfId="12872" xr:uid="{00000000-0005-0000-0000-000056320000}"/>
    <cellStyle name="Normal 2 12 28 3" xfId="12873" xr:uid="{00000000-0005-0000-0000-000057320000}"/>
    <cellStyle name="Normal 2 12 29" xfId="12874" xr:uid="{00000000-0005-0000-0000-000058320000}"/>
    <cellStyle name="Normal 2 12 29 2" xfId="12875" xr:uid="{00000000-0005-0000-0000-000059320000}"/>
    <cellStyle name="Normal 2 12 29 3" xfId="12876" xr:uid="{00000000-0005-0000-0000-00005A320000}"/>
    <cellStyle name="Normal 2 12 3" xfId="12877" xr:uid="{00000000-0005-0000-0000-00005B320000}"/>
    <cellStyle name="Normal 2 12 3 2" xfId="12878" xr:uid="{00000000-0005-0000-0000-00005C320000}"/>
    <cellStyle name="Normal 2 12 3 3" xfId="12879" xr:uid="{00000000-0005-0000-0000-00005D320000}"/>
    <cellStyle name="Normal 2 12 30" xfId="12880" xr:uid="{00000000-0005-0000-0000-00005E320000}"/>
    <cellStyle name="Normal 2 12 30 2" xfId="12881" xr:uid="{00000000-0005-0000-0000-00005F320000}"/>
    <cellStyle name="Normal 2 12 30 3" xfId="12882" xr:uid="{00000000-0005-0000-0000-000060320000}"/>
    <cellStyle name="Normal 2 12 31" xfId="12883" xr:uid="{00000000-0005-0000-0000-000061320000}"/>
    <cellStyle name="Normal 2 12 31 2" xfId="12884" xr:uid="{00000000-0005-0000-0000-000062320000}"/>
    <cellStyle name="Normal 2 12 31 3" xfId="12885" xr:uid="{00000000-0005-0000-0000-000063320000}"/>
    <cellStyle name="Normal 2 12 32" xfId="12886" xr:uid="{00000000-0005-0000-0000-000064320000}"/>
    <cellStyle name="Normal 2 12 32 2" xfId="12887" xr:uid="{00000000-0005-0000-0000-000065320000}"/>
    <cellStyle name="Normal 2 12 32 3" xfId="12888" xr:uid="{00000000-0005-0000-0000-000066320000}"/>
    <cellStyle name="Normal 2 12 33" xfId="12889" xr:uid="{00000000-0005-0000-0000-000067320000}"/>
    <cellStyle name="Normal 2 12 34" xfId="12890" xr:uid="{00000000-0005-0000-0000-000068320000}"/>
    <cellStyle name="Normal 2 12 34 2" xfId="12891" xr:uid="{00000000-0005-0000-0000-000069320000}"/>
    <cellStyle name="Normal 2 12 34 3" xfId="12892" xr:uid="{00000000-0005-0000-0000-00006A320000}"/>
    <cellStyle name="Normal 2 12 35" xfId="12893" xr:uid="{00000000-0005-0000-0000-00006B320000}"/>
    <cellStyle name="Normal 2 12 35 2" xfId="12894" xr:uid="{00000000-0005-0000-0000-00006C320000}"/>
    <cellStyle name="Normal 2 12 35 3" xfId="12895" xr:uid="{00000000-0005-0000-0000-00006D320000}"/>
    <cellStyle name="Normal 2 12 36" xfId="12896" xr:uid="{00000000-0005-0000-0000-00006E320000}"/>
    <cellStyle name="Normal 2 12 36 2" xfId="12897" xr:uid="{00000000-0005-0000-0000-00006F320000}"/>
    <cellStyle name="Normal 2 12 36 3" xfId="12898" xr:uid="{00000000-0005-0000-0000-000070320000}"/>
    <cellStyle name="Normal 2 12 37" xfId="12899" xr:uid="{00000000-0005-0000-0000-000071320000}"/>
    <cellStyle name="Normal 2 12 37 2" xfId="12900" xr:uid="{00000000-0005-0000-0000-000072320000}"/>
    <cellStyle name="Normal 2 12 37 3" xfId="12901" xr:uid="{00000000-0005-0000-0000-000073320000}"/>
    <cellStyle name="Normal 2 12 38" xfId="12902" xr:uid="{00000000-0005-0000-0000-000074320000}"/>
    <cellStyle name="Normal 2 12 38 2" xfId="12903" xr:uid="{00000000-0005-0000-0000-000075320000}"/>
    <cellStyle name="Normal 2 12 38 3" xfId="12904" xr:uid="{00000000-0005-0000-0000-000076320000}"/>
    <cellStyle name="Normal 2 12 4" xfId="12905" xr:uid="{00000000-0005-0000-0000-000077320000}"/>
    <cellStyle name="Normal 2 12 4 2" xfId="12906" xr:uid="{00000000-0005-0000-0000-000078320000}"/>
    <cellStyle name="Normal 2 12 4 3" xfId="12907" xr:uid="{00000000-0005-0000-0000-000079320000}"/>
    <cellStyle name="Normal 2 12 5" xfId="12908" xr:uid="{00000000-0005-0000-0000-00007A320000}"/>
    <cellStyle name="Normal 2 12 5 2" xfId="12909" xr:uid="{00000000-0005-0000-0000-00007B320000}"/>
    <cellStyle name="Normal 2 12 5 3" xfId="12910" xr:uid="{00000000-0005-0000-0000-00007C320000}"/>
    <cellStyle name="Normal 2 12 6" xfId="12911" xr:uid="{00000000-0005-0000-0000-00007D320000}"/>
    <cellStyle name="Normal 2 12 6 2" xfId="12912" xr:uid="{00000000-0005-0000-0000-00007E320000}"/>
    <cellStyle name="Normal 2 12 6 3" xfId="12913" xr:uid="{00000000-0005-0000-0000-00007F320000}"/>
    <cellStyle name="Normal 2 12 7" xfId="12914" xr:uid="{00000000-0005-0000-0000-000080320000}"/>
    <cellStyle name="Normal 2 12 7 2" xfId="12915" xr:uid="{00000000-0005-0000-0000-000081320000}"/>
    <cellStyle name="Normal 2 12 7 3" xfId="12916" xr:uid="{00000000-0005-0000-0000-000082320000}"/>
    <cellStyle name="Normal 2 12 8" xfId="12917" xr:uid="{00000000-0005-0000-0000-000083320000}"/>
    <cellStyle name="Normal 2 12 8 2" xfId="12918" xr:uid="{00000000-0005-0000-0000-000084320000}"/>
    <cellStyle name="Normal 2 12 8 3" xfId="12919" xr:uid="{00000000-0005-0000-0000-000085320000}"/>
    <cellStyle name="Normal 2 12 9" xfId="12920" xr:uid="{00000000-0005-0000-0000-000086320000}"/>
    <cellStyle name="Normal 2 12 9 2" xfId="12921" xr:uid="{00000000-0005-0000-0000-000087320000}"/>
    <cellStyle name="Normal 2 12 9 3" xfId="12922" xr:uid="{00000000-0005-0000-0000-000088320000}"/>
    <cellStyle name="Normal 2 120" xfId="12923" xr:uid="{00000000-0005-0000-0000-000089320000}"/>
    <cellStyle name="Normal 2 120 2" xfId="12924" xr:uid="{00000000-0005-0000-0000-00008A320000}"/>
    <cellStyle name="Normal 2 120 3" xfId="12925" xr:uid="{00000000-0005-0000-0000-00008B320000}"/>
    <cellStyle name="Normal 2 121" xfId="12926" xr:uid="{00000000-0005-0000-0000-00008C320000}"/>
    <cellStyle name="Normal 2 121 2" xfId="12927" xr:uid="{00000000-0005-0000-0000-00008D320000}"/>
    <cellStyle name="Normal 2 121 3" xfId="12928" xr:uid="{00000000-0005-0000-0000-00008E320000}"/>
    <cellStyle name="Normal 2 122" xfId="12929" xr:uid="{00000000-0005-0000-0000-00008F320000}"/>
    <cellStyle name="Normal 2 122 2" xfId="12930" xr:uid="{00000000-0005-0000-0000-000090320000}"/>
    <cellStyle name="Normal 2 122 3" xfId="12931" xr:uid="{00000000-0005-0000-0000-000091320000}"/>
    <cellStyle name="Normal 2 123" xfId="12932" xr:uid="{00000000-0005-0000-0000-000092320000}"/>
    <cellStyle name="Normal 2 124" xfId="12933" xr:uid="{00000000-0005-0000-0000-000093320000}"/>
    <cellStyle name="Normal 2 125" xfId="12934" xr:uid="{00000000-0005-0000-0000-000094320000}"/>
    <cellStyle name="Normal 2 126" xfId="12935" xr:uid="{00000000-0005-0000-0000-000095320000}"/>
    <cellStyle name="Normal 2 127" xfId="12936" xr:uid="{00000000-0005-0000-0000-000096320000}"/>
    <cellStyle name="Normal 2 128" xfId="12937" xr:uid="{00000000-0005-0000-0000-000097320000}"/>
    <cellStyle name="Normal 2 129" xfId="12938" xr:uid="{00000000-0005-0000-0000-000098320000}"/>
    <cellStyle name="Normal 2 13" xfId="12939" xr:uid="{00000000-0005-0000-0000-000099320000}"/>
    <cellStyle name="Normal 2 13 10" xfId="12940" xr:uid="{00000000-0005-0000-0000-00009A320000}"/>
    <cellStyle name="Normal 2 13 10 2" xfId="12941" xr:uid="{00000000-0005-0000-0000-00009B320000}"/>
    <cellStyle name="Normal 2 13 10 3" xfId="12942" xr:uid="{00000000-0005-0000-0000-00009C320000}"/>
    <cellStyle name="Normal 2 13 11" xfId="12943" xr:uid="{00000000-0005-0000-0000-00009D320000}"/>
    <cellStyle name="Normal 2 13 11 2" xfId="12944" xr:uid="{00000000-0005-0000-0000-00009E320000}"/>
    <cellStyle name="Normal 2 13 11 3" xfId="12945" xr:uid="{00000000-0005-0000-0000-00009F320000}"/>
    <cellStyle name="Normal 2 13 12" xfId="12946" xr:uid="{00000000-0005-0000-0000-0000A0320000}"/>
    <cellStyle name="Normal 2 13 12 2" xfId="12947" xr:uid="{00000000-0005-0000-0000-0000A1320000}"/>
    <cellStyle name="Normal 2 13 12 3" xfId="12948" xr:uid="{00000000-0005-0000-0000-0000A2320000}"/>
    <cellStyle name="Normal 2 13 13" xfId="12949" xr:uid="{00000000-0005-0000-0000-0000A3320000}"/>
    <cellStyle name="Normal 2 13 13 2" xfId="12950" xr:uid="{00000000-0005-0000-0000-0000A4320000}"/>
    <cellStyle name="Normal 2 13 13 3" xfId="12951" xr:uid="{00000000-0005-0000-0000-0000A5320000}"/>
    <cellStyle name="Normal 2 13 14" xfId="12952" xr:uid="{00000000-0005-0000-0000-0000A6320000}"/>
    <cellStyle name="Normal 2 13 14 2" xfId="12953" xr:uid="{00000000-0005-0000-0000-0000A7320000}"/>
    <cellStyle name="Normal 2 13 14 3" xfId="12954" xr:uid="{00000000-0005-0000-0000-0000A8320000}"/>
    <cellStyle name="Normal 2 13 15" xfId="12955" xr:uid="{00000000-0005-0000-0000-0000A9320000}"/>
    <cellStyle name="Normal 2 13 15 2" xfId="12956" xr:uid="{00000000-0005-0000-0000-0000AA320000}"/>
    <cellStyle name="Normal 2 13 15 3" xfId="12957" xr:uid="{00000000-0005-0000-0000-0000AB320000}"/>
    <cellStyle name="Normal 2 13 16" xfId="12958" xr:uid="{00000000-0005-0000-0000-0000AC320000}"/>
    <cellStyle name="Normal 2 13 16 2" xfId="12959" xr:uid="{00000000-0005-0000-0000-0000AD320000}"/>
    <cellStyle name="Normal 2 13 16 3" xfId="12960" xr:uid="{00000000-0005-0000-0000-0000AE320000}"/>
    <cellStyle name="Normal 2 13 17" xfId="12961" xr:uid="{00000000-0005-0000-0000-0000AF320000}"/>
    <cellStyle name="Normal 2 13 17 2" xfId="12962" xr:uid="{00000000-0005-0000-0000-0000B0320000}"/>
    <cellStyle name="Normal 2 13 17 3" xfId="12963" xr:uid="{00000000-0005-0000-0000-0000B1320000}"/>
    <cellStyle name="Normal 2 13 18" xfId="12964" xr:uid="{00000000-0005-0000-0000-0000B2320000}"/>
    <cellStyle name="Normal 2 13 18 2" xfId="12965" xr:uid="{00000000-0005-0000-0000-0000B3320000}"/>
    <cellStyle name="Normal 2 13 18 3" xfId="12966" xr:uid="{00000000-0005-0000-0000-0000B4320000}"/>
    <cellStyle name="Normal 2 13 19" xfId="12967" xr:uid="{00000000-0005-0000-0000-0000B5320000}"/>
    <cellStyle name="Normal 2 13 19 2" xfId="12968" xr:uid="{00000000-0005-0000-0000-0000B6320000}"/>
    <cellStyle name="Normal 2 13 19 3" xfId="12969" xr:uid="{00000000-0005-0000-0000-0000B7320000}"/>
    <cellStyle name="Normal 2 13 2" xfId="12970" xr:uid="{00000000-0005-0000-0000-0000B8320000}"/>
    <cellStyle name="Normal 2 13 2 2" xfId="12971" xr:uid="{00000000-0005-0000-0000-0000B9320000}"/>
    <cellStyle name="Normal 2 13 2 3" xfId="12972" xr:uid="{00000000-0005-0000-0000-0000BA320000}"/>
    <cellStyle name="Normal 2 13 20" xfId="12973" xr:uid="{00000000-0005-0000-0000-0000BB320000}"/>
    <cellStyle name="Normal 2 13 20 2" xfId="12974" xr:uid="{00000000-0005-0000-0000-0000BC320000}"/>
    <cellStyle name="Normal 2 13 20 3" xfId="12975" xr:uid="{00000000-0005-0000-0000-0000BD320000}"/>
    <cellStyle name="Normal 2 13 21" xfId="12976" xr:uid="{00000000-0005-0000-0000-0000BE320000}"/>
    <cellStyle name="Normal 2 13 21 2" xfId="12977" xr:uid="{00000000-0005-0000-0000-0000BF320000}"/>
    <cellStyle name="Normal 2 13 21 3" xfId="12978" xr:uid="{00000000-0005-0000-0000-0000C0320000}"/>
    <cellStyle name="Normal 2 13 22" xfId="12979" xr:uid="{00000000-0005-0000-0000-0000C1320000}"/>
    <cellStyle name="Normal 2 13 22 2" xfId="12980" xr:uid="{00000000-0005-0000-0000-0000C2320000}"/>
    <cellStyle name="Normal 2 13 22 3" xfId="12981" xr:uid="{00000000-0005-0000-0000-0000C3320000}"/>
    <cellStyle name="Normal 2 13 23" xfId="12982" xr:uid="{00000000-0005-0000-0000-0000C4320000}"/>
    <cellStyle name="Normal 2 13 23 2" xfId="12983" xr:uid="{00000000-0005-0000-0000-0000C5320000}"/>
    <cellStyle name="Normal 2 13 23 3" xfId="12984" xr:uid="{00000000-0005-0000-0000-0000C6320000}"/>
    <cellStyle name="Normal 2 13 24" xfId="12985" xr:uid="{00000000-0005-0000-0000-0000C7320000}"/>
    <cellStyle name="Normal 2 13 24 2" xfId="12986" xr:uid="{00000000-0005-0000-0000-0000C8320000}"/>
    <cellStyle name="Normal 2 13 24 3" xfId="12987" xr:uid="{00000000-0005-0000-0000-0000C9320000}"/>
    <cellStyle name="Normal 2 13 25" xfId="12988" xr:uid="{00000000-0005-0000-0000-0000CA320000}"/>
    <cellStyle name="Normal 2 13 25 2" xfId="12989" xr:uid="{00000000-0005-0000-0000-0000CB320000}"/>
    <cellStyle name="Normal 2 13 25 3" xfId="12990" xr:uid="{00000000-0005-0000-0000-0000CC320000}"/>
    <cellStyle name="Normal 2 13 26" xfId="12991" xr:uid="{00000000-0005-0000-0000-0000CD320000}"/>
    <cellStyle name="Normal 2 13 26 2" xfId="12992" xr:uid="{00000000-0005-0000-0000-0000CE320000}"/>
    <cellStyle name="Normal 2 13 26 3" xfId="12993" xr:uid="{00000000-0005-0000-0000-0000CF320000}"/>
    <cellStyle name="Normal 2 13 27" xfId="12994" xr:uid="{00000000-0005-0000-0000-0000D0320000}"/>
    <cellStyle name="Normal 2 13 27 2" xfId="12995" xr:uid="{00000000-0005-0000-0000-0000D1320000}"/>
    <cellStyle name="Normal 2 13 27 3" xfId="12996" xr:uid="{00000000-0005-0000-0000-0000D2320000}"/>
    <cellStyle name="Normal 2 13 28" xfId="12997" xr:uid="{00000000-0005-0000-0000-0000D3320000}"/>
    <cellStyle name="Normal 2 13 28 2" xfId="12998" xr:uid="{00000000-0005-0000-0000-0000D4320000}"/>
    <cellStyle name="Normal 2 13 28 3" xfId="12999" xr:uid="{00000000-0005-0000-0000-0000D5320000}"/>
    <cellStyle name="Normal 2 13 29" xfId="13000" xr:uid="{00000000-0005-0000-0000-0000D6320000}"/>
    <cellStyle name="Normal 2 13 29 2" xfId="13001" xr:uid="{00000000-0005-0000-0000-0000D7320000}"/>
    <cellStyle name="Normal 2 13 29 3" xfId="13002" xr:uid="{00000000-0005-0000-0000-0000D8320000}"/>
    <cellStyle name="Normal 2 13 3" xfId="13003" xr:uid="{00000000-0005-0000-0000-0000D9320000}"/>
    <cellStyle name="Normal 2 13 3 2" xfId="13004" xr:uid="{00000000-0005-0000-0000-0000DA320000}"/>
    <cellStyle name="Normal 2 13 3 3" xfId="13005" xr:uid="{00000000-0005-0000-0000-0000DB320000}"/>
    <cellStyle name="Normal 2 13 30" xfId="13006" xr:uid="{00000000-0005-0000-0000-0000DC320000}"/>
    <cellStyle name="Normal 2 13 30 2" xfId="13007" xr:uid="{00000000-0005-0000-0000-0000DD320000}"/>
    <cellStyle name="Normal 2 13 30 3" xfId="13008" xr:uid="{00000000-0005-0000-0000-0000DE320000}"/>
    <cellStyle name="Normal 2 13 31" xfId="13009" xr:uid="{00000000-0005-0000-0000-0000DF320000}"/>
    <cellStyle name="Normal 2 13 31 2" xfId="13010" xr:uid="{00000000-0005-0000-0000-0000E0320000}"/>
    <cellStyle name="Normal 2 13 31 3" xfId="13011" xr:uid="{00000000-0005-0000-0000-0000E1320000}"/>
    <cellStyle name="Normal 2 13 32" xfId="13012" xr:uid="{00000000-0005-0000-0000-0000E2320000}"/>
    <cellStyle name="Normal 2 13 32 2" xfId="13013" xr:uid="{00000000-0005-0000-0000-0000E3320000}"/>
    <cellStyle name="Normal 2 13 32 3" xfId="13014" xr:uid="{00000000-0005-0000-0000-0000E4320000}"/>
    <cellStyle name="Normal 2 13 33" xfId="13015" xr:uid="{00000000-0005-0000-0000-0000E5320000}"/>
    <cellStyle name="Normal 2 13 34" xfId="13016" xr:uid="{00000000-0005-0000-0000-0000E6320000}"/>
    <cellStyle name="Normal 2 13 34 2" xfId="13017" xr:uid="{00000000-0005-0000-0000-0000E7320000}"/>
    <cellStyle name="Normal 2 13 34 3" xfId="13018" xr:uid="{00000000-0005-0000-0000-0000E8320000}"/>
    <cellStyle name="Normal 2 13 35" xfId="13019" xr:uid="{00000000-0005-0000-0000-0000E9320000}"/>
    <cellStyle name="Normal 2 13 35 2" xfId="13020" xr:uid="{00000000-0005-0000-0000-0000EA320000}"/>
    <cellStyle name="Normal 2 13 35 3" xfId="13021" xr:uid="{00000000-0005-0000-0000-0000EB320000}"/>
    <cellStyle name="Normal 2 13 36" xfId="13022" xr:uid="{00000000-0005-0000-0000-0000EC320000}"/>
    <cellStyle name="Normal 2 13 36 2" xfId="13023" xr:uid="{00000000-0005-0000-0000-0000ED320000}"/>
    <cellStyle name="Normal 2 13 36 3" xfId="13024" xr:uid="{00000000-0005-0000-0000-0000EE320000}"/>
    <cellStyle name="Normal 2 13 37" xfId="13025" xr:uid="{00000000-0005-0000-0000-0000EF320000}"/>
    <cellStyle name="Normal 2 13 37 2" xfId="13026" xr:uid="{00000000-0005-0000-0000-0000F0320000}"/>
    <cellStyle name="Normal 2 13 37 3" xfId="13027" xr:uid="{00000000-0005-0000-0000-0000F1320000}"/>
    <cellStyle name="Normal 2 13 38" xfId="13028" xr:uid="{00000000-0005-0000-0000-0000F2320000}"/>
    <cellStyle name="Normal 2 13 38 2" xfId="13029" xr:uid="{00000000-0005-0000-0000-0000F3320000}"/>
    <cellStyle name="Normal 2 13 38 3" xfId="13030" xr:uid="{00000000-0005-0000-0000-0000F4320000}"/>
    <cellStyle name="Normal 2 13 4" xfId="13031" xr:uid="{00000000-0005-0000-0000-0000F5320000}"/>
    <cellStyle name="Normal 2 13 4 2" xfId="13032" xr:uid="{00000000-0005-0000-0000-0000F6320000}"/>
    <cellStyle name="Normal 2 13 4 3" xfId="13033" xr:uid="{00000000-0005-0000-0000-0000F7320000}"/>
    <cellStyle name="Normal 2 13 5" xfId="13034" xr:uid="{00000000-0005-0000-0000-0000F8320000}"/>
    <cellStyle name="Normal 2 13 5 2" xfId="13035" xr:uid="{00000000-0005-0000-0000-0000F9320000}"/>
    <cellStyle name="Normal 2 13 5 3" xfId="13036" xr:uid="{00000000-0005-0000-0000-0000FA320000}"/>
    <cellStyle name="Normal 2 13 6" xfId="13037" xr:uid="{00000000-0005-0000-0000-0000FB320000}"/>
    <cellStyle name="Normal 2 13 6 2" xfId="13038" xr:uid="{00000000-0005-0000-0000-0000FC320000}"/>
    <cellStyle name="Normal 2 13 6 3" xfId="13039" xr:uid="{00000000-0005-0000-0000-0000FD320000}"/>
    <cellStyle name="Normal 2 13 7" xfId="13040" xr:uid="{00000000-0005-0000-0000-0000FE320000}"/>
    <cellStyle name="Normal 2 13 7 2" xfId="13041" xr:uid="{00000000-0005-0000-0000-0000FF320000}"/>
    <cellStyle name="Normal 2 13 7 3" xfId="13042" xr:uid="{00000000-0005-0000-0000-000000330000}"/>
    <cellStyle name="Normal 2 13 8" xfId="13043" xr:uid="{00000000-0005-0000-0000-000001330000}"/>
    <cellStyle name="Normal 2 13 8 2" xfId="13044" xr:uid="{00000000-0005-0000-0000-000002330000}"/>
    <cellStyle name="Normal 2 13 8 3" xfId="13045" xr:uid="{00000000-0005-0000-0000-000003330000}"/>
    <cellStyle name="Normal 2 13 9" xfId="13046" xr:uid="{00000000-0005-0000-0000-000004330000}"/>
    <cellStyle name="Normal 2 13 9 2" xfId="13047" xr:uid="{00000000-0005-0000-0000-000005330000}"/>
    <cellStyle name="Normal 2 13 9 3" xfId="13048" xr:uid="{00000000-0005-0000-0000-000006330000}"/>
    <cellStyle name="Normal 2 130" xfId="13049" xr:uid="{00000000-0005-0000-0000-000007330000}"/>
    <cellStyle name="Normal 2 131" xfId="13050" xr:uid="{00000000-0005-0000-0000-000008330000}"/>
    <cellStyle name="Normal 2 131 2" xfId="13051" xr:uid="{00000000-0005-0000-0000-000009330000}"/>
    <cellStyle name="Normal 2 131 3" xfId="13052" xr:uid="{00000000-0005-0000-0000-00000A330000}"/>
    <cellStyle name="Normal 2 132" xfId="13053" xr:uid="{00000000-0005-0000-0000-00000B330000}"/>
    <cellStyle name="Normal 2 132 2" xfId="13054" xr:uid="{00000000-0005-0000-0000-00000C330000}"/>
    <cellStyle name="Normal 2 132 3" xfId="13055" xr:uid="{00000000-0005-0000-0000-00000D330000}"/>
    <cellStyle name="Normal 2 133" xfId="13056" xr:uid="{00000000-0005-0000-0000-00000E330000}"/>
    <cellStyle name="Normal 2 133 2" xfId="13057" xr:uid="{00000000-0005-0000-0000-00000F330000}"/>
    <cellStyle name="Normal 2 133 3" xfId="13058" xr:uid="{00000000-0005-0000-0000-000010330000}"/>
    <cellStyle name="Normal 2 134" xfId="13059" xr:uid="{00000000-0005-0000-0000-000011330000}"/>
    <cellStyle name="Normal 2 134 2" xfId="13060" xr:uid="{00000000-0005-0000-0000-000012330000}"/>
    <cellStyle name="Normal 2 134 3" xfId="13061" xr:uid="{00000000-0005-0000-0000-000013330000}"/>
    <cellStyle name="Normal 2 135" xfId="13062" xr:uid="{00000000-0005-0000-0000-000014330000}"/>
    <cellStyle name="Normal 2 135 2" xfId="13063" xr:uid="{00000000-0005-0000-0000-000015330000}"/>
    <cellStyle name="Normal 2 135 3" xfId="13064" xr:uid="{00000000-0005-0000-0000-000016330000}"/>
    <cellStyle name="Normal 2 136" xfId="13065" xr:uid="{00000000-0005-0000-0000-000017330000}"/>
    <cellStyle name="Normal 2 137" xfId="13066" xr:uid="{00000000-0005-0000-0000-000018330000}"/>
    <cellStyle name="Normal 2 138" xfId="13067" xr:uid="{00000000-0005-0000-0000-000019330000}"/>
    <cellStyle name="Normal 2 139" xfId="13068" xr:uid="{00000000-0005-0000-0000-00001A330000}"/>
    <cellStyle name="Normal 2 14" xfId="13069" xr:uid="{00000000-0005-0000-0000-00001B330000}"/>
    <cellStyle name="Normal 2 14 10" xfId="13070" xr:uid="{00000000-0005-0000-0000-00001C330000}"/>
    <cellStyle name="Normal 2 14 10 2" xfId="13071" xr:uid="{00000000-0005-0000-0000-00001D330000}"/>
    <cellStyle name="Normal 2 14 10 3" xfId="13072" xr:uid="{00000000-0005-0000-0000-00001E330000}"/>
    <cellStyle name="Normal 2 14 11" xfId="13073" xr:uid="{00000000-0005-0000-0000-00001F330000}"/>
    <cellStyle name="Normal 2 14 11 2" xfId="13074" xr:uid="{00000000-0005-0000-0000-000020330000}"/>
    <cellStyle name="Normal 2 14 11 3" xfId="13075" xr:uid="{00000000-0005-0000-0000-000021330000}"/>
    <cellStyle name="Normal 2 14 12" xfId="13076" xr:uid="{00000000-0005-0000-0000-000022330000}"/>
    <cellStyle name="Normal 2 14 12 2" xfId="13077" xr:uid="{00000000-0005-0000-0000-000023330000}"/>
    <cellStyle name="Normal 2 14 12 3" xfId="13078" xr:uid="{00000000-0005-0000-0000-000024330000}"/>
    <cellStyle name="Normal 2 14 13" xfId="13079" xr:uid="{00000000-0005-0000-0000-000025330000}"/>
    <cellStyle name="Normal 2 14 13 2" xfId="13080" xr:uid="{00000000-0005-0000-0000-000026330000}"/>
    <cellStyle name="Normal 2 14 13 3" xfId="13081" xr:uid="{00000000-0005-0000-0000-000027330000}"/>
    <cellStyle name="Normal 2 14 14" xfId="13082" xr:uid="{00000000-0005-0000-0000-000028330000}"/>
    <cellStyle name="Normal 2 14 14 2" xfId="13083" xr:uid="{00000000-0005-0000-0000-000029330000}"/>
    <cellStyle name="Normal 2 14 14 3" xfId="13084" xr:uid="{00000000-0005-0000-0000-00002A330000}"/>
    <cellStyle name="Normal 2 14 15" xfId="13085" xr:uid="{00000000-0005-0000-0000-00002B330000}"/>
    <cellStyle name="Normal 2 14 15 2" xfId="13086" xr:uid="{00000000-0005-0000-0000-00002C330000}"/>
    <cellStyle name="Normal 2 14 15 3" xfId="13087" xr:uid="{00000000-0005-0000-0000-00002D330000}"/>
    <cellStyle name="Normal 2 14 16" xfId="13088" xr:uid="{00000000-0005-0000-0000-00002E330000}"/>
    <cellStyle name="Normal 2 14 16 2" xfId="13089" xr:uid="{00000000-0005-0000-0000-00002F330000}"/>
    <cellStyle name="Normal 2 14 16 3" xfId="13090" xr:uid="{00000000-0005-0000-0000-000030330000}"/>
    <cellStyle name="Normal 2 14 17" xfId="13091" xr:uid="{00000000-0005-0000-0000-000031330000}"/>
    <cellStyle name="Normal 2 14 17 2" xfId="13092" xr:uid="{00000000-0005-0000-0000-000032330000}"/>
    <cellStyle name="Normal 2 14 17 3" xfId="13093" xr:uid="{00000000-0005-0000-0000-000033330000}"/>
    <cellStyle name="Normal 2 14 18" xfId="13094" xr:uid="{00000000-0005-0000-0000-000034330000}"/>
    <cellStyle name="Normal 2 14 18 2" xfId="13095" xr:uid="{00000000-0005-0000-0000-000035330000}"/>
    <cellStyle name="Normal 2 14 18 3" xfId="13096" xr:uid="{00000000-0005-0000-0000-000036330000}"/>
    <cellStyle name="Normal 2 14 19" xfId="13097" xr:uid="{00000000-0005-0000-0000-000037330000}"/>
    <cellStyle name="Normal 2 14 19 2" xfId="13098" xr:uid="{00000000-0005-0000-0000-000038330000}"/>
    <cellStyle name="Normal 2 14 19 3" xfId="13099" xr:uid="{00000000-0005-0000-0000-000039330000}"/>
    <cellStyle name="Normal 2 14 2" xfId="13100" xr:uid="{00000000-0005-0000-0000-00003A330000}"/>
    <cellStyle name="Normal 2 14 2 2" xfId="13101" xr:uid="{00000000-0005-0000-0000-00003B330000}"/>
    <cellStyle name="Normal 2 14 2 3" xfId="13102" xr:uid="{00000000-0005-0000-0000-00003C330000}"/>
    <cellStyle name="Normal 2 14 20" xfId="13103" xr:uid="{00000000-0005-0000-0000-00003D330000}"/>
    <cellStyle name="Normal 2 14 20 2" xfId="13104" xr:uid="{00000000-0005-0000-0000-00003E330000}"/>
    <cellStyle name="Normal 2 14 20 3" xfId="13105" xr:uid="{00000000-0005-0000-0000-00003F330000}"/>
    <cellStyle name="Normal 2 14 21" xfId="13106" xr:uid="{00000000-0005-0000-0000-000040330000}"/>
    <cellStyle name="Normal 2 14 21 2" xfId="13107" xr:uid="{00000000-0005-0000-0000-000041330000}"/>
    <cellStyle name="Normal 2 14 21 3" xfId="13108" xr:uid="{00000000-0005-0000-0000-000042330000}"/>
    <cellStyle name="Normal 2 14 22" xfId="13109" xr:uid="{00000000-0005-0000-0000-000043330000}"/>
    <cellStyle name="Normal 2 14 22 2" xfId="13110" xr:uid="{00000000-0005-0000-0000-000044330000}"/>
    <cellStyle name="Normal 2 14 22 3" xfId="13111" xr:uid="{00000000-0005-0000-0000-000045330000}"/>
    <cellStyle name="Normal 2 14 23" xfId="13112" xr:uid="{00000000-0005-0000-0000-000046330000}"/>
    <cellStyle name="Normal 2 14 23 2" xfId="13113" xr:uid="{00000000-0005-0000-0000-000047330000}"/>
    <cellStyle name="Normal 2 14 23 3" xfId="13114" xr:uid="{00000000-0005-0000-0000-000048330000}"/>
    <cellStyle name="Normal 2 14 24" xfId="13115" xr:uid="{00000000-0005-0000-0000-000049330000}"/>
    <cellStyle name="Normal 2 14 24 2" xfId="13116" xr:uid="{00000000-0005-0000-0000-00004A330000}"/>
    <cellStyle name="Normal 2 14 24 3" xfId="13117" xr:uid="{00000000-0005-0000-0000-00004B330000}"/>
    <cellStyle name="Normal 2 14 25" xfId="13118" xr:uid="{00000000-0005-0000-0000-00004C330000}"/>
    <cellStyle name="Normal 2 14 25 2" xfId="13119" xr:uid="{00000000-0005-0000-0000-00004D330000}"/>
    <cellStyle name="Normal 2 14 25 3" xfId="13120" xr:uid="{00000000-0005-0000-0000-00004E330000}"/>
    <cellStyle name="Normal 2 14 26" xfId="13121" xr:uid="{00000000-0005-0000-0000-00004F330000}"/>
    <cellStyle name="Normal 2 14 26 2" xfId="13122" xr:uid="{00000000-0005-0000-0000-000050330000}"/>
    <cellStyle name="Normal 2 14 26 3" xfId="13123" xr:uid="{00000000-0005-0000-0000-000051330000}"/>
    <cellStyle name="Normal 2 14 27" xfId="13124" xr:uid="{00000000-0005-0000-0000-000052330000}"/>
    <cellStyle name="Normal 2 14 27 2" xfId="13125" xr:uid="{00000000-0005-0000-0000-000053330000}"/>
    <cellStyle name="Normal 2 14 27 3" xfId="13126" xr:uid="{00000000-0005-0000-0000-000054330000}"/>
    <cellStyle name="Normal 2 14 28" xfId="13127" xr:uid="{00000000-0005-0000-0000-000055330000}"/>
    <cellStyle name="Normal 2 14 28 2" xfId="13128" xr:uid="{00000000-0005-0000-0000-000056330000}"/>
    <cellStyle name="Normal 2 14 28 3" xfId="13129" xr:uid="{00000000-0005-0000-0000-000057330000}"/>
    <cellStyle name="Normal 2 14 29" xfId="13130" xr:uid="{00000000-0005-0000-0000-000058330000}"/>
    <cellStyle name="Normal 2 14 29 2" xfId="13131" xr:uid="{00000000-0005-0000-0000-000059330000}"/>
    <cellStyle name="Normal 2 14 29 3" xfId="13132" xr:uid="{00000000-0005-0000-0000-00005A330000}"/>
    <cellStyle name="Normal 2 14 3" xfId="13133" xr:uid="{00000000-0005-0000-0000-00005B330000}"/>
    <cellStyle name="Normal 2 14 3 2" xfId="13134" xr:uid="{00000000-0005-0000-0000-00005C330000}"/>
    <cellStyle name="Normal 2 14 3 3" xfId="13135" xr:uid="{00000000-0005-0000-0000-00005D330000}"/>
    <cellStyle name="Normal 2 14 30" xfId="13136" xr:uid="{00000000-0005-0000-0000-00005E330000}"/>
    <cellStyle name="Normal 2 14 30 2" xfId="13137" xr:uid="{00000000-0005-0000-0000-00005F330000}"/>
    <cellStyle name="Normal 2 14 30 3" xfId="13138" xr:uid="{00000000-0005-0000-0000-000060330000}"/>
    <cellStyle name="Normal 2 14 31" xfId="13139" xr:uid="{00000000-0005-0000-0000-000061330000}"/>
    <cellStyle name="Normal 2 14 31 2" xfId="13140" xr:uid="{00000000-0005-0000-0000-000062330000}"/>
    <cellStyle name="Normal 2 14 31 3" xfId="13141" xr:uid="{00000000-0005-0000-0000-000063330000}"/>
    <cellStyle name="Normal 2 14 32" xfId="13142" xr:uid="{00000000-0005-0000-0000-000064330000}"/>
    <cellStyle name="Normal 2 14 32 2" xfId="13143" xr:uid="{00000000-0005-0000-0000-000065330000}"/>
    <cellStyle name="Normal 2 14 32 3" xfId="13144" xr:uid="{00000000-0005-0000-0000-000066330000}"/>
    <cellStyle name="Normal 2 14 33" xfId="13145" xr:uid="{00000000-0005-0000-0000-000067330000}"/>
    <cellStyle name="Normal 2 14 34" xfId="13146" xr:uid="{00000000-0005-0000-0000-000068330000}"/>
    <cellStyle name="Normal 2 14 34 2" xfId="13147" xr:uid="{00000000-0005-0000-0000-000069330000}"/>
    <cellStyle name="Normal 2 14 34 3" xfId="13148" xr:uid="{00000000-0005-0000-0000-00006A330000}"/>
    <cellStyle name="Normal 2 14 35" xfId="13149" xr:uid="{00000000-0005-0000-0000-00006B330000}"/>
    <cellStyle name="Normal 2 14 35 2" xfId="13150" xr:uid="{00000000-0005-0000-0000-00006C330000}"/>
    <cellStyle name="Normal 2 14 35 3" xfId="13151" xr:uid="{00000000-0005-0000-0000-00006D330000}"/>
    <cellStyle name="Normal 2 14 36" xfId="13152" xr:uid="{00000000-0005-0000-0000-00006E330000}"/>
    <cellStyle name="Normal 2 14 36 2" xfId="13153" xr:uid="{00000000-0005-0000-0000-00006F330000}"/>
    <cellStyle name="Normal 2 14 36 3" xfId="13154" xr:uid="{00000000-0005-0000-0000-000070330000}"/>
    <cellStyle name="Normal 2 14 37" xfId="13155" xr:uid="{00000000-0005-0000-0000-000071330000}"/>
    <cellStyle name="Normal 2 14 37 2" xfId="13156" xr:uid="{00000000-0005-0000-0000-000072330000}"/>
    <cellStyle name="Normal 2 14 37 3" xfId="13157" xr:uid="{00000000-0005-0000-0000-000073330000}"/>
    <cellStyle name="Normal 2 14 38" xfId="13158" xr:uid="{00000000-0005-0000-0000-000074330000}"/>
    <cellStyle name="Normal 2 14 38 2" xfId="13159" xr:uid="{00000000-0005-0000-0000-000075330000}"/>
    <cellStyle name="Normal 2 14 38 3" xfId="13160" xr:uid="{00000000-0005-0000-0000-000076330000}"/>
    <cellStyle name="Normal 2 14 4" xfId="13161" xr:uid="{00000000-0005-0000-0000-000077330000}"/>
    <cellStyle name="Normal 2 14 4 2" xfId="13162" xr:uid="{00000000-0005-0000-0000-000078330000}"/>
    <cellStyle name="Normal 2 14 4 3" xfId="13163" xr:uid="{00000000-0005-0000-0000-000079330000}"/>
    <cellStyle name="Normal 2 14 5" xfId="13164" xr:uid="{00000000-0005-0000-0000-00007A330000}"/>
    <cellStyle name="Normal 2 14 5 2" xfId="13165" xr:uid="{00000000-0005-0000-0000-00007B330000}"/>
    <cellStyle name="Normal 2 14 5 3" xfId="13166" xr:uid="{00000000-0005-0000-0000-00007C330000}"/>
    <cellStyle name="Normal 2 14 6" xfId="13167" xr:uid="{00000000-0005-0000-0000-00007D330000}"/>
    <cellStyle name="Normal 2 14 6 2" xfId="13168" xr:uid="{00000000-0005-0000-0000-00007E330000}"/>
    <cellStyle name="Normal 2 14 6 3" xfId="13169" xr:uid="{00000000-0005-0000-0000-00007F330000}"/>
    <cellStyle name="Normal 2 14 7" xfId="13170" xr:uid="{00000000-0005-0000-0000-000080330000}"/>
    <cellStyle name="Normal 2 14 7 2" xfId="13171" xr:uid="{00000000-0005-0000-0000-000081330000}"/>
    <cellStyle name="Normal 2 14 7 3" xfId="13172" xr:uid="{00000000-0005-0000-0000-000082330000}"/>
    <cellStyle name="Normal 2 14 8" xfId="13173" xr:uid="{00000000-0005-0000-0000-000083330000}"/>
    <cellStyle name="Normal 2 14 8 2" xfId="13174" xr:uid="{00000000-0005-0000-0000-000084330000}"/>
    <cellStyle name="Normal 2 14 8 3" xfId="13175" xr:uid="{00000000-0005-0000-0000-000085330000}"/>
    <cellStyle name="Normal 2 14 9" xfId="13176" xr:uid="{00000000-0005-0000-0000-000086330000}"/>
    <cellStyle name="Normal 2 14 9 2" xfId="13177" xr:uid="{00000000-0005-0000-0000-000087330000}"/>
    <cellStyle name="Normal 2 14 9 3" xfId="13178" xr:uid="{00000000-0005-0000-0000-000088330000}"/>
    <cellStyle name="Normal 2 140" xfId="13179" xr:uid="{00000000-0005-0000-0000-000089330000}"/>
    <cellStyle name="Normal 2 141" xfId="13180" xr:uid="{00000000-0005-0000-0000-00008A330000}"/>
    <cellStyle name="Normal 2 142" xfId="13181" xr:uid="{00000000-0005-0000-0000-00008B330000}"/>
    <cellStyle name="Normal 2 143" xfId="13182" xr:uid="{00000000-0005-0000-0000-00008C330000}"/>
    <cellStyle name="Normal 2 144" xfId="13183" xr:uid="{00000000-0005-0000-0000-00008D330000}"/>
    <cellStyle name="Normal 2 145" xfId="13184" xr:uid="{00000000-0005-0000-0000-00008E330000}"/>
    <cellStyle name="Normal 2 146" xfId="13185" xr:uid="{00000000-0005-0000-0000-00008F330000}"/>
    <cellStyle name="Normal 2 147" xfId="13186" xr:uid="{00000000-0005-0000-0000-000090330000}"/>
    <cellStyle name="Normal 2 148" xfId="30345" xr:uid="{00000000-0005-0000-0000-000091330000}"/>
    <cellStyle name="Normal 2 149" xfId="30794" xr:uid="{00000000-0005-0000-0000-000092330000}"/>
    <cellStyle name="Normal 2 15" xfId="13187" xr:uid="{00000000-0005-0000-0000-000093330000}"/>
    <cellStyle name="Normal 2 15 10" xfId="13188" xr:uid="{00000000-0005-0000-0000-000094330000}"/>
    <cellStyle name="Normal 2 15 10 2" xfId="13189" xr:uid="{00000000-0005-0000-0000-000095330000}"/>
    <cellStyle name="Normal 2 15 10 3" xfId="13190" xr:uid="{00000000-0005-0000-0000-000096330000}"/>
    <cellStyle name="Normal 2 15 11" xfId="13191" xr:uid="{00000000-0005-0000-0000-000097330000}"/>
    <cellStyle name="Normal 2 15 11 2" xfId="13192" xr:uid="{00000000-0005-0000-0000-000098330000}"/>
    <cellStyle name="Normal 2 15 11 3" xfId="13193" xr:uid="{00000000-0005-0000-0000-000099330000}"/>
    <cellStyle name="Normal 2 15 12" xfId="13194" xr:uid="{00000000-0005-0000-0000-00009A330000}"/>
    <cellStyle name="Normal 2 15 12 2" xfId="13195" xr:uid="{00000000-0005-0000-0000-00009B330000}"/>
    <cellStyle name="Normal 2 15 12 3" xfId="13196" xr:uid="{00000000-0005-0000-0000-00009C330000}"/>
    <cellStyle name="Normal 2 15 13" xfId="13197" xr:uid="{00000000-0005-0000-0000-00009D330000}"/>
    <cellStyle name="Normal 2 15 13 2" xfId="13198" xr:uid="{00000000-0005-0000-0000-00009E330000}"/>
    <cellStyle name="Normal 2 15 13 3" xfId="13199" xr:uid="{00000000-0005-0000-0000-00009F330000}"/>
    <cellStyle name="Normal 2 15 14" xfId="13200" xr:uid="{00000000-0005-0000-0000-0000A0330000}"/>
    <cellStyle name="Normal 2 15 14 2" xfId="13201" xr:uid="{00000000-0005-0000-0000-0000A1330000}"/>
    <cellStyle name="Normal 2 15 14 3" xfId="13202" xr:uid="{00000000-0005-0000-0000-0000A2330000}"/>
    <cellStyle name="Normal 2 15 15" xfId="13203" xr:uid="{00000000-0005-0000-0000-0000A3330000}"/>
    <cellStyle name="Normal 2 15 15 2" xfId="13204" xr:uid="{00000000-0005-0000-0000-0000A4330000}"/>
    <cellStyle name="Normal 2 15 15 3" xfId="13205" xr:uid="{00000000-0005-0000-0000-0000A5330000}"/>
    <cellStyle name="Normal 2 15 16" xfId="13206" xr:uid="{00000000-0005-0000-0000-0000A6330000}"/>
    <cellStyle name="Normal 2 15 16 2" xfId="13207" xr:uid="{00000000-0005-0000-0000-0000A7330000}"/>
    <cellStyle name="Normal 2 15 16 3" xfId="13208" xr:uid="{00000000-0005-0000-0000-0000A8330000}"/>
    <cellStyle name="Normal 2 15 17" xfId="13209" xr:uid="{00000000-0005-0000-0000-0000A9330000}"/>
    <cellStyle name="Normal 2 15 17 2" xfId="13210" xr:uid="{00000000-0005-0000-0000-0000AA330000}"/>
    <cellStyle name="Normal 2 15 17 3" xfId="13211" xr:uid="{00000000-0005-0000-0000-0000AB330000}"/>
    <cellStyle name="Normal 2 15 18" xfId="13212" xr:uid="{00000000-0005-0000-0000-0000AC330000}"/>
    <cellStyle name="Normal 2 15 18 2" xfId="13213" xr:uid="{00000000-0005-0000-0000-0000AD330000}"/>
    <cellStyle name="Normal 2 15 18 3" xfId="13214" xr:uid="{00000000-0005-0000-0000-0000AE330000}"/>
    <cellStyle name="Normal 2 15 19" xfId="13215" xr:uid="{00000000-0005-0000-0000-0000AF330000}"/>
    <cellStyle name="Normal 2 15 19 2" xfId="13216" xr:uid="{00000000-0005-0000-0000-0000B0330000}"/>
    <cellStyle name="Normal 2 15 19 3" xfId="13217" xr:uid="{00000000-0005-0000-0000-0000B1330000}"/>
    <cellStyle name="Normal 2 15 2" xfId="13218" xr:uid="{00000000-0005-0000-0000-0000B2330000}"/>
    <cellStyle name="Normal 2 15 2 2" xfId="13219" xr:uid="{00000000-0005-0000-0000-0000B3330000}"/>
    <cellStyle name="Normal 2 15 2 3" xfId="13220" xr:uid="{00000000-0005-0000-0000-0000B4330000}"/>
    <cellStyle name="Normal 2 15 20" xfId="13221" xr:uid="{00000000-0005-0000-0000-0000B5330000}"/>
    <cellStyle name="Normal 2 15 20 2" xfId="13222" xr:uid="{00000000-0005-0000-0000-0000B6330000}"/>
    <cellStyle name="Normal 2 15 20 3" xfId="13223" xr:uid="{00000000-0005-0000-0000-0000B7330000}"/>
    <cellStyle name="Normal 2 15 21" xfId="13224" xr:uid="{00000000-0005-0000-0000-0000B8330000}"/>
    <cellStyle name="Normal 2 15 21 2" xfId="13225" xr:uid="{00000000-0005-0000-0000-0000B9330000}"/>
    <cellStyle name="Normal 2 15 21 3" xfId="13226" xr:uid="{00000000-0005-0000-0000-0000BA330000}"/>
    <cellStyle name="Normal 2 15 22" xfId="13227" xr:uid="{00000000-0005-0000-0000-0000BB330000}"/>
    <cellStyle name="Normal 2 15 22 2" xfId="13228" xr:uid="{00000000-0005-0000-0000-0000BC330000}"/>
    <cellStyle name="Normal 2 15 22 3" xfId="13229" xr:uid="{00000000-0005-0000-0000-0000BD330000}"/>
    <cellStyle name="Normal 2 15 23" xfId="13230" xr:uid="{00000000-0005-0000-0000-0000BE330000}"/>
    <cellStyle name="Normal 2 15 23 2" xfId="13231" xr:uid="{00000000-0005-0000-0000-0000BF330000}"/>
    <cellStyle name="Normal 2 15 23 3" xfId="13232" xr:uid="{00000000-0005-0000-0000-0000C0330000}"/>
    <cellStyle name="Normal 2 15 24" xfId="13233" xr:uid="{00000000-0005-0000-0000-0000C1330000}"/>
    <cellStyle name="Normal 2 15 24 2" xfId="13234" xr:uid="{00000000-0005-0000-0000-0000C2330000}"/>
    <cellStyle name="Normal 2 15 24 3" xfId="13235" xr:uid="{00000000-0005-0000-0000-0000C3330000}"/>
    <cellStyle name="Normal 2 15 25" xfId="13236" xr:uid="{00000000-0005-0000-0000-0000C4330000}"/>
    <cellStyle name="Normal 2 15 25 2" xfId="13237" xr:uid="{00000000-0005-0000-0000-0000C5330000}"/>
    <cellStyle name="Normal 2 15 25 3" xfId="13238" xr:uid="{00000000-0005-0000-0000-0000C6330000}"/>
    <cellStyle name="Normal 2 15 26" xfId="13239" xr:uid="{00000000-0005-0000-0000-0000C7330000}"/>
    <cellStyle name="Normal 2 15 26 2" xfId="13240" xr:uid="{00000000-0005-0000-0000-0000C8330000}"/>
    <cellStyle name="Normal 2 15 26 3" xfId="13241" xr:uid="{00000000-0005-0000-0000-0000C9330000}"/>
    <cellStyle name="Normal 2 15 27" xfId="13242" xr:uid="{00000000-0005-0000-0000-0000CA330000}"/>
    <cellStyle name="Normal 2 15 27 2" xfId="13243" xr:uid="{00000000-0005-0000-0000-0000CB330000}"/>
    <cellStyle name="Normal 2 15 27 3" xfId="13244" xr:uid="{00000000-0005-0000-0000-0000CC330000}"/>
    <cellStyle name="Normal 2 15 28" xfId="13245" xr:uid="{00000000-0005-0000-0000-0000CD330000}"/>
    <cellStyle name="Normal 2 15 28 2" xfId="13246" xr:uid="{00000000-0005-0000-0000-0000CE330000}"/>
    <cellStyle name="Normal 2 15 28 3" xfId="13247" xr:uid="{00000000-0005-0000-0000-0000CF330000}"/>
    <cellStyle name="Normal 2 15 29" xfId="13248" xr:uid="{00000000-0005-0000-0000-0000D0330000}"/>
    <cellStyle name="Normal 2 15 29 2" xfId="13249" xr:uid="{00000000-0005-0000-0000-0000D1330000}"/>
    <cellStyle name="Normal 2 15 29 3" xfId="13250" xr:uid="{00000000-0005-0000-0000-0000D2330000}"/>
    <cellStyle name="Normal 2 15 3" xfId="13251" xr:uid="{00000000-0005-0000-0000-0000D3330000}"/>
    <cellStyle name="Normal 2 15 3 2" xfId="13252" xr:uid="{00000000-0005-0000-0000-0000D4330000}"/>
    <cellStyle name="Normal 2 15 3 3" xfId="13253" xr:uid="{00000000-0005-0000-0000-0000D5330000}"/>
    <cellStyle name="Normal 2 15 30" xfId="13254" xr:uid="{00000000-0005-0000-0000-0000D6330000}"/>
    <cellStyle name="Normal 2 15 30 2" xfId="13255" xr:uid="{00000000-0005-0000-0000-0000D7330000}"/>
    <cellStyle name="Normal 2 15 30 3" xfId="13256" xr:uid="{00000000-0005-0000-0000-0000D8330000}"/>
    <cellStyle name="Normal 2 15 31" xfId="13257" xr:uid="{00000000-0005-0000-0000-0000D9330000}"/>
    <cellStyle name="Normal 2 15 31 2" xfId="13258" xr:uid="{00000000-0005-0000-0000-0000DA330000}"/>
    <cellStyle name="Normal 2 15 31 3" xfId="13259" xr:uid="{00000000-0005-0000-0000-0000DB330000}"/>
    <cellStyle name="Normal 2 15 32" xfId="13260" xr:uid="{00000000-0005-0000-0000-0000DC330000}"/>
    <cellStyle name="Normal 2 15 32 2" xfId="13261" xr:uid="{00000000-0005-0000-0000-0000DD330000}"/>
    <cellStyle name="Normal 2 15 32 3" xfId="13262" xr:uid="{00000000-0005-0000-0000-0000DE330000}"/>
    <cellStyle name="Normal 2 15 33" xfId="13263" xr:uid="{00000000-0005-0000-0000-0000DF330000}"/>
    <cellStyle name="Normal 2 15 34" xfId="13264" xr:uid="{00000000-0005-0000-0000-0000E0330000}"/>
    <cellStyle name="Normal 2 15 34 2" xfId="13265" xr:uid="{00000000-0005-0000-0000-0000E1330000}"/>
    <cellStyle name="Normal 2 15 34 3" xfId="13266" xr:uid="{00000000-0005-0000-0000-0000E2330000}"/>
    <cellStyle name="Normal 2 15 35" xfId="13267" xr:uid="{00000000-0005-0000-0000-0000E3330000}"/>
    <cellStyle name="Normal 2 15 35 2" xfId="13268" xr:uid="{00000000-0005-0000-0000-0000E4330000}"/>
    <cellStyle name="Normal 2 15 35 3" xfId="13269" xr:uid="{00000000-0005-0000-0000-0000E5330000}"/>
    <cellStyle name="Normal 2 15 36" xfId="13270" xr:uid="{00000000-0005-0000-0000-0000E6330000}"/>
    <cellStyle name="Normal 2 15 36 2" xfId="13271" xr:uid="{00000000-0005-0000-0000-0000E7330000}"/>
    <cellStyle name="Normal 2 15 36 3" xfId="13272" xr:uid="{00000000-0005-0000-0000-0000E8330000}"/>
    <cellStyle name="Normal 2 15 37" xfId="13273" xr:uid="{00000000-0005-0000-0000-0000E9330000}"/>
    <cellStyle name="Normal 2 15 37 2" xfId="13274" xr:uid="{00000000-0005-0000-0000-0000EA330000}"/>
    <cellStyle name="Normal 2 15 37 3" xfId="13275" xr:uid="{00000000-0005-0000-0000-0000EB330000}"/>
    <cellStyle name="Normal 2 15 38" xfId="13276" xr:uid="{00000000-0005-0000-0000-0000EC330000}"/>
    <cellStyle name="Normal 2 15 38 2" xfId="13277" xr:uid="{00000000-0005-0000-0000-0000ED330000}"/>
    <cellStyle name="Normal 2 15 38 3" xfId="13278" xr:uid="{00000000-0005-0000-0000-0000EE330000}"/>
    <cellStyle name="Normal 2 15 4" xfId="13279" xr:uid="{00000000-0005-0000-0000-0000EF330000}"/>
    <cellStyle name="Normal 2 15 4 2" xfId="13280" xr:uid="{00000000-0005-0000-0000-0000F0330000}"/>
    <cellStyle name="Normal 2 15 4 3" xfId="13281" xr:uid="{00000000-0005-0000-0000-0000F1330000}"/>
    <cellStyle name="Normal 2 15 5" xfId="13282" xr:uid="{00000000-0005-0000-0000-0000F2330000}"/>
    <cellStyle name="Normal 2 15 5 2" xfId="13283" xr:uid="{00000000-0005-0000-0000-0000F3330000}"/>
    <cellStyle name="Normal 2 15 5 3" xfId="13284" xr:uid="{00000000-0005-0000-0000-0000F4330000}"/>
    <cellStyle name="Normal 2 15 6" xfId="13285" xr:uid="{00000000-0005-0000-0000-0000F5330000}"/>
    <cellStyle name="Normal 2 15 6 2" xfId="13286" xr:uid="{00000000-0005-0000-0000-0000F6330000}"/>
    <cellStyle name="Normal 2 15 6 3" xfId="13287" xr:uid="{00000000-0005-0000-0000-0000F7330000}"/>
    <cellStyle name="Normal 2 15 7" xfId="13288" xr:uid="{00000000-0005-0000-0000-0000F8330000}"/>
    <cellStyle name="Normal 2 15 7 2" xfId="13289" xr:uid="{00000000-0005-0000-0000-0000F9330000}"/>
    <cellStyle name="Normal 2 15 7 3" xfId="13290" xr:uid="{00000000-0005-0000-0000-0000FA330000}"/>
    <cellStyle name="Normal 2 15 8" xfId="13291" xr:uid="{00000000-0005-0000-0000-0000FB330000}"/>
    <cellStyle name="Normal 2 15 8 2" xfId="13292" xr:uid="{00000000-0005-0000-0000-0000FC330000}"/>
    <cellStyle name="Normal 2 15 8 3" xfId="13293" xr:uid="{00000000-0005-0000-0000-0000FD330000}"/>
    <cellStyle name="Normal 2 15 9" xfId="13294" xr:uid="{00000000-0005-0000-0000-0000FE330000}"/>
    <cellStyle name="Normal 2 15 9 2" xfId="13295" xr:uid="{00000000-0005-0000-0000-0000FF330000}"/>
    <cellStyle name="Normal 2 15 9 3" xfId="13296" xr:uid="{00000000-0005-0000-0000-000000340000}"/>
    <cellStyle name="Normal 2 16" xfId="13297" xr:uid="{00000000-0005-0000-0000-000001340000}"/>
    <cellStyle name="Normal 2 16 10" xfId="13298" xr:uid="{00000000-0005-0000-0000-000002340000}"/>
    <cellStyle name="Normal 2 16 10 2" xfId="13299" xr:uid="{00000000-0005-0000-0000-000003340000}"/>
    <cellStyle name="Normal 2 16 10 3" xfId="13300" xr:uid="{00000000-0005-0000-0000-000004340000}"/>
    <cellStyle name="Normal 2 16 11" xfId="13301" xr:uid="{00000000-0005-0000-0000-000005340000}"/>
    <cellStyle name="Normal 2 16 11 2" xfId="13302" xr:uid="{00000000-0005-0000-0000-000006340000}"/>
    <cellStyle name="Normal 2 16 11 3" xfId="13303" xr:uid="{00000000-0005-0000-0000-000007340000}"/>
    <cellStyle name="Normal 2 16 12" xfId="13304" xr:uid="{00000000-0005-0000-0000-000008340000}"/>
    <cellStyle name="Normal 2 16 12 2" xfId="13305" xr:uid="{00000000-0005-0000-0000-000009340000}"/>
    <cellStyle name="Normal 2 16 12 3" xfId="13306" xr:uid="{00000000-0005-0000-0000-00000A340000}"/>
    <cellStyle name="Normal 2 16 13" xfId="13307" xr:uid="{00000000-0005-0000-0000-00000B340000}"/>
    <cellStyle name="Normal 2 16 13 2" xfId="13308" xr:uid="{00000000-0005-0000-0000-00000C340000}"/>
    <cellStyle name="Normal 2 16 13 3" xfId="13309" xr:uid="{00000000-0005-0000-0000-00000D340000}"/>
    <cellStyle name="Normal 2 16 14" xfId="13310" xr:uid="{00000000-0005-0000-0000-00000E340000}"/>
    <cellStyle name="Normal 2 16 14 2" xfId="13311" xr:uid="{00000000-0005-0000-0000-00000F340000}"/>
    <cellStyle name="Normal 2 16 14 3" xfId="13312" xr:uid="{00000000-0005-0000-0000-000010340000}"/>
    <cellStyle name="Normal 2 16 15" xfId="13313" xr:uid="{00000000-0005-0000-0000-000011340000}"/>
    <cellStyle name="Normal 2 16 15 2" xfId="13314" xr:uid="{00000000-0005-0000-0000-000012340000}"/>
    <cellStyle name="Normal 2 16 15 3" xfId="13315" xr:uid="{00000000-0005-0000-0000-000013340000}"/>
    <cellStyle name="Normal 2 16 16" xfId="13316" xr:uid="{00000000-0005-0000-0000-000014340000}"/>
    <cellStyle name="Normal 2 16 16 2" xfId="13317" xr:uid="{00000000-0005-0000-0000-000015340000}"/>
    <cellStyle name="Normal 2 16 16 3" xfId="13318" xr:uid="{00000000-0005-0000-0000-000016340000}"/>
    <cellStyle name="Normal 2 16 17" xfId="13319" xr:uid="{00000000-0005-0000-0000-000017340000}"/>
    <cellStyle name="Normal 2 16 17 2" xfId="13320" xr:uid="{00000000-0005-0000-0000-000018340000}"/>
    <cellStyle name="Normal 2 16 17 3" xfId="13321" xr:uid="{00000000-0005-0000-0000-000019340000}"/>
    <cellStyle name="Normal 2 16 18" xfId="13322" xr:uid="{00000000-0005-0000-0000-00001A340000}"/>
    <cellStyle name="Normal 2 16 18 2" xfId="13323" xr:uid="{00000000-0005-0000-0000-00001B340000}"/>
    <cellStyle name="Normal 2 16 18 3" xfId="13324" xr:uid="{00000000-0005-0000-0000-00001C340000}"/>
    <cellStyle name="Normal 2 16 19" xfId="13325" xr:uid="{00000000-0005-0000-0000-00001D340000}"/>
    <cellStyle name="Normal 2 16 19 2" xfId="13326" xr:uid="{00000000-0005-0000-0000-00001E340000}"/>
    <cellStyle name="Normal 2 16 19 3" xfId="13327" xr:uid="{00000000-0005-0000-0000-00001F340000}"/>
    <cellStyle name="Normal 2 16 2" xfId="13328" xr:uid="{00000000-0005-0000-0000-000020340000}"/>
    <cellStyle name="Normal 2 16 2 2" xfId="13329" xr:uid="{00000000-0005-0000-0000-000021340000}"/>
    <cellStyle name="Normal 2 16 2 3" xfId="13330" xr:uid="{00000000-0005-0000-0000-000022340000}"/>
    <cellStyle name="Normal 2 16 20" xfId="13331" xr:uid="{00000000-0005-0000-0000-000023340000}"/>
    <cellStyle name="Normal 2 16 20 2" xfId="13332" xr:uid="{00000000-0005-0000-0000-000024340000}"/>
    <cellStyle name="Normal 2 16 20 3" xfId="13333" xr:uid="{00000000-0005-0000-0000-000025340000}"/>
    <cellStyle name="Normal 2 16 21" xfId="13334" xr:uid="{00000000-0005-0000-0000-000026340000}"/>
    <cellStyle name="Normal 2 16 21 2" xfId="13335" xr:uid="{00000000-0005-0000-0000-000027340000}"/>
    <cellStyle name="Normal 2 16 21 3" xfId="13336" xr:uid="{00000000-0005-0000-0000-000028340000}"/>
    <cellStyle name="Normal 2 16 22" xfId="13337" xr:uid="{00000000-0005-0000-0000-000029340000}"/>
    <cellStyle name="Normal 2 16 22 2" xfId="13338" xr:uid="{00000000-0005-0000-0000-00002A340000}"/>
    <cellStyle name="Normal 2 16 22 3" xfId="13339" xr:uid="{00000000-0005-0000-0000-00002B340000}"/>
    <cellStyle name="Normal 2 16 23" xfId="13340" xr:uid="{00000000-0005-0000-0000-00002C340000}"/>
    <cellStyle name="Normal 2 16 23 2" xfId="13341" xr:uid="{00000000-0005-0000-0000-00002D340000}"/>
    <cellStyle name="Normal 2 16 23 3" xfId="13342" xr:uid="{00000000-0005-0000-0000-00002E340000}"/>
    <cellStyle name="Normal 2 16 24" xfId="13343" xr:uid="{00000000-0005-0000-0000-00002F340000}"/>
    <cellStyle name="Normal 2 16 24 2" xfId="13344" xr:uid="{00000000-0005-0000-0000-000030340000}"/>
    <cellStyle name="Normal 2 16 24 3" xfId="13345" xr:uid="{00000000-0005-0000-0000-000031340000}"/>
    <cellStyle name="Normal 2 16 25" xfId="13346" xr:uid="{00000000-0005-0000-0000-000032340000}"/>
    <cellStyle name="Normal 2 16 25 2" xfId="13347" xr:uid="{00000000-0005-0000-0000-000033340000}"/>
    <cellStyle name="Normal 2 16 25 3" xfId="13348" xr:uid="{00000000-0005-0000-0000-000034340000}"/>
    <cellStyle name="Normal 2 16 26" xfId="13349" xr:uid="{00000000-0005-0000-0000-000035340000}"/>
    <cellStyle name="Normal 2 16 26 2" xfId="13350" xr:uid="{00000000-0005-0000-0000-000036340000}"/>
    <cellStyle name="Normal 2 16 26 3" xfId="13351" xr:uid="{00000000-0005-0000-0000-000037340000}"/>
    <cellStyle name="Normal 2 16 27" xfId="13352" xr:uid="{00000000-0005-0000-0000-000038340000}"/>
    <cellStyle name="Normal 2 16 27 2" xfId="13353" xr:uid="{00000000-0005-0000-0000-000039340000}"/>
    <cellStyle name="Normal 2 16 27 3" xfId="13354" xr:uid="{00000000-0005-0000-0000-00003A340000}"/>
    <cellStyle name="Normal 2 16 28" xfId="13355" xr:uid="{00000000-0005-0000-0000-00003B340000}"/>
    <cellStyle name="Normal 2 16 28 2" xfId="13356" xr:uid="{00000000-0005-0000-0000-00003C340000}"/>
    <cellStyle name="Normal 2 16 28 3" xfId="13357" xr:uid="{00000000-0005-0000-0000-00003D340000}"/>
    <cellStyle name="Normal 2 16 29" xfId="13358" xr:uid="{00000000-0005-0000-0000-00003E340000}"/>
    <cellStyle name="Normal 2 16 29 2" xfId="13359" xr:uid="{00000000-0005-0000-0000-00003F340000}"/>
    <cellStyle name="Normal 2 16 29 3" xfId="13360" xr:uid="{00000000-0005-0000-0000-000040340000}"/>
    <cellStyle name="Normal 2 16 3" xfId="13361" xr:uid="{00000000-0005-0000-0000-000041340000}"/>
    <cellStyle name="Normal 2 16 3 2" xfId="13362" xr:uid="{00000000-0005-0000-0000-000042340000}"/>
    <cellStyle name="Normal 2 16 3 3" xfId="13363" xr:uid="{00000000-0005-0000-0000-000043340000}"/>
    <cellStyle name="Normal 2 16 30" xfId="13364" xr:uid="{00000000-0005-0000-0000-000044340000}"/>
    <cellStyle name="Normal 2 16 30 2" xfId="13365" xr:uid="{00000000-0005-0000-0000-000045340000}"/>
    <cellStyle name="Normal 2 16 30 3" xfId="13366" xr:uid="{00000000-0005-0000-0000-000046340000}"/>
    <cellStyle name="Normal 2 16 31" xfId="13367" xr:uid="{00000000-0005-0000-0000-000047340000}"/>
    <cellStyle name="Normal 2 16 31 2" xfId="13368" xr:uid="{00000000-0005-0000-0000-000048340000}"/>
    <cellStyle name="Normal 2 16 31 3" xfId="13369" xr:uid="{00000000-0005-0000-0000-000049340000}"/>
    <cellStyle name="Normal 2 16 32" xfId="13370" xr:uid="{00000000-0005-0000-0000-00004A340000}"/>
    <cellStyle name="Normal 2 16 32 2" xfId="13371" xr:uid="{00000000-0005-0000-0000-00004B340000}"/>
    <cellStyle name="Normal 2 16 32 3" xfId="13372" xr:uid="{00000000-0005-0000-0000-00004C340000}"/>
    <cellStyle name="Normal 2 16 33" xfId="13373" xr:uid="{00000000-0005-0000-0000-00004D340000}"/>
    <cellStyle name="Normal 2 16 34" xfId="13374" xr:uid="{00000000-0005-0000-0000-00004E340000}"/>
    <cellStyle name="Normal 2 16 34 2" xfId="13375" xr:uid="{00000000-0005-0000-0000-00004F340000}"/>
    <cellStyle name="Normal 2 16 34 3" xfId="13376" xr:uid="{00000000-0005-0000-0000-000050340000}"/>
    <cellStyle name="Normal 2 16 35" xfId="13377" xr:uid="{00000000-0005-0000-0000-000051340000}"/>
    <cellStyle name="Normal 2 16 35 2" xfId="13378" xr:uid="{00000000-0005-0000-0000-000052340000}"/>
    <cellStyle name="Normal 2 16 35 3" xfId="13379" xr:uid="{00000000-0005-0000-0000-000053340000}"/>
    <cellStyle name="Normal 2 16 36" xfId="13380" xr:uid="{00000000-0005-0000-0000-000054340000}"/>
    <cellStyle name="Normal 2 16 36 2" xfId="13381" xr:uid="{00000000-0005-0000-0000-000055340000}"/>
    <cellStyle name="Normal 2 16 36 3" xfId="13382" xr:uid="{00000000-0005-0000-0000-000056340000}"/>
    <cellStyle name="Normal 2 16 37" xfId="13383" xr:uid="{00000000-0005-0000-0000-000057340000}"/>
    <cellStyle name="Normal 2 16 37 2" xfId="13384" xr:uid="{00000000-0005-0000-0000-000058340000}"/>
    <cellStyle name="Normal 2 16 37 3" xfId="13385" xr:uid="{00000000-0005-0000-0000-000059340000}"/>
    <cellStyle name="Normal 2 16 38" xfId="13386" xr:uid="{00000000-0005-0000-0000-00005A340000}"/>
    <cellStyle name="Normal 2 16 38 2" xfId="13387" xr:uid="{00000000-0005-0000-0000-00005B340000}"/>
    <cellStyle name="Normal 2 16 38 3" xfId="13388" xr:uid="{00000000-0005-0000-0000-00005C340000}"/>
    <cellStyle name="Normal 2 16 4" xfId="13389" xr:uid="{00000000-0005-0000-0000-00005D340000}"/>
    <cellStyle name="Normal 2 16 4 2" xfId="13390" xr:uid="{00000000-0005-0000-0000-00005E340000}"/>
    <cellStyle name="Normal 2 16 4 3" xfId="13391" xr:uid="{00000000-0005-0000-0000-00005F340000}"/>
    <cellStyle name="Normal 2 16 5" xfId="13392" xr:uid="{00000000-0005-0000-0000-000060340000}"/>
    <cellStyle name="Normal 2 16 5 2" xfId="13393" xr:uid="{00000000-0005-0000-0000-000061340000}"/>
    <cellStyle name="Normal 2 16 5 3" xfId="13394" xr:uid="{00000000-0005-0000-0000-000062340000}"/>
    <cellStyle name="Normal 2 16 6" xfId="13395" xr:uid="{00000000-0005-0000-0000-000063340000}"/>
    <cellStyle name="Normal 2 16 6 2" xfId="13396" xr:uid="{00000000-0005-0000-0000-000064340000}"/>
    <cellStyle name="Normal 2 16 6 3" xfId="13397" xr:uid="{00000000-0005-0000-0000-000065340000}"/>
    <cellStyle name="Normal 2 16 7" xfId="13398" xr:uid="{00000000-0005-0000-0000-000066340000}"/>
    <cellStyle name="Normal 2 16 7 2" xfId="13399" xr:uid="{00000000-0005-0000-0000-000067340000}"/>
    <cellStyle name="Normal 2 16 7 3" xfId="13400" xr:uid="{00000000-0005-0000-0000-000068340000}"/>
    <cellStyle name="Normal 2 16 8" xfId="13401" xr:uid="{00000000-0005-0000-0000-000069340000}"/>
    <cellStyle name="Normal 2 16 8 2" xfId="13402" xr:uid="{00000000-0005-0000-0000-00006A340000}"/>
    <cellStyle name="Normal 2 16 8 3" xfId="13403" xr:uid="{00000000-0005-0000-0000-00006B340000}"/>
    <cellStyle name="Normal 2 16 9" xfId="13404" xr:uid="{00000000-0005-0000-0000-00006C340000}"/>
    <cellStyle name="Normal 2 16 9 2" xfId="13405" xr:uid="{00000000-0005-0000-0000-00006D340000}"/>
    <cellStyle name="Normal 2 16 9 3" xfId="13406" xr:uid="{00000000-0005-0000-0000-00006E340000}"/>
    <cellStyle name="Normal 2 17" xfId="13407" xr:uid="{00000000-0005-0000-0000-00006F340000}"/>
    <cellStyle name="Normal 2 17 10" xfId="13408" xr:uid="{00000000-0005-0000-0000-000070340000}"/>
    <cellStyle name="Normal 2 17 10 2" xfId="13409" xr:uid="{00000000-0005-0000-0000-000071340000}"/>
    <cellStyle name="Normal 2 17 10 3" xfId="13410" xr:uid="{00000000-0005-0000-0000-000072340000}"/>
    <cellStyle name="Normal 2 17 11" xfId="13411" xr:uid="{00000000-0005-0000-0000-000073340000}"/>
    <cellStyle name="Normal 2 17 11 2" xfId="13412" xr:uid="{00000000-0005-0000-0000-000074340000}"/>
    <cellStyle name="Normal 2 17 11 3" xfId="13413" xr:uid="{00000000-0005-0000-0000-000075340000}"/>
    <cellStyle name="Normal 2 17 12" xfId="13414" xr:uid="{00000000-0005-0000-0000-000076340000}"/>
    <cellStyle name="Normal 2 17 12 2" xfId="13415" xr:uid="{00000000-0005-0000-0000-000077340000}"/>
    <cellStyle name="Normal 2 17 12 3" xfId="13416" xr:uid="{00000000-0005-0000-0000-000078340000}"/>
    <cellStyle name="Normal 2 17 13" xfId="13417" xr:uid="{00000000-0005-0000-0000-000079340000}"/>
    <cellStyle name="Normal 2 17 13 2" xfId="13418" xr:uid="{00000000-0005-0000-0000-00007A340000}"/>
    <cellStyle name="Normal 2 17 13 3" xfId="13419" xr:uid="{00000000-0005-0000-0000-00007B340000}"/>
    <cellStyle name="Normal 2 17 14" xfId="13420" xr:uid="{00000000-0005-0000-0000-00007C340000}"/>
    <cellStyle name="Normal 2 17 14 2" xfId="13421" xr:uid="{00000000-0005-0000-0000-00007D340000}"/>
    <cellStyle name="Normal 2 17 14 3" xfId="13422" xr:uid="{00000000-0005-0000-0000-00007E340000}"/>
    <cellStyle name="Normal 2 17 15" xfId="13423" xr:uid="{00000000-0005-0000-0000-00007F340000}"/>
    <cellStyle name="Normal 2 17 15 2" xfId="13424" xr:uid="{00000000-0005-0000-0000-000080340000}"/>
    <cellStyle name="Normal 2 17 15 3" xfId="13425" xr:uid="{00000000-0005-0000-0000-000081340000}"/>
    <cellStyle name="Normal 2 17 16" xfId="13426" xr:uid="{00000000-0005-0000-0000-000082340000}"/>
    <cellStyle name="Normal 2 17 16 2" xfId="13427" xr:uid="{00000000-0005-0000-0000-000083340000}"/>
    <cellStyle name="Normal 2 17 16 3" xfId="13428" xr:uid="{00000000-0005-0000-0000-000084340000}"/>
    <cellStyle name="Normal 2 17 17" xfId="13429" xr:uid="{00000000-0005-0000-0000-000085340000}"/>
    <cellStyle name="Normal 2 17 17 2" xfId="13430" xr:uid="{00000000-0005-0000-0000-000086340000}"/>
    <cellStyle name="Normal 2 17 17 3" xfId="13431" xr:uid="{00000000-0005-0000-0000-000087340000}"/>
    <cellStyle name="Normal 2 17 18" xfId="13432" xr:uid="{00000000-0005-0000-0000-000088340000}"/>
    <cellStyle name="Normal 2 17 18 2" xfId="13433" xr:uid="{00000000-0005-0000-0000-000089340000}"/>
    <cellStyle name="Normal 2 17 18 3" xfId="13434" xr:uid="{00000000-0005-0000-0000-00008A340000}"/>
    <cellStyle name="Normal 2 17 19" xfId="13435" xr:uid="{00000000-0005-0000-0000-00008B340000}"/>
    <cellStyle name="Normal 2 17 19 2" xfId="13436" xr:uid="{00000000-0005-0000-0000-00008C340000}"/>
    <cellStyle name="Normal 2 17 19 3" xfId="13437" xr:uid="{00000000-0005-0000-0000-00008D340000}"/>
    <cellStyle name="Normal 2 17 2" xfId="13438" xr:uid="{00000000-0005-0000-0000-00008E340000}"/>
    <cellStyle name="Normal 2 17 2 2" xfId="13439" xr:uid="{00000000-0005-0000-0000-00008F340000}"/>
    <cellStyle name="Normal 2 17 2 3" xfId="13440" xr:uid="{00000000-0005-0000-0000-000090340000}"/>
    <cellStyle name="Normal 2 17 20" xfId="13441" xr:uid="{00000000-0005-0000-0000-000091340000}"/>
    <cellStyle name="Normal 2 17 20 2" xfId="13442" xr:uid="{00000000-0005-0000-0000-000092340000}"/>
    <cellStyle name="Normal 2 17 20 3" xfId="13443" xr:uid="{00000000-0005-0000-0000-000093340000}"/>
    <cellStyle name="Normal 2 17 21" xfId="13444" xr:uid="{00000000-0005-0000-0000-000094340000}"/>
    <cellStyle name="Normal 2 17 21 2" xfId="13445" xr:uid="{00000000-0005-0000-0000-000095340000}"/>
    <cellStyle name="Normal 2 17 21 3" xfId="13446" xr:uid="{00000000-0005-0000-0000-000096340000}"/>
    <cellStyle name="Normal 2 17 22" xfId="13447" xr:uid="{00000000-0005-0000-0000-000097340000}"/>
    <cellStyle name="Normal 2 17 22 2" xfId="13448" xr:uid="{00000000-0005-0000-0000-000098340000}"/>
    <cellStyle name="Normal 2 17 22 3" xfId="13449" xr:uid="{00000000-0005-0000-0000-000099340000}"/>
    <cellStyle name="Normal 2 17 23" xfId="13450" xr:uid="{00000000-0005-0000-0000-00009A340000}"/>
    <cellStyle name="Normal 2 17 23 2" xfId="13451" xr:uid="{00000000-0005-0000-0000-00009B340000}"/>
    <cellStyle name="Normal 2 17 23 3" xfId="13452" xr:uid="{00000000-0005-0000-0000-00009C340000}"/>
    <cellStyle name="Normal 2 17 24" xfId="13453" xr:uid="{00000000-0005-0000-0000-00009D340000}"/>
    <cellStyle name="Normal 2 17 24 2" xfId="13454" xr:uid="{00000000-0005-0000-0000-00009E340000}"/>
    <cellStyle name="Normal 2 17 24 3" xfId="13455" xr:uid="{00000000-0005-0000-0000-00009F340000}"/>
    <cellStyle name="Normal 2 17 25" xfId="13456" xr:uid="{00000000-0005-0000-0000-0000A0340000}"/>
    <cellStyle name="Normal 2 17 25 2" xfId="13457" xr:uid="{00000000-0005-0000-0000-0000A1340000}"/>
    <cellStyle name="Normal 2 17 25 3" xfId="13458" xr:uid="{00000000-0005-0000-0000-0000A2340000}"/>
    <cellStyle name="Normal 2 17 26" xfId="13459" xr:uid="{00000000-0005-0000-0000-0000A3340000}"/>
    <cellStyle name="Normal 2 17 26 2" xfId="13460" xr:uid="{00000000-0005-0000-0000-0000A4340000}"/>
    <cellStyle name="Normal 2 17 26 3" xfId="13461" xr:uid="{00000000-0005-0000-0000-0000A5340000}"/>
    <cellStyle name="Normal 2 17 27" xfId="13462" xr:uid="{00000000-0005-0000-0000-0000A6340000}"/>
    <cellStyle name="Normal 2 17 27 2" xfId="13463" xr:uid="{00000000-0005-0000-0000-0000A7340000}"/>
    <cellStyle name="Normal 2 17 27 3" xfId="13464" xr:uid="{00000000-0005-0000-0000-0000A8340000}"/>
    <cellStyle name="Normal 2 17 28" xfId="13465" xr:uid="{00000000-0005-0000-0000-0000A9340000}"/>
    <cellStyle name="Normal 2 17 28 2" xfId="13466" xr:uid="{00000000-0005-0000-0000-0000AA340000}"/>
    <cellStyle name="Normal 2 17 28 3" xfId="13467" xr:uid="{00000000-0005-0000-0000-0000AB340000}"/>
    <cellStyle name="Normal 2 17 29" xfId="13468" xr:uid="{00000000-0005-0000-0000-0000AC340000}"/>
    <cellStyle name="Normal 2 17 29 2" xfId="13469" xr:uid="{00000000-0005-0000-0000-0000AD340000}"/>
    <cellStyle name="Normal 2 17 29 3" xfId="13470" xr:uid="{00000000-0005-0000-0000-0000AE340000}"/>
    <cellStyle name="Normal 2 17 3" xfId="13471" xr:uid="{00000000-0005-0000-0000-0000AF340000}"/>
    <cellStyle name="Normal 2 17 3 2" xfId="13472" xr:uid="{00000000-0005-0000-0000-0000B0340000}"/>
    <cellStyle name="Normal 2 17 3 3" xfId="13473" xr:uid="{00000000-0005-0000-0000-0000B1340000}"/>
    <cellStyle name="Normal 2 17 30" xfId="13474" xr:uid="{00000000-0005-0000-0000-0000B2340000}"/>
    <cellStyle name="Normal 2 17 30 2" xfId="13475" xr:uid="{00000000-0005-0000-0000-0000B3340000}"/>
    <cellStyle name="Normal 2 17 30 3" xfId="13476" xr:uid="{00000000-0005-0000-0000-0000B4340000}"/>
    <cellStyle name="Normal 2 17 31" xfId="13477" xr:uid="{00000000-0005-0000-0000-0000B5340000}"/>
    <cellStyle name="Normal 2 17 31 2" xfId="13478" xr:uid="{00000000-0005-0000-0000-0000B6340000}"/>
    <cellStyle name="Normal 2 17 31 3" xfId="13479" xr:uid="{00000000-0005-0000-0000-0000B7340000}"/>
    <cellStyle name="Normal 2 17 32" xfId="13480" xr:uid="{00000000-0005-0000-0000-0000B8340000}"/>
    <cellStyle name="Normal 2 17 32 2" xfId="13481" xr:uid="{00000000-0005-0000-0000-0000B9340000}"/>
    <cellStyle name="Normal 2 17 32 3" xfId="13482" xr:uid="{00000000-0005-0000-0000-0000BA340000}"/>
    <cellStyle name="Normal 2 17 33" xfId="13483" xr:uid="{00000000-0005-0000-0000-0000BB340000}"/>
    <cellStyle name="Normal 2 17 34" xfId="13484" xr:uid="{00000000-0005-0000-0000-0000BC340000}"/>
    <cellStyle name="Normal 2 17 34 2" xfId="13485" xr:uid="{00000000-0005-0000-0000-0000BD340000}"/>
    <cellStyle name="Normal 2 17 34 3" xfId="13486" xr:uid="{00000000-0005-0000-0000-0000BE340000}"/>
    <cellStyle name="Normal 2 17 35" xfId="13487" xr:uid="{00000000-0005-0000-0000-0000BF340000}"/>
    <cellStyle name="Normal 2 17 35 2" xfId="13488" xr:uid="{00000000-0005-0000-0000-0000C0340000}"/>
    <cellStyle name="Normal 2 17 35 3" xfId="13489" xr:uid="{00000000-0005-0000-0000-0000C1340000}"/>
    <cellStyle name="Normal 2 17 36" xfId="13490" xr:uid="{00000000-0005-0000-0000-0000C2340000}"/>
    <cellStyle name="Normal 2 17 36 2" xfId="13491" xr:uid="{00000000-0005-0000-0000-0000C3340000}"/>
    <cellStyle name="Normal 2 17 36 3" xfId="13492" xr:uid="{00000000-0005-0000-0000-0000C4340000}"/>
    <cellStyle name="Normal 2 17 37" xfId="13493" xr:uid="{00000000-0005-0000-0000-0000C5340000}"/>
    <cellStyle name="Normal 2 17 37 2" xfId="13494" xr:uid="{00000000-0005-0000-0000-0000C6340000}"/>
    <cellStyle name="Normal 2 17 37 3" xfId="13495" xr:uid="{00000000-0005-0000-0000-0000C7340000}"/>
    <cellStyle name="Normal 2 17 38" xfId="13496" xr:uid="{00000000-0005-0000-0000-0000C8340000}"/>
    <cellStyle name="Normal 2 17 38 2" xfId="13497" xr:uid="{00000000-0005-0000-0000-0000C9340000}"/>
    <cellStyle name="Normal 2 17 38 3" xfId="13498" xr:uid="{00000000-0005-0000-0000-0000CA340000}"/>
    <cellStyle name="Normal 2 17 39" xfId="30346" xr:uid="{00000000-0005-0000-0000-0000CB340000}"/>
    <cellStyle name="Normal 2 17 4" xfId="13499" xr:uid="{00000000-0005-0000-0000-0000CC340000}"/>
    <cellStyle name="Normal 2 17 4 2" xfId="13500" xr:uid="{00000000-0005-0000-0000-0000CD340000}"/>
    <cellStyle name="Normal 2 17 4 3" xfId="13501" xr:uid="{00000000-0005-0000-0000-0000CE340000}"/>
    <cellStyle name="Normal 2 17 5" xfId="13502" xr:uid="{00000000-0005-0000-0000-0000CF340000}"/>
    <cellStyle name="Normal 2 17 5 2" xfId="13503" xr:uid="{00000000-0005-0000-0000-0000D0340000}"/>
    <cellStyle name="Normal 2 17 5 3" xfId="13504" xr:uid="{00000000-0005-0000-0000-0000D1340000}"/>
    <cellStyle name="Normal 2 17 6" xfId="13505" xr:uid="{00000000-0005-0000-0000-0000D2340000}"/>
    <cellStyle name="Normal 2 17 6 2" xfId="13506" xr:uid="{00000000-0005-0000-0000-0000D3340000}"/>
    <cellStyle name="Normal 2 17 6 3" xfId="13507" xr:uid="{00000000-0005-0000-0000-0000D4340000}"/>
    <cellStyle name="Normal 2 17 7" xfId="13508" xr:uid="{00000000-0005-0000-0000-0000D5340000}"/>
    <cellStyle name="Normal 2 17 7 2" xfId="13509" xr:uid="{00000000-0005-0000-0000-0000D6340000}"/>
    <cellStyle name="Normal 2 17 7 3" xfId="13510" xr:uid="{00000000-0005-0000-0000-0000D7340000}"/>
    <cellStyle name="Normal 2 17 8" xfId="13511" xr:uid="{00000000-0005-0000-0000-0000D8340000}"/>
    <cellStyle name="Normal 2 17 8 2" xfId="13512" xr:uid="{00000000-0005-0000-0000-0000D9340000}"/>
    <cellStyle name="Normal 2 17 8 3" xfId="13513" xr:uid="{00000000-0005-0000-0000-0000DA340000}"/>
    <cellStyle name="Normal 2 17 9" xfId="13514" xr:uid="{00000000-0005-0000-0000-0000DB340000}"/>
    <cellStyle name="Normal 2 17 9 2" xfId="13515" xr:uid="{00000000-0005-0000-0000-0000DC340000}"/>
    <cellStyle name="Normal 2 17 9 3" xfId="13516" xr:uid="{00000000-0005-0000-0000-0000DD340000}"/>
    <cellStyle name="Normal 2 18" xfId="13517" xr:uid="{00000000-0005-0000-0000-0000DE340000}"/>
    <cellStyle name="Normal 2 18 10" xfId="13518" xr:uid="{00000000-0005-0000-0000-0000DF340000}"/>
    <cellStyle name="Normal 2 18 10 2" xfId="13519" xr:uid="{00000000-0005-0000-0000-0000E0340000}"/>
    <cellStyle name="Normal 2 18 10 3" xfId="13520" xr:uid="{00000000-0005-0000-0000-0000E1340000}"/>
    <cellStyle name="Normal 2 18 11" xfId="13521" xr:uid="{00000000-0005-0000-0000-0000E2340000}"/>
    <cellStyle name="Normal 2 18 11 2" xfId="13522" xr:uid="{00000000-0005-0000-0000-0000E3340000}"/>
    <cellStyle name="Normal 2 18 11 3" xfId="13523" xr:uid="{00000000-0005-0000-0000-0000E4340000}"/>
    <cellStyle name="Normal 2 18 12" xfId="13524" xr:uid="{00000000-0005-0000-0000-0000E5340000}"/>
    <cellStyle name="Normal 2 18 12 2" xfId="13525" xr:uid="{00000000-0005-0000-0000-0000E6340000}"/>
    <cellStyle name="Normal 2 18 12 3" xfId="13526" xr:uid="{00000000-0005-0000-0000-0000E7340000}"/>
    <cellStyle name="Normal 2 18 13" xfId="13527" xr:uid="{00000000-0005-0000-0000-0000E8340000}"/>
    <cellStyle name="Normal 2 18 13 2" xfId="13528" xr:uid="{00000000-0005-0000-0000-0000E9340000}"/>
    <cellStyle name="Normal 2 18 13 3" xfId="13529" xr:uid="{00000000-0005-0000-0000-0000EA340000}"/>
    <cellStyle name="Normal 2 18 14" xfId="13530" xr:uid="{00000000-0005-0000-0000-0000EB340000}"/>
    <cellStyle name="Normal 2 18 14 2" xfId="13531" xr:uid="{00000000-0005-0000-0000-0000EC340000}"/>
    <cellStyle name="Normal 2 18 14 3" xfId="13532" xr:uid="{00000000-0005-0000-0000-0000ED340000}"/>
    <cellStyle name="Normal 2 18 15" xfId="13533" xr:uid="{00000000-0005-0000-0000-0000EE340000}"/>
    <cellStyle name="Normal 2 18 15 2" xfId="13534" xr:uid="{00000000-0005-0000-0000-0000EF340000}"/>
    <cellStyle name="Normal 2 18 15 3" xfId="13535" xr:uid="{00000000-0005-0000-0000-0000F0340000}"/>
    <cellStyle name="Normal 2 18 16" xfId="13536" xr:uid="{00000000-0005-0000-0000-0000F1340000}"/>
    <cellStyle name="Normal 2 18 16 2" xfId="13537" xr:uid="{00000000-0005-0000-0000-0000F2340000}"/>
    <cellStyle name="Normal 2 18 16 3" xfId="13538" xr:uid="{00000000-0005-0000-0000-0000F3340000}"/>
    <cellStyle name="Normal 2 18 17" xfId="13539" xr:uid="{00000000-0005-0000-0000-0000F4340000}"/>
    <cellStyle name="Normal 2 18 17 2" xfId="13540" xr:uid="{00000000-0005-0000-0000-0000F5340000}"/>
    <cellStyle name="Normal 2 18 17 3" xfId="13541" xr:uid="{00000000-0005-0000-0000-0000F6340000}"/>
    <cellStyle name="Normal 2 18 18" xfId="13542" xr:uid="{00000000-0005-0000-0000-0000F7340000}"/>
    <cellStyle name="Normal 2 18 18 2" xfId="13543" xr:uid="{00000000-0005-0000-0000-0000F8340000}"/>
    <cellStyle name="Normal 2 18 18 3" xfId="13544" xr:uid="{00000000-0005-0000-0000-0000F9340000}"/>
    <cellStyle name="Normal 2 18 19" xfId="13545" xr:uid="{00000000-0005-0000-0000-0000FA340000}"/>
    <cellStyle name="Normal 2 18 19 2" xfId="13546" xr:uid="{00000000-0005-0000-0000-0000FB340000}"/>
    <cellStyle name="Normal 2 18 19 3" xfId="13547" xr:uid="{00000000-0005-0000-0000-0000FC340000}"/>
    <cellStyle name="Normal 2 18 2" xfId="13548" xr:uid="{00000000-0005-0000-0000-0000FD340000}"/>
    <cellStyle name="Normal 2 18 2 2" xfId="13549" xr:uid="{00000000-0005-0000-0000-0000FE340000}"/>
    <cellStyle name="Normal 2 18 2 3" xfId="13550" xr:uid="{00000000-0005-0000-0000-0000FF340000}"/>
    <cellStyle name="Normal 2 18 20" xfId="13551" xr:uid="{00000000-0005-0000-0000-000000350000}"/>
    <cellStyle name="Normal 2 18 20 2" xfId="13552" xr:uid="{00000000-0005-0000-0000-000001350000}"/>
    <cellStyle name="Normal 2 18 20 3" xfId="13553" xr:uid="{00000000-0005-0000-0000-000002350000}"/>
    <cellStyle name="Normal 2 18 21" xfId="13554" xr:uid="{00000000-0005-0000-0000-000003350000}"/>
    <cellStyle name="Normal 2 18 21 2" xfId="13555" xr:uid="{00000000-0005-0000-0000-000004350000}"/>
    <cellStyle name="Normal 2 18 21 3" xfId="13556" xr:uid="{00000000-0005-0000-0000-000005350000}"/>
    <cellStyle name="Normal 2 18 22" xfId="13557" xr:uid="{00000000-0005-0000-0000-000006350000}"/>
    <cellStyle name="Normal 2 18 22 2" xfId="13558" xr:uid="{00000000-0005-0000-0000-000007350000}"/>
    <cellStyle name="Normal 2 18 22 3" xfId="13559" xr:uid="{00000000-0005-0000-0000-000008350000}"/>
    <cellStyle name="Normal 2 18 23" xfId="13560" xr:uid="{00000000-0005-0000-0000-000009350000}"/>
    <cellStyle name="Normal 2 18 23 2" xfId="13561" xr:uid="{00000000-0005-0000-0000-00000A350000}"/>
    <cellStyle name="Normal 2 18 23 3" xfId="13562" xr:uid="{00000000-0005-0000-0000-00000B350000}"/>
    <cellStyle name="Normal 2 18 24" xfId="13563" xr:uid="{00000000-0005-0000-0000-00000C350000}"/>
    <cellStyle name="Normal 2 18 24 2" xfId="13564" xr:uid="{00000000-0005-0000-0000-00000D350000}"/>
    <cellStyle name="Normal 2 18 24 3" xfId="13565" xr:uid="{00000000-0005-0000-0000-00000E350000}"/>
    <cellStyle name="Normal 2 18 25" xfId="13566" xr:uid="{00000000-0005-0000-0000-00000F350000}"/>
    <cellStyle name="Normal 2 18 25 2" xfId="13567" xr:uid="{00000000-0005-0000-0000-000010350000}"/>
    <cellStyle name="Normal 2 18 25 3" xfId="13568" xr:uid="{00000000-0005-0000-0000-000011350000}"/>
    <cellStyle name="Normal 2 18 26" xfId="13569" xr:uid="{00000000-0005-0000-0000-000012350000}"/>
    <cellStyle name="Normal 2 18 26 2" xfId="13570" xr:uid="{00000000-0005-0000-0000-000013350000}"/>
    <cellStyle name="Normal 2 18 26 3" xfId="13571" xr:uid="{00000000-0005-0000-0000-000014350000}"/>
    <cellStyle name="Normal 2 18 27" xfId="13572" xr:uid="{00000000-0005-0000-0000-000015350000}"/>
    <cellStyle name="Normal 2 18 27 2" xfId="13573" xr:uid="{00000000-0005-0000-0000-000016350000}"/>
    <cellStyle name="Normal 2 18 27 3" xfId="13574" xr:uid="{00000000-0005-0000-0000-000017350000}"/>
    <cellStyle name="Normal 2 18 28" xfId="13575" xr:uid="{00000000-0005-0000-0000-000018350000}"/>
    <cellStyle name="Normal 2 18 28 2" xfId="13576" xr:uid="{00000000-0005-0000-0000-000019350000}"/>
    <cellStyle name="Normal 2 18 28 3" xfId="13577" xr:uid="{00000000-0005-0000-0000-00001A350000}"/>
    <cellStyle name="Normal 2 18 29" xfId="13578" xr:uid="{00000000-0005-0000-0000-00001B350000}"/>
    <cellStyle name="Normal 2 18 29 2" xfId="13579" xr:uid="{00000000-0005-0000-0000-00001C350000}"/>
    <cellStyle name="Normal 2 18 29 3" xfId="13580" xr:uid="{00000000-0005-0000-0000-00001D350000}"/>
    <cellStyle name="Normal 2 18 3" xfId="13581" xr:uid="{00000000-0005-0000-0000-00001E350000}"/>
    <cellStyle name="Normal 2 18 3 2" xfId="13582" xr:uid="{00000000-0005-0000-0000-00001F350000}"/>
    <cellStyle name="Normal 2 18 3 3" xfId="13583" xr:uid="{00000000-0005-0000-0000-000020350000}"/>
    <cellStyle name="Normal 2 18 30" xfId="13584" xr:uid="{00000000-0005-0000-0000-000021350000}"/>
    <cellStyle name="Normal 2 18 30 2" xfId="13585" xr:uid="{00000000-0005-0000-0000-000022350000}"/>
    <cellStyle name="Normal 2 18 30 3" xfId="13586" xr:uid="{00000000-0005-0000-0000-000023350000}"/>
    <cellStyle name="Normal 2 18 31" xfId="13587" xr:uid="{00000000-0005-0000-0000-000024350000}"/>
    <cellStyle name="Normal 2 18 31 2" xfId="13588" xr:uid="{00000000-0005-0000-0000-000025350000}"/>
    <cellStyle name="Normal 2 18 31 3" xfId="13589" xr:uid="{00000000-0005-0000-0000-000026350000}"/>
    <cellStyle name="Normal 2 18 32" xfId="13590" xr:uid="{00000000-0005-0000-0000-000027350000}"/>
    <cellStyle name="Normal 2 18 32 2" xfId="13591" xr:uid="{00000000-0005-0000-0000-000028350000}"/>
    <cellStyle name="Normal 2 18 32 3" xfId="13592" xr:uid="{00000000-0005-0000-0000-000029350000}"/>
    <cellStyle name="Normal 2 18 33" xfId="13593" xr:uid="{00000000-0005-0000-0000-00002A350000}"/>
    <cellStyle name="Normal 2 18 34" xfId="13594" xr:uid="{00000000-0005-0000-0000-00002B350000}"/>
    <cellStyle name="Normal 2 18 34 2" xfId="13595" xr:uid="{00000000-0005-0000-0000-00002C350000}"/>
    <cellStyle name="Normal 2 18 34 3" xfId="13596" xr:uid="{00000000-0005-0000-0000-00002D350000}"/>
    <cellStyle name="Normal 2 18 35" xfId="13597" xr:uid="{00000000-0005-0000-0000-00002E350000}"/>
    <cellStyle name="Normal 2 18 35 2" xfId="13598" xr:uid="{00000000-0005-0000-0000-00002F350000}"/>
    <cellStyle name="Normal 2 18 35 3" xfId="13599" xr:uid="{00000000-0005-0000-0000-000030350000}"/>
    <cellStyle name="Normal 2 18 36" xfId="13600" xr:uid="{00000000-0005-0000-0000-000031350000}"/>
    <cellStyle name="Normal 2 18 36 2" xfId="13601" xr:uid="{00000000-0005-0000-0000-000032350000}"/>
    <cellStyle name="Normal 2 18 36 3" xfId="13602" xr:uid="{00000000-0005-0000-0000-000033350000}"/>
    <cellStyle name="Normal 2 18 37" xfId="13603" xr:uid="{00000000-0005-0000-0000-000034350000}"/>
    <cellStyle name="Normal 2 18 37 2" xfId="13604" xr:uid="{00000000-0005-0000-0000-000035350000}"/>
    <cellStyle name="Normal 2 18 37 3" xfId="13605" xr:uid="{00000000-0005-0000-0000-000036350000}"/>
    <cellStyle name="Normal 2 18 38" xfId="13606" xr:uid="{00000000-0005-0000-0000-000037350000}"/>
    <cellStyle name="Normal 2 18 38 2" xfId="13607" xr:uid="{00000000-0005-0000-0000-000038350000}"/>
    <cellStyle name="Normal 2 18 38 3" xfId="13608" xr:uid="{00000000-0005-0000-0000-000039350000}"/>
    <cellStyle name="Normal 2 18 4" xfId="13609" xr:uid="{00000000-0005-0000-0000-00003A350000}"/>
    <cellStyle name="Normal 2 18 4 2" xfId="13610" xr:uid="{00000000-0005-0000-0000-00003B350000}"/>
    <cellStyle name="Normal 2 18 4 3" xfId="13611" xr:uid="{00000000-0005-0000-0000-00003C350000}"/>
    <cellStyle name="Normal 2 18 5" xfId="13612" xr:uid="{00000000-0005-0000-0000-00003D350000}"/>
    <cellStyle name="Normal 2 18 5 2" xfId="13613" xr:uid="{00000000-0005-0000-0000-00003E350000}"/>
    <cellStyle name="Normal 2 18 5 3" xfId="13614" xr:uid="{00000000-0005-0000-0000-00003F350000}"/>
    <cellStyle name="Normal 2 18 6" xfId="13615" xr:uid="{00000000-0005-0000-0000-000040350000}"/>
    <cellStyle name="Normal 2 18 6 2" xfId="13616" xr:uid="{00000000-0005-0000-0000-000041350000}"/>
    <cellStyle name="Normal 2 18 6 3" xfId="13617" xr:uid="{00000000-0005-0000-0000-000042350000}"/>
    <cellStyle name="Normal 2 18 7" xfId="13618" xr:uid="{00000000-0005-0000-0000-000043350000}"/>
    <cellStyle name="Normal 2 18 7 2" xfId="13619" xr:uid="{00000000-0005-0000-0000-000044350000}"/>
    <cellStyle name="Normal 2 18 7 3" xfId="13620" xr:uid="{00000000-0005-0000-0000-000045350000}"/>
    <cellStyle name="Normal 2 18 8" xfId="13621" xr:uid="{00000000-0005-0000-0000-000046350000}"/>
    <cellStyle name="Normal 2 18 8 2" xfId="13622" xr:uid="{00000000-0005-0000-0000-000047350000}"/>
    <cellStyle name="Normal 2 18 8 3" xfId="13623" xr:uid="{00000000-0005-0000-0000-000048350000}"/>
    <cellStyle name="Normal 2 18 9" xfId="13624" xr:uid="{00000000-0005-0000-0000-000049350000}"/>
    <cellStyle name="Normal 2 18 9 2" xfId="13625" xr:uid="{00000000-0005-0000-0000-00004A350000}"/>
    <cellStyle name="Normal 2 18 9 3" xfId="13626" xr:uid="{00000000-0005-0000-0000-00004B350000}"/>
    <cellStyle name="Normal 2 19" xfId="13627" xr:uid="{00000000-0005-0000-0000-00004C350000}"/>
    <cellStyle name="Normal 2 19 10" xfId="13628" xr:uid="{00000000-0005-0000-0000-00004D350000}"/>
    <cellStyle name="Normal 2 19 10 2" xfId="13629" xr:uid="{00000000-0005-0000-0000-00004E350000}"/>
    <cellStyle name="Normal 2 19 10 3" xfId="13630" xr:uid="{00000000-0005-0000-0000-00004F350000}"/>
    <cellStyle name="Normal 2 19 11" xfId="13631" xr:uid="{00000000-0005-0000-0000-000050350000}"/>
    <cellStyle name="Normal 2 19 11 2" xfId="13632" xr:uid="{00000000-0005-0000-0000-000051350000}"/>
    <cellStyle name="Normal 2 19 11 3" xfId="13633" xr:uid="{00000000-0005-0000-0000-000052350000}"/>
    <cellStyle name="Normal 2 19 12" xfId="13634" xr:uid="{00000000-0005-0000-0000-000053350000}"/>
    <cellStyle name="Normal 2 19 12 2" xfId="13635" xr:uid="{00000000-0005-0000-0000-000054350000}"/>
    <cellStyle name="Normal 2 19 12 3" xfId="13636" xr:uid="{00000000-0005-0000-0000-000055350000}"/>
    <cellStyle name="Normal 2 19 13" xfId="13637" xr:uid="{00000000-0005-0000-0000-000056350000}"/>
    <cellStyle name="Normal 2 19 13 2" xfId="13638" xr:uid="{00000000-0005-0000-0000-000057350000}"/>
    <cellStyle name="Normal 2 19 13 3" xfId="13639" xr:uid="{00000000-0005-0000-0000-000058350000}"/>
    <cellStyle name="Normal 2 19 14" xfId="13640" xr:uid="{00000000-0005-0000-0000-000059350000}"/>
    <cellStyle name="Normal 2 19 14 2" xfId="13641" xr:uid="{00000000-0005-0000-0000-00005A350000}"/>
    <cellStyle name="Normal 2 19 14 3" xfId="13642" xr:uid="{00000000-0005-0000-0000-00005B350000}"/>
    <cellStyle name="Normal 2 19 15" xfId="13643" xr:uid="{00000000-0005-0000-0000-00005C350000}"/>
    <cellStyle name="Normal 2 19 15 2" xfId="13644" xr:uid="{00000000-0005-0000-0000-00005D350000}"/>
    <cellStyle name="Normal 2 19 15 3" xfId="13645" xr:uid="{00000000-0005-0000-0000-00005E350000}"/>
    <cellStyle name="Normal 2 19 16" xfId="13646" xr:uid="{00000000-0005-0000-0000-00005F350000}"/>
    <cellStyle name="Normal 2 19 16 2" xfId="13647" xr:uid="{00000000-0005-0000-0000-000060350000}"/>
    <cellStyle name="Normal 2 19 16 3" xfId="13648" xr:uid="{00000000-0005-0000-0000-000061350000}"/>
    <cellStyle name="Normal 2 19 17" xfId="13649" xr:uid="{00000000-0005-0000-0000-000062350000}"/>
    <cellStyle name="Normal 2 19 17 2" xfId="13650" xr:uid="{00000000-0005-0000-0000-000063350000}"/>
    <cellStyle name="Normal 2 19 17 3" xfId="13651" xr:uid="{00000000-0005-0000-0000-000064350000}"/>
    <cellStyle name="Normal 2 19 18" xfId="13652" xr:uid="{00000000-0005-0000-0000-000065350000}"/>
    <cellStyle name="Normal 2 19 18 2" xfId="13653" xr:uid="{00000000-0005-0000-0000-000066350000}"/>
    <cellStyle name="Normal 2 19 18 3" xfId="13654" xr:uid="{00000000-0005-0000-0000-000067350000}"/>
    <cellStyle name="Normal 2 19 19" xfId="13655" xr:uid="{00000000-0005-0000-0000-000068350000}"/>
    <cellStyle name="Normal 2 19 19 2" xfId="13656" xr:uid="{00000000-0005-0000-0000-000069350000}"/>
    <cellStyle name="Normal 2 19 19 3" xfId="13657" xr:uid="{00000000-0005-0000-0000-00006A350000}"/>
    <cellStyle name="Normal 2 19 2" xfId="13658" xr:uid="{00000000-0005-0000-0000-00006B350000}"/>
    <cellStyle name="Normal 2 19 2 2" xfId="13659" xr:uid="{00000000-0005-0000-0000-00006C350000}"/>
    <cellStyle name="Normal 2 19 2 3" xfId="13660" xr:uid="{00000000-0005-0000-0000-00006D350000}"/>
    <cellStyle name="Normal 2 19 20" xfId="13661" xr:uid="{00000000-0005-0000-0000-00006E350000}"/>
    <cellStyle name="Normal 2 19 20 2" xfId="13662" xr:uid="{00000000-0005-0000-0000-00006F350000}"/>
    <cellStyle name="Normal 2 19 20 3" xfId="13663" xr:uid="{00000000-0005-0000-0000-000070350000}"/>
    <cellStyle name="Normal 2 19 21" xfId="13664" xr:uid="{00000000-0005-0000-0000-000071350000}"/>
    <cellStyle name="Normal 2 19 21 2" xfId="13665" xr:uid="{00000000-0005-0000-0000-000072350000}"/>
    <cellStyle name="Normal 2 19 21 3" xfId="13666" xr:uid="{00000000-0005-0000-0000-000073350000}"/>
    <cellStyle name="Normal 2 19 22" xfId="13667" xr:uid="{00000000-0005-0000-0000-000074350000}"/>
    <cellStyle name="Normal 2 19 22 2" xfId="13668" xr:uid="{00000000-0005-0000-0000-000075350000}"/>
    <cellStyle name="Normal 2 19 22 3" xfId="13669" xr:uid="{00000000-0005-0000-0000-000076350000}"/>
    <cellStyle name="Normal 2 19 23" xfId="13670" xr:uid="{00000000-0005-0000-0000-000077350000}"/>
    <cellStyle name="Normal 2 19 23 2" xfId="13671" xr:uid="{00000000-0005-0000-0000-000078350000}"/>
    <cellStyle name="Normal 2 19 23 3" xfId="13672" xr:uid="{00000000-0005-0000-0000-000079350000}"/>
    <cellStyle name="Normal 2 19 24" xfId="13673" xr:uid="{00000000-0005-0000-0000-00007A350000}"/>
    <cellStyle name="Normal 2 19 24 2" xfId="13674" xr:uid="{00000000-0005-0000-0000-00007B350000}"/>
    <cellStyle name="Normal 2 19 24 3" xfId="13675" xr:uid="{00000000-0005-0000-0000-00007C350000}"/>
    <cellStyle name="Normal 2 19 25" xfId="13676" xr:uid="{00000000-0005-0000-0000-00007D350000}"/>
    <cellStyle name="Normal 2 19 25 2" xfId="13677" xr:uid="{00000000-0005-0000-0000-00007E350000}"/>
    <cellStyle name="Normal 2 19 25 3" xfId="13678" xr:uid="{00000000-0005-0000-0000-00007F350000}"/>
    <cellStyle name="Normal 2 19 26" xfId="13679" xr:uid="{00000000-0005-0000-0000-000080350000}"/>
    <cellStyle name="Normal 2 19 26 2" xfId="13680" xr:uid="{00000000-0005-0000-0000-000081350000}"/>
    <cellStyle name="Normal 2 19 26 3" xfId="13681" xr:uid="{00000000-0005-0000-0000-000082350000}"/>
    <cellStyle name="Normal 2 19 27" xfId="13682" xr:uid="{00000000-0005-0000-0000-000083350000}"/>
    <cellStyle name="Normal 2 19 27 2" xfId="13683" xr:uid="{00000000-0005-0000-0000-000084350000}"/>
    <cellStyle name="Normal 2 19 27 3" xfId="13684" xr:uid="{00000000-0005-0000-0000-000085350000}"/>
    <cellStyle name="Normal 2 19 28" xfId="13685" xr:uid="{00000000-0005-0000-0000-000086350000}"/>
    <cellStyle name="Normal 2 19 28 2" xfId="13686" xr:uid="{00000000-0005-0000-0000-000087350000}"/>
    <cellStyle name="Normal 2 19 28 3" xfId="13687" xr:uid="{00000000-0005-0000-0000-000088350000}"/>
    <cellStyle name="Normal 2 19 29" xfId="13688" xr:uid="{00000000-0005-0000-0000-000089350000}"/>
    <cellStyle name="Normal 2 19 29 2" xfId="13689" xr:uid="{00000000-0005-0000-0000-00008A350000}"/>
    <cellStyle name="Normal 2 19 29 3" xfId="13690" xr:uid="{00000000-0005-0000-0000-00008B350000}"/>
    <cellStyle name="Normal 2 19 3" xfId="13691" xr:uid="{00000000-0005-0000-0000-00008C350000}"/>
    <cellStyle name="Normal 2 19 3 2" xfId="13692" xr:uid="{00000000-0005-0000-0000-00008D350000}"/>
    <cellStyle name="Normal 2 19 3 3" xfId="13693" xr:uid="{00000000-0005-0000-0000-00008E350000}"/>
    <cellStyle name="Normal 2 19 30" xfId="13694" xr:uid="{00000000-0005-0000-0000-00008F350000}"/>
    <cellStyle name="Normal 2 19 30 2" xfId="13695" xr:uid="{00000000-0005-0000-0000-000090350000}"/>
    <cellStyle name="Normal 2 19 30 3" xfId="13696" xr:uid="{00000000-0005-0000-0000-000091350000}"/>
    <cellStyle name="Normal 2 19 31" xfId="13697" xr:uid="{00000000-0005-0000-0000-000092350000}"/>
    <cellStyle name="Normal 2 19 31 2" xfId="13698" xr:uid="{00000000-0005-0000-0000-000093350000}"/>
    <cellStyle name="Normal 2 19 31 3" xfId="13699" xr:uid="{00000000-0005-0000-0000-000094350000}"/>
    <cellStyle name="Normal 2 19 32" xfId="13700" xr:uid="{00000000-0005-0000-0000-000095350000}"/>
    <cellStyle name="Normal 2 19 32 2" xfId="13701" xr:uid="{00000000-0005-0000-0000-000096350000}"/>
    <cellStyle name="Normal 2 19 32 3" xfId="13702" xr:uid="{00000000-0005-0000-0000-000097350000}"/>
    <cellStyle name="Normal 2 19 33" xfId="13703" xr:uid="{00000000-0005-0000-0000-000098350000}"/>
    <cellStyle name="Normal 2 19 34" xfId="13704" xr:uid="{00000000-0005-0000-0000-000099350000}"/>
    <cellStyle name="Normal 2 19 34 2" xfId="13705" xr:uid="{00000000-0005-0000-0000-00009A350000}"/>
    <cellStyle name="Normal 2 19 34 3" xfId="13706" xr:uid="{00000000-0005-0000-0000-00009B350000}"/>
    <cellStyle name="Normal 2 19 35" xfId="13707" xr:uid="{00000000-0005-0000-0000-00009C350000}"/>
    <cellStyle name="Normal 2 19 35 2" xfId="13708" xr:uid="{00000000-0005-0000-0000-00009D350000}"/>
    <cellStyle name="Normal 2 19 35 3" xfId="13709" xr:uid="{00000000-0005-0000-0000-00009E350000}"/>
    <cellStyle name="Normal 2 19 36" xfId="13710" xr:uid="{00000000-0005-0000-0000-00009F350000}"/>
    <cellStyle name="Normal 2 19 36 2" xfId="13711" xr:uid="{00000000-0005-0000-0000-0000A0350000}"/>
    <cellStyle name="Normal 2 19 36 3" xfId="13712" xr:uid="{00000000-0005-0000-0000-0000A1350000}"/>
    <cellStyle name="Normal 2 19 37" xfId="13713" xr:uid="{00000000-0005-0000-0000-0000A2350000}"/>
    <cellStyle name="Normal 2 19 37 2" xfId="13714" xr:uid="{00000000-0005-0000-0000-0000A3350000}"/>
    <cellStyle name="Normal 2 19 37 3" xfId="13715" xr:uid="{00000000-0005-0000-0000-0000A4350000}"/>
    <cellStyle name="Normal 2 19 38" xfId="13716" xr:uid="{00000000-0005-0000-0000-0000A5350000}"/>
    <cellStyle name="Normal 2 19 38 2" xfId="13717" xr:uid="{00000000-0005-0000-0000-0000A6350000}"/>
    <cellStyle name="Normal 2 19 38 3" xfId="13718" xr:uid="{00000000-0005-0000-0000-0000A7350000}"/>
    <cellStyle name="Normal 2 19 4" xfId="13719" xr:uid="{00000000-0005-0000-0000-0000A8350000}"/>
    <cellStyle name="Normal 2 19 4 2" xfId="13720" xr:uid="{00000000-0005-0000-0000-0000A9350000}"/>
    <cellStyle name="Normal 2 19 4 3" xfId="13721" xr:uid="{00000000-0005-0000-0000-0000AA350000}"/>
    <cellStyle name="Normal 2 19 5" xfId="13722" xr:uid="{00000000-0005-0000-0000-0000AB350000}"/>
    <cellStyle name="Normal 2 19 5 2" xfId="13723" xr:uid="{00000000-0005-0000-0000-0000AC350000}"/>
    <cellStyle name="Normal 2 19 5 3" xfId="13724" xr:uid="{00000000-0005-0000-0000-0000AD350000}"/>
    <cellStyle name="Normal 2 19 6" xfId="13725" xr:uid="{00000000-0005-0000-0000-0000AE350000}"/>
    <cellStyle name="Normal 2 19 6 2" xfId="13726" xr:uid="{00000000-0005-0000-0000-0000AF350000}"/>
    <cellStyle name="Normal 2 19 6 3" xfId="13727" xr:uid="{00000000-0005-0000-0000-0000B0350000}"/>
    <cellStyle name="Normal 2 19 7" xfId="13728" xr:uid="{00000000-0005-0000-0000-0000B1350000}"/>
    <cellStyle name="Normal 2 19 7 2" xfId="13729" xr:uid="{00000000-0005-0000-0000-0000B2350000}"/>
    <cellStyle name="Normal 2 19 7 3" xfId="13730" xr:uid="{00000000-0005-0000-0000-0000B3350000}"/>
    <cellStyle name="Normal 2 19 8" xfId="13731" xr:uid="{00000000-0005-0000-0000-0000B4350000}"/>
    <cellStyle name="Normal 2 19 8 2" xfId="13732" xr:uid="{00000000-0005-0000-0000-0000B5350000}"/>
    <cellStyle name="Normal 2 19 8 3" xfId="13733" xr:uid="{00000000-0005-0000-0000-0000B6350000}"/>
    <cellStyle name="Normal 2 19 9" xfId="13734" xr:uid="{00000000-0005-0000-0000-0000B7350000}"/>
    <cellStyle name="Normal 2 19 9 2" xfId="13735" xr:uid="{00000000-0005-0000-0000-0000B8350000}"/>
    <cellStyle name="Normal 2 19 9 3" xfId="13736" xr:uid="{00000000-0005-0000-0000-0000B9350000}"/>
    <cellStyle name="Normal 2 2" xfId="13737" xr:uid="{00000000-0005-0000-0000-0000BA350000}"/>
    <cellStyle name="Normal 2 2 10" xfId="13738" xr:uid="{00000000-0005-0000-0000-0000BB350000}"/>
    <cellStyle name="Normal 2 2 10 2" xfId="13739" xr:uid="{00000000-0005-0000-0000-0000BC350000}"/>
    <cellStyle name="Normal 2 2 10 3" xfId="13740" xr:uid="{00000000-0005-0000-0000-0000BD350000}"/>
    <cellStyle name="Normal 2 2 10 4" xfId="13741" xr:uid="{00000000-0005-0000-0000-0000BE350000}"/>
    <cellStyle name="Normal 2 2 11" xfId="13742" xr:uid="{00000000-0005-0000-0000-0000BF350000}"/>
    <cellStyle name="Normal 2 2 12" xfId="13743" xr:uid="{00000000-0005-0000-0000-0000C0350000}"/>
    <cellStyle name="Normal 2 2 13" xfId="13744" xr:uid="{00000000-0005-0000-0000-0000C1350000}"/>
    <cellStyle name="Normal 2 2 14" xfId="13745" xr:uid="{00000000-0005-0000-0000-0000C2350000}"/>
    <cellStyle name="Normal 2 2 15" xfId="13746" xr:uid="{00000000-0005-0000-0000-0000C3350000}"/>
    <cellStyle name="Normal 2 2 16" xfId="13747" xr:uid="{00000000-0005-0000-0000-0000C4350000}"/>
    <cellStyle name="Normal 2 2 17" xfId="13748" xr:uid="{00000000-0005-0000-0000-0000C5350000}"/>
    <cellStyle name="Normal 2 2 18" xfId="13749" xr:uid="{00000000-0005-0000-0000-0000C6350000}"/>
    <cellStyle name="Normal 2 2 19" xfId="13750" xr:uid="{00000000-0005-0000-0000-0000C7350000}"/>
    <cellStyle name="Normal 2 2 2" xfId="13751" xr:uid="{00000000-0005-0000-0000-0000C8350000}"/>
    <cellStyle name="Normal 2 2 2 2" xfId="13752" xr:uid="{00000000-0005-0000-0000-0000C9350000}"/>
    <cellStyle name="Normal 2 2 2 2 2" xfId="13753" xr:uid="{00000000-0005-0000-0000-0000CA350000}"/>
    <cellStyle name="Normal 2 2 2 2 2 2" xfId="13754" xr:uid="{00000000-0005-0000-0000-0000CB350000}"/>
    <cellStyle name="Normal 2 2 2 2 3" xfId="13755" xr:uid="{00000000-0005-0000-0000-0000CC350000}"/>
    <cellStyle name="Normal 2 2 2 2 4" xfId="13756" xr:uid="{00000000-0005-0000-0000-0000CD350000}"/>
    <cellStyle name="Normal 2 2 2 3" xfId="13757" xr:uid="{00000000-0005-0000-0000-0000CE350000}"/>
    <cellStyle name="Normal 2 2 2 4" xfId="13758" xr:uid="{00000000-0005-0000-0000-0000CF350000}"/>
    <cellStyle name="Normal 2 2 2 5" xfId="13759" xr:uid="{00000000-0005-0000-0000-0000D0350000}"/>
    <cellStyle name="Normal 2 2 20" xfId="13760" xr:uid="{00000000-0005-0000-0000-0000D1350000}"/>
    <cellStyle name="Normal 2 2 21" xfId="13761" xr:uid="{00000000-0005-0000-0000-0000D2350000}"/>
    <cellStyle name="Normal 2 2 22" xfId="13762" xr:uid="{00000000-0005-0000-0000-0000D3350000}"/>
    <cellStyle name="Normal 2 2 23" xfId="13763" xr:uid="{00000000-0005-0000-0000-0000D4350000}"/>
    <cellStyle name="Normal 2 2 23 10" xfId="13764" xr:uid="{00000000-0005-0000-0000-0000D5350000}"/>
    <cellStyle name="Normal 2 2 23 11" xfId="13765" xr:uid="{00000000-0005-0000-0000-0000D6350000}"/>
    <cellStyle name="Normal 2 2 23 12" xfId="13766" xr:uid="{00000000-0005-0000-0000-0000D7350000}"/>
    <cellStyle name="Normal 2 2 23 2" xfId="13767" xr:uid="{00000000-0005-0000-0000-0000D8350000}"/>
    <cellStyle name="Normal 2 2 23 2 2" xfId="13768" xr:uid="{00000000-0005-0000-0000-0000D9350000}"/>
    <cellStyle name="Normal 2 2 23 3" xfId="13769" xr:uid="{00000000-0005-0000-0000-0000DA350000}"/>
    <cellStyle name="Normal 2 2 23 4" xfId="13770" xr:uid="{00000000-0005-0000-0000-0000DB350000}"/>
    <cellStyle name="Normal 2 2 23 5" xfId="13771" xr:uid="{00000000-0005-0000-0000-0000DC350000}"/>
    <cellStyle name="Normal 2 2 23 6" xfId="13772" xr:uid="{00000000-0005-0000-0000-0000DD350000}"/>
    <cellStyle name="Normal 2 2 23 7" xfId="13773" xr:uid="{00000000-0005-0000-0000-0000DE350000}"/>
    <cellStyle name="Normal 2 2 23 8" xfId="13774" xr:uid="{00000000-0005-0000-0000-0000DF350000}"/>
    <cellStyle name="Normal 2 2 23 9" xfId="13775" xr:uid="{00000000-0005-0000-0000-0000E0350000}"/>
    <cellStyle name="Normal 2 2 24" xfId="13776" xr:uid="{00000000-0005-0000-0000-0000E1350000}"/>
    <cellStyle name="Normal 2 2 24 2" xfId="13777" xr:uid="{00000000-0005-0000-0000-0000E2350000}"/>
    <cellStyle name="Normal 2 2 24 3" xfId="13778" xr:uid="{00000000-0005-0000-0000-0000E3350000}"/>
    <cellStyle name="Normal 2 2 24 4" xfId="13779" xr:uid="{00000000-0005-0000-0000-0000E4350000}"/>
    <cellStyle name="Normal 2 2 24 5" xfId="13780" xr:uid="{00000000-0005-0000-0000-0000E5350000}"/>
    <cellStyle name="Normal 2 2 24 6" xfId="13781" xr:uid="{00000000-0005-0000-0000-0000E6350000}"/>
    <cellStyle name="Normal 2 2 24 7" xfId="13782" xr:uid="{00000000-0005-0000-0000-0000E7350000}"/>
    <cellStyle name="Normal 2 2 25" xfId="13783" xr:uid="{00000000-0005-0000-0000-0000E8350000}"/>
    <cellStyle name="Normal 2 2 25 2" xfId="13784" xr:uid="{00000000-0005-0000-0000-0000E9350000}"/>
    <cellStyle name="Normal 2 2 25 3" xfId="13785" xr:uid="{00000000-0005-0000-0000-0000EA350000}"/>
    <cellStyle name="Normal 2 2 25 4" xfId="13786" xr:uid="{00000000-0005-0000-0000-0000EB350000}"/>
    <cellStyle name="Normal 2 2 25 5" xfId="13787" xr:uid="{00000000-0005-0000-0000-0000EC350000}"/>
    <cellStyle name="Normal 2 2 25 6" xfId="13788" xr:uid="{00000000-0005-0000-0000-0000ED350000}"/>
    <cellStyle name="Normal 2 2 25 7" xfId="13789" xr:uid="{00000000-0005-0000-0000-0000EE350000}"/>
    <cellStyle name="Normal 2 2 26" xfId="13790" xr:uid="{00000000-0005-0000-0000-0000EF350000}"/>
    <cellStyle name="Normal 2 2 26 2" xfId="13791" xr:uid="{00000000-0005-0000-0000-0000F0350000}"/>
    <cellStyle name="Normal 2 2 26 3" xfId="13792" xr:uid="{00000000-0005-0000-0000-0000F1350000}"/>
    <cellStyle name="Normal 2 2 26 4" xfId="13793" xr:uid="{00000000-0005-0000-0000-0000F2350000}"/>
    <cellStyle name="Normal 2 2 26 5" xfId="13794" xr:uid="{00000000-0005-0000-0000-0000F3350000}"/>
    <cellStyle name="Normal 2 2 26 6" xfId="13795" xr:uid="{00000000-0005-0000-0000-0000F4350000}"/>
    <cellStyle name="Normal 2 2 26 7" xfId="13796" xr:uid="{00000000-0005-0000-0000-0000F5350000}"/>
    <cellStyle name="Normal 2 2 27" xfId="13797" xr:uid="{00000000-0005-0000-0000-0000F6350000}"/>
    <cellStyle name="Normal 2 2 27 2" xfId="13798" xr:uid="{00000000-0005-0000-0000-0000F7350000}"/>
    <cellStyle name="Normal 2 2 27 3" xfId="13799" xr:uid="{00000000-0005-0000-0000-0000F8350000}"/>
    <cellStyle name="Normal 2 2 27 4" xfId="13800" xr:uid="{00000000-0005-0000-0000-0000F9350000}"/>
    <cellStyle name="Normal 2 2 27 5" xfId="13801" xr:uid="{00000000-0005-0000-0000-0000FA350000}"/>
    <cellStyle name="Normal 2 2 27 6" xfId="13802" xr:uid="{00000000-0005-0000-0000-0000FB350000}"/>
    <cellStyle name="Normal 2 2 27 7" xfId="13803" xr:uid="{00000000-0005-0000-0000-0000FC350000}"/>
    <cellStyle name="Normal 2 2 28" xfId="13804" xr:uid="{00000000-0005-0000-0000-0000FD350000}"/>
    <cellStyle name="Normal 2 2 29" xfId="13805" xr:uid="{00000000-0005-0000-0000-0000FE350000}"/>
    <cellStyle name="Normal 2 2 3" xfId="13806" xr:uid="{00000000-0005-0000-0000-0000FF350000}"/>
    <cellStyle name="Normal 2 2 30" xfId="13807" xr:uid="{00000000-0005-0000-0000-000000360000}"/>
    <cellStyle name="Normal 2 2 31" xfId="13808" xr:uid="{00000000-0005-0000-0000-000001360000}"/>
    <cellStyle name="Normal 2 2 32" xfId="13809" xr:uid="{00000000-0005-0000-0000-000002360000}"/>
    <cellStyle name="Normal 2 2 33" xfId="13810" xr:uid="{00000000-0005-0000-0000-000003360000}"/>
    <cellStyle name="Normal 2 2 34" xfId="30347" xr:uid="{00000000-0005-0000-0000-000004360000}"/>
    <cellStyle name="Normal 2 2 4" xfId="13811" xr:uid="{00000000-0005-0000-0000-000005360000}"/>
    <cellStyle name="Normal 2 2 5" xfId="13812" xr:uid="{00000000-0005-0000-0000-000006360000}"/>
    <cellStyle name="Normal 2 2 6" xfId="13813" xr:uid="{00000000-0005-0000-0000-000007360000}"/>
    <cellStyle name="Normal 2 2 7" xfId="13814" xr:uid="{00000000-0005-0000-0000-000008360000}"/>
    <cellStyle name="Normal 2 2 8" xfId="13815" xr:uid="{00000000-0005-0000-0000-000009360000}"/>
    <cellStyle name="Normal 2 2 9" xfId="13816" xr:uid="{00000000-0005-0000-0000-00000A360000}"/>
    <cellStyle name="Normal 2 20" xfId="13817" xr:uid="{00000000-0005-0000-0000-00000B360000}"/>
    <cellStyle name="Normal 2 20 10" xfId="13818" xr:uid="{00000000-0005-0000-0000-00000C360000}"/>
    <cellStyle name="Normal 2 20 10 2" xfId="13819" xr:uid="{00000000-0005-0000-0000-00000D360000}"/>
    <cellStyle name="Normal 2 20 10 3" xfId="13820" xr:uid="{00000000-0005-0000-0000-00000E360000}"/>
    <cellStyle name="Normal 2 20 11" xfId="13821" xr:uid="{00000000-0005-0000-0000-00000F360000}"/>
    <cellStyle name="Normal 2 20 11 2" xfId="13822" xr:uid="{00000000-0005-0000-0000-000010360000}"/>
    <cellStyle name="Normal 2 20 11 3" xfId="13823" xr:uid="{00000000-0005-0000-0000-000011360000}"/>
    <cellStyle name="Normal 2 20 12" xfId="13824" xr:uid="{00000000-0005-0000-0000-000012360000}"/>
    <cellStyle name="Normal 2 20 12 2" xfId="13825" xr:uid="{00000000-0005-0000-0000-000013360000}"/>
    <cellStyle name="Normal 2 20 12 3" xfId="13826" xr:uid="{00000000-0005-0000-0000-000014360000}"/>
    <cellStyle name="Normal 2 20 13" xfId="13827" xr:uid="{00000000-0005-0000-0000-000015360000}"/>
    <cellStyle name="Normal 2 20 13 2" xfId="13828" xr:uid="{00000000-0005-0000-0000-000016360000}"/>
    <cellStyle name="Normal 2 20 13 3" xfId="13829" xr:uid="{00000000-0005-0000-0000-000017360000}"/>
    <cellStyle name="Normal 2 20 14" xfId="13830" xr:uid="{00000000-0005-0000-0000-000018360000}"/>
    <cellStyle name="Normal 2 20 14 2" xfId="13831" xr:uid="{00000000-0005-0000-0000-000019360000}"/>
    <cellStyle name="Normal 2 20 14 3" xfId="13832" xr:uid="{00000000-0005-0000-0000-00001A360000}"/>
    <cellStyle name="Normal 2 20 15" xfId="13833" xr:uid="{00000000-0005-0000-0000-00001B360000}"/>
    <cellStyle name="Normal 2 20 15 2" xfId="13834" xr:uid="{00000000-0005-0000-0000-00001C360000}"/>
    <cellStyle name="Normal 2 20 15 3" xfId="13835" xr:uid="{00000000-0005-0000-0000-00001D360000}"/>
    <cellStyle name="Normal 2 20 16" xfId="13836" xr:uid="{00000000-0005-0000-0000-00001E360000}"/>
    <cellStyle name="Normal 2 20 16 2" xfId="13837" xr:uid="{00000000-0005-0000-0000-00001F360000}"/>
    <cellStyle name="Normal 2 20 16 3" xfId="13838" xr:uid="{00000000-0005-0000-0000-000020360000}"/>
    <cellStyle name="Normal 2 20 17" xfId="13839" xr:uid="{00000000-0005-0000-0000-000021360000}"/>
    <cellStyle name="Normal 2 20 17 2" xfId="13840" xr:uid="{00000000-0005-0000-0000-000022360000}"/>
    <cellStyle name="Normal 2 20 17 3" xfId="13841" xr:uid="{00000000-0005-0000-0000-000023360000}"/>
    <cellStyle name="Normal 2 20 18" xfId="13842" xr:uid="{00000000-0005-0000-0000-000024360000}"/>
    <cellStyle name="Normal 2 20 18 2" xfId="13843" xr:uid="{00000000-0005-0000-0000-000025360000}"/>
    <cellStyle name="Normal 2 20 18 3" xfId="13844" xr:uid="{00000000-0005-0000-0000-000026360000}"/>
    <cellStyle name="Normal 2 20 19" xfId="13845" xr:uid="{00000000-0005-0000-0000-000027360000}"/>
    <cellStyle name="Normal 2 20 19 2" xfId="13846" xr:uid="{00000000-0005-0000-0000-000028360000}"/>
    <cellStyle name="Normal 2 20 19 3" xfId="13847" xr:uid="{00000000-0005-0000-0000-000029360000}"/>
    <cellStyle name="Normal 2 20 2" xfId="13848" xr:uid="{00000000-0005-0000-0000-00002A360000}"/>
    <cellStyle name="Normal 2 20 2 2" xfId="13849" xr:uid="{00000000-0005-0000-0000-00002B360000}"/>
    <cellStyle name="Normal 2 20 2 3" xfId="13850" xr:uid="{00000000-0005-0000-0000-00002C360000}"/>
    <cellStyle name="Normal 2 20 20" xfId="13851" xr:uid="{00000000-0005-0000-0000-00002D360000}"/>
    <cellStyle name="Normal 2 20 20 2" xfId="13852" xr:uid="{00000000-0005-0000-0000-00002E360000}"/>
    <cellStyle name="Normal 2 20 20 3" xfId="13853" xr:uid="{00000000-0005-0000-0000-00002F360000}"/>
    <cellStyle name="Normal 2 20 21" xfId="13854" xr:uid="{00000000-0005-0000-0000-000030360000}"/>
    <cellStyle name="Normal 2 20 21 2" xfId="13855" xr:uid="{00000000-0005-0000-0000-000031360000}"/>
    <cellStyle name="Normal 2 20 21 3" xfId="13856" xr:uid="{00000000-0005-0000-0000-000032360000}"/>
    <cellStyle name="Normal 2 20 22" xfId="13857" xr:uid="{00000000-0005-0000-0000-000033360000}"/>
    <cellStyle name="Normal 2 20 22 2" xfId="13858" xr:uid="{00000000-0005-0000-0000-000034360000}"/>
    <cellStyle name="Normal 2 20 22 3" xfId="13859" xr:uid="{00000000-0005-0000-0000-000035360000}"/>
    <cellStyle name="Normal 2 20 23" xfId="13860" xr:uid="{00000000-0005-0000-0000-000036360000}"/>
    <cellStyle name="Normal 2 20 23 2" xfId="13861" xr:uid="{00000000-0005-0000-0000-000037360000}"/>
    <cellStyle name="Normal 2 20 23 3" xfId="13862" xr:uid="{00000000-0005-0000-0000-000038360000}"/>
    <cellStyle name="Normal 2 20 24" xfId="13863" xr:uid="{00000000-0005-0000-0000-000039360000}"/>
    <cellStyle name="Normal 2 20 24 2" xfId="13864" xr:uid="{00000000-0005-0000-0000-00003A360000}"/>
    <cellStyle name="Normal 2 20 24 3" xfId="13865" xr:uid="{00000000-0005-0000-0000-00003B360000}"/>
    <cellStyle name="Normal 2 20 25" xfId="13866" xr:uid="{00000000-0005-0000-0000-00003C360000}"/>
    <cellStyle name="Normal 2 20 25 2" xfId="13867" xr:uid="{00000000-0005-0000-0000-00003D360000}"/>
    <cellStyle name="Normal 2 20 25 3" xfId="13868" xr:uid="{00000000-0005-0000-0000-00003E360000}"/>
    <cellStyle name="Normal 2 20 26" xfId="13869" xr:uid="{00000000-0005-0000-0000-00003F360000}"/>
    <cellStyle name="Normal 2 20 26 2" xfId="13870" xr:uid="{00000000-0005-0000-0000-000040360000}"/>
    <cellStyle name="Normal 2 20 26 3" xfId="13871" xr:uid="{00000000-0005-0000-0000-000041360000}"/>
    <cellStyle name="Normal 2 20 27" xfId="13872" xr:uid="{00000000-0005-0000-0000-000042360000}"/>
    <cellStyle name="Normal 2 20 27 2" xfId="13873" xr:uid="{00000000-0005-0000-0000-000043360000}"/>
    <cellStyle name="Normal 2 20 27 3" xfId="13874" xr:uid="{00000000-0005-0000-0000-000044360000}"/>
    <cellStyle name="Normal 2 20 28" xfId="13875" xr:uid="{00000000-0005-0000-0000-000045360000}"/>
    <cellStyle name="Normal 2 20 28 2" xfId="13876" xr:uid="{00000000-0005-0000-0000-000046360000}"/>
    <cellStyle name="Normal 2 20 28 3" xfId="13877" xr:uid="{00000000-0005-0000-0000-000047360000}"/>
    <cellStyle name="Normal 2 20 29" xfId="13878" xr:uid="{00000000-0005-0000-0000-000048360000}"/>
    <cellStyle name="Normal 2 20 29 2" xfId="13879" xr:uid="{00000000-0005-0000-0000-000049360000}"/>
    <cellStyle name="Normal 2 20 29 3" xfId="13880" xr:uid="{00000000-0005-0000-0000-00004A360000}"/>
    <cellStyle name="Normal 2 20 3" xfId="13881" xr:uid="{00000000-0005-0000-0000-00004B360000}"/>
    <cellStyle name="Normal 2 20 3 2" xfId="13882" xr:uid="{00000000-0005-0000-0000-00004C360000}"/>
    <cellStyle name="Normal 2 20 3 3" xfId="13883" xr:uid="{00000000-0005-0000-0000-00004D360000}"/>
    <cellStyle name="Normal 2 20 30" xfId="13884" xr:uid="{00000000-0005-0000-0000-00004E360000}"/>
    <cellStyle name="Normal 2 20 30 2" xfId="13885" xr:uid="{00000000-0005-0000-0000-00004F360000}"/>
    <cellStyle name="Normal 2 20 30 3" xfId="13886" xr:uid="{00000000-0005-0000-0000-000050360000}"/>
    <cellStyle name="Normal 2 20 31" xfId="13887" xr:uid="{00000000-0005-0000-0000-000051360000}"/>
    <cellStyle name="Normal 2 20 31 2" xfId="13888" xr:uid="{00000000-0005-0000-0000-000052360000}"/>
    <cellStyle name="Normal 2 20 31 3" xfId="13889" xr:uid="{00000000-0005-0000-0000-000053360000}"/>
    <cellStyle name="Normal 2 20 32" xfId="13890" xr:uid="{00000000-0005-0000-0000-000054360000}"/>
    <cellStyle name="Normal 2 20 32 2" xfId="13891" xr:uid="{00000000-0005-0000-0000-000055360000}"/>
    <cellStyle name="Normal 2 20 32 3" xfId="13892" xr:uid="{00000000-0005-0000-0000-000056360000}"/>
    <cellStyle name="Normal 2 20 33" xfId="13893" xr:uid="{00000000-0005-0000-0000-000057360000}"/>
    <cellStyle name="Normal 2 20 34" xfId="13894" xr:uid="{00000000-0005-0000-0000-000058360000}"/>
    <cellStyle name="Normal 2 20 34 2" xfId="13895" xr:uid="{00000000-0005-0000-0000-000059360000}"/>
    <cellStyle name="Normal 2 20 34 3" xfId="13896" xr:uid="{00000000-0005-0000-0000-00005A360000}"/>
    <cellStyle name="Normal 2 20 35" xfId="13897" xr:uid="{00000000-0005-0000-0000-00005B360000}"/>
    <cellStyle name="Normal 2 20 35 2" xfId="13898" xr:uid="{00000000-0005-0000-0000-00005C360000}"/>
    <cellStyle name="Normal 2 20 35 3" xfId="13899" xr:uid="{00000000-0005-0000-0000-00005D360000}"/>
    <cellStyle name="Normal 2 20 36" xfId="13900" xr:uid="{00000000-0005-0000-0000-00005E360000}"/>
    <cellStyle name="Normal 2 20 36 2" xfId="13901" xr:uid="{00000000-0005-0000-0000-00005F360000}"/>
    <cellStyle name="Normal 2 20 36 3" xfId="13902" xr:uid="{00000000-0005-0000-0000-000060360000}"/>
    <cellStyle name="Normal 2 20 37" xfId="13903" xr:uid="{00000000-0005-0000-0000-000061360000}"/>
    <cellStyle name="Normal 2 20 37 2" xfId="13904" xr:uid="{00000000-0005-0000-0000-000062360000}"/>
    <cellStyle name="Normal 2 20 37 3" xfId="13905" xr:uid="{00000000-0005-0000-0000-000063360000}"/>
    <cellStyle name="Normal 2 20 38" xfId="13906" xr:uid="{00000000-0005-0000-0000-000064360000}"/>
    <cellStyle name="Normal 2 20 38 2" xfId="13907" xr:uid="{00000000-0005-0000-0000-000065360000}"/>
    <cellStyle name="Normal 2 20 38 3" xfId="13908" xr:uid="{00000000-0005-0000-0000-000066360000}"/>
    <cellStyle name="Normal 2 20 4" xfId="13909" xr:uid="{00000000-0005-0000-0000-000067360000}"/>
    <cellStyle name="Normal 2 20 4 2" xfId="13910" xr:uid="{00000000-0005-0000-0000-000068360000}"/>
    <cellStyle name="Normal 2 20 4 3" xfId="13911" xr:uid="{00000000-0005-0000-0000-000069360000}"/>
    <cellStyle name="Normal 2 20 5" xfId="13912" xr:uid="{00000000-0005-0000-0000-00006A360000}"/>
    <cellStyle name="Normal 2 20 5 2" xfId="13913" xr:uid="{00000000-0005-0000-0000-00006B360000}"/>
    <cellStyle name="Normal 2 20 5 3" xfId="13914" xr:uid="{00000000-0005-0000-0000-00006C360000}"/>
    <cellStyle name="Normal 2 20 6" xfId="13915" xr:uid="{00000000-0005-0000-0000-00006D360000}"/>
    <cellStyle name="Normal 2 20 6 2" xfId="13916" xr:uid="{00000000-0005-0000-0000-00006E360000}"/>
    <cellStyle name="Normal 2 20 6 3" xfId="13917" xr:uid="{00000000-0005-0000-0000-00006F360000}"/>
    <cellStyle name="Normal 2 20 7" xfId="13918" xr:uid="{00000000-0005-0000-0000-000070360000}"/>
    <cellStyle name="Normal 2 20 7 2" xfId="13919" xr:uid="{00000000-0005-0000-0000-000071360000}"/>
    <cellStyle name="Normal 2 20 7 3" xfId="13920" xr:uid="{00000000-0005-0000-0000-000072360000}"/>
    <cellStyle name="Normal 2 20 8" xfId="13921" xr:uid="{00000000-0005-0000-0000-000073360000}"/>
    <cellStyle name="Normal 2 20 8 2" xfId="13922" xr:uid="{00000000-0005-0000-0000-000074360000}"/>
    <cellStyle name="Normal 2 20 8 3" xfId="13923" xr:uid="{00000000-0005-0000-0000-000075360000}"/>
    <cellStyle name="Normal 2 20 9" xfId="13924" xr:uid="{00000000-0005-0000-0000-000076360000}"/>
    <cellStyle name="Normal 2 20 9 2" xfId="13925" xr:uid="{00000000-0005-0000-0000-000077360000}"/>
    <cellStyle name="Normal 2 20 9 3" xfId="13926" xr:uid="{00000000-0005-0000-0000-000078360000}"/>
    <cellStyle name="Normal 2 21" xfId="13927" xr:uid="{00000000-0005-0000-0000-000079360000}"/>
    <cellStyle name="Normal 2 21 10" xfId="13928" xr:uid="{00000000-0005-0000-0000-00007A360000}"/>
    <cellStyle name="Normal 2 21 10 2" xfId="13929" xr:uid="{00000000-0005-0000-0000-00007B360000}"/>
    <cellStyle name="Normal 2 21 10 3" xfId="13930" xr:uid="{00000000-0005-0000-0000-00007C360000}"/>
    <cellStyle name="Normal 2 21 11" xfId="13931" xr:uid="{00000000-0005-0000-0000-00007D360000}"/>
    <cellStyle name="Normal 2 21 11 2" xfId="13932" xr:uid="{00000000-0005-0000-0000-00007E360000}"/>
    <cellStyle name="Normal 2 21 11 3" xfId="13933" xr:uid="{00000000-0005-0000-0000-00007F360000}"/>
    <cellStyle name="Normal 2 21 12" xfId="13934" xr:uid="{00000000-0005-0000-0000-000080360000}"/>
    <cellStyle name="Normal 2 21 12 2" xfId="13935" xr:uid="{00000000-0005-0000-0000-000081360000}"/>
    <cellStyle name="Normal 2 21 12 3" xfId="13936" xr:uid="{00000000-0005-0000-0000-000082360000}"/>
    <cellStyle name="Normal 2 21 13" xfId="13937" xr:uid="{00000000-0005-0000-0000-000083360000}"/>
    <cellStyle name="Normal 2 21 13 2" xfId="13938" xr:uid="{00000000-0005-0000-0000-000084360000}"/>
    <cellStyle name="Normal 2 21 13 3" xfId="13939" xr:uid="{00000000-0005-0000-0000-000085360000}"/>
    <cellStyle name="Normal 2 21 14" xfId="13940" xr:uid="{00000000-0005-0000-0000-000086360000}"/>
    <cellStyle name="Normal 2 21 14 2" xfId="13941" xr:uid="{00000000-0005-0000-0000-000087360000}"/>
    <cellStyle name="Normal 2 21 14 3" xfId="13942" xr:uid="{00000000-0005-0000-0000-000088360000}"/>
    <cellStyle name="Normal 2 21 15" xfId="13943" xr:uid="{00000000-0005-0000-0000-000089360000}"/>
    <cellStyle name="Normal 2 21 15 2" xfId="13944" xr:uid="{00000000-0005-0000-0000-00008A360000}"/>
    <cellStyle name="Normal 2 21 15 3" xfId="13945" xr:uid="{00000000-0005-0000-0000-00008B360000}"/>
    <cellStyle name="Normal 2 21 16" xfId="13946" xr:uid="{00000000-0005-0000-0000-00008C360000}"/>
    <cellStyle name="Normal 2 21 16 2" xfId="13947" xr:uid="{00000000-0005-0000-0000-00008D360000}"/>
    <cellStyle name="Normal 2 21 16 3" xfId="13948" xr:uid="{00000000-0005-0000-0000-00008E360000}"/>
    <cellStyle name="Normal 2 21 17" xfId="13949" xr:uid="{00000000-0005-0000-0000-00008F360000}"/>
    <cellStyle name="Normal 2 21 17 2" xfId="13950" xr:uid="{00000000-0005-0000-0000-000090360000}"/>
    <cellStyle name="Normal 2 21 17 3" xfId="13951" xr:uid="{00000000-0005-0000-0000-000091360000}"/>
    <cellStyle name="Normal 2 21 18" xfId="13952" xr:uid="{00000000-0005-0000-0000-000092360000}"/>
    <cellStyle name="Normal 2 21 18 2" xfId="13953" xr:uid="{00000000-0005-0000-0000-000093360000}"/>
    <cellStyle name="Normal 2 21 18 3" xfId="13954" xr:uid="{00000000-0005-0000-0000-000094360000}"/>
    <cellStyle name="Normal 2 21 19" xfId="13955" xr:uid="{00000000-0005-0000-0000-000095360000}"/>
    <cellStyle name="Normal 2 21 19 2" xfId="13956" xr:uid="{00000000-0005-0000-0000-000096360000}"/>
    <cellStyle name="Normal 2 21 19 3" xfId="13957" xr:uid="{00000000-0005-0000-0000-000097360000}"/>
    <cellStyle name="Normal 2 21 2" xfId="13958" xr:uid="{00000000-0005-0000-0000-000098360000}"/>
    <cellStyle name="Normal 2 21 2 2" xfId="13959" xr:uid="{00000000-0005-0000-0000-000099360000}"/>
    <cellStyle name="Normal 2 21 2 3" xfId="13960" xr:uid="{00000000-0005-0000-0000-00009A360000}"/>
    <cellStyle name="Normal 2 21 20" xfId="13961" xr:uid="{00000000-0005-0000-0000-00009B360000}"/>
    <cellStyle name="Normal 2 21 20 2" xfId="13962" xr:uid="{00000000-0005-0000-0000-00009C360000}"/>
    <cellStyle name="Normal 2 21 20 3" xfId="13963" xr:uid="{00000000-0005-0000-0000-00009D360000}"/>
    <cellStyle name="Normal 2 21 21" xfId="13964" xr:uid="{00000000-0005-0000-0000-00009E360000}"/>
    <cellStyle name="Normal 2 21 21 2" xfId="13965" xr:uid="{00000000-0005-0000-0000-00009F360000}"/>
    <cellStyle name="Normal 2 21 21 3" xfId="13966" xr:uid="{00000000-0005-0000-0000-0000A0360000}"/>
    <cellStyle name="Normal 2 21 22" xfId="13967" xr:uid="{00000000-0005-0000-0000-0000A1360000}"/>
    <cellStyle name="Normal 2 21 22 2" xfId="13968" xr:uid="{00000000-0005-0000-0000-0000A2360000}"/>
    <cellStyle name="Normal 2 21 22 3" xfId="13969" xr:uid="{00000000-0005-0000-0000-0000A3360000}"/>
    <cellStyle name="Normal 2 21 23" xfId="13970" xr:uid="{00000000-0005-0000-0000-0000A4360000}"/>
    <cellStyle name="Normal 2 21 23 2" xfId="13971" xr:uid="{00000000-0005-0000-0000-0000A5360000}"/>
    <cellStyle name="Normal 2 21 23 3" xfId="13972" xr:uid="{00000000-0005-0000-0000-0000A6360000}"/>
    <cellStyle name="Normal 2 21 24" xfId="13973" xr:uid="{00000000-0005-0000-0000-0000A7360000}"/>
    <cellStyle name="Normal 2 21 24 2" xfId="13974" xr:uid="{00000000-0005-0000-0000-0000A8360000}"/>
    <cellStyle name="Normal 2 21 24 3" xfId="13975" xr:uid="{00000000-0005-0000-0000-0000A9360000}"/>
    <cellStyle name="Normal 2 21 25" xfId="13976" xr:uid="{00000000-0005-0000-0000-0000AA360000}"/>
    <cellStyle name="Normal 2 21 25 2" xfId="13977" xr:uid="{00000000-0005-0000-0000-0000AB360000}"/>
    <cellStyle name="Normal 2 21 25 3" xfId="13978" xr:uid="{00000000-0005-0000-0000-0000AC360000}"/>
    <cellStyle name="Normal 2 21 26" xfId="13979" xr:uid="{00000000-0005-0000-0000-0000AD360000}"/>
    <cellStyle name="Normal 2 21 26 2" xfId="13980" xr:uid="{00000000-0005-0000-0000-0000AE360000}"/>
    <cellStyle name="Normal 2 21 26 3" xfId="13981" xr:uid="{00000000-0005-0000-0000-0000AF360000}"/>
    <cellStyle name="Normal 2 21 27" xfId="13982" xr:uid="{00000000-0005-0000-0000-0000B0360000}"/>
    <cellStyle name="Normal 2 21 27 2" xfId="13983" xr:uid="{00000000-0005-0000-0000-0000B1360000}"/>
    <cellStyle name="Normal 2 21 27 3" xfId="13984" xr:uid="{00000000-0005-0000-0000-0000B2360000}"/>
    <cellStyle name="Normal 2 21 28" xfId="13985" xr:uid="{00000000-0005-0000-0000-0000B3360000}"/>
    <cellStyle name="Normal 2 21 28 2" xfId="13986" xr:uid="{00000000-0005-0000-0000-0000B4360000}"/>
    <cellStyle name="Normal 2 21 28 3" xfId="13987" xr:uid="{00000000-0005-0000-0000-0000B5360000}"/>
    <cellStyle name="Normal 2 21 29" xfId="13988" xr:uid="{00000000-0005-0000-0000-0000B6360000}"/>
    <cellStyle name="Normal 2 21 29 2" xfId="13989" xr:uid="{00000000-0005-0000-0000-0000B7360000}"/>
    <cellStyle name="Normal 2 21 29 3" xfId="13990" xr:uid="{00000000-0005-0000-0000-0000B8360000}"/>
    <cellStyle name="Normal 2 21 3" xfId="13991" xr:uid="{00000000-0005-0000-0000-0000B9360000}"/>
    <cellStyle name="Normal 2 21 3 2" xfId="13992" xr:uid="{00000000-0005-0000-0000-0000BA360000}"/>
    <cellStyle name="Normal 2 21 3 3" xfId="13993" xr:uid="{00000000-0005-0000-0000-0000BB360000}"/>
    <cellStyle name="Normal 2 21 30" xfId="13994" xr:uid="{00000000-0005-0000-0000-0000BC360000}"/>
    <cellStyle name="Normal 2 21 30 2" xfId="13995" xr:uid="{00000000-0005-0000-0000-0000BD360000}"/>
    <cellStyle name="Normal 2 21 30 3" xfId="13996" xr:uid="{00000000-0005-0000-0000-0000BE360000}"/>
    <cellStyle name="Normal 2 21 31" xfId="13997" xr:uid="{00000000-0005-0000-0000-0000BF360000}"/>
    <cellStyle name="Normal 2 21 31 2" xfId="13998" xr:uid="{00000000-0005-0000-0000-0000C0360000}"/>
    <cellStyle name="Normal 2 21 31 3" xfId="13999" xr:uid="{00000000-0005-0000-0000-0000C1360000}"/>
    <cellStyle name="Normal 2 21 32" xfId="14000" xr:uid="{00000000-0005-0000-0000-0000C2360000}"/>
    <cellStyle name="Normal 2 21 32 2" xfId="14001" xr:uid="{00000000-0005-0000-0000-0000C3360000}"/>
    <cellStyle name="Normal 2 21 32 3" xfId="14002" xr:uid="{00000000-0005-0000-0000-0000C4360000}"/>
    <cellStyle name="Normal 2 21 33" xfId="14003" xr:uid="{00000000-0005-0000-0000-0000C5360000}"/>
    <cellStyle name="Normal 2 21 34" xfId="14004" xr:uid="{00000000-0005-0000-0000-0000C6360000}"/>
    <cellStyle name="Normal 2 21 34 2" xfId="14005" xr:uid="{00000000-0005-0000-0000-0000C7360000}"/>
    <cellStyle name="Normal 2 21 34 3" xfId="14006" xr:uid="{00000000-0005-0000-0000-0000C8360000}"/>
    <cellStyle name="Normal 2 21 35" xfId="14007" xr:uid="{00000000-0005-0000-0000-0000C9360000}"/>
    <cellStyle name="Normal 2 21 35 2" xfId="14008" xr:uid="{00000000-0005-0000-0000-0000CA360000}"/>
    <cellStyle name="Normal 2 21 35 3" xfId="14009" xr:uid="{00000000-0005-0000-0000-0000CB360000}"/>
    <cellStyle name="Normal 2 21 36" xfId="14010" xr:uid="{00000000-0005-0000-0000-0000CC360000}"/>
    <cellStyle name="Normal 2 21 36 2" xfId="14011" xr:uid="{00000000-0005-0000-0000-0000CD360000}"/>
    <cellStyle name="Normal 2 21 36 3" xfId="14012" xr:uid="{00000000-0005-0000-0000-0000CE360000}"/>
    <cellStyle name="Normal 2 21 37" xfId="14013" xr:uid="{00000000-0005-0000-0000-0000CF360000}"/>
    <cellStyle name="Normal 2 21 37 2" xfId="14014" xr:uid="{00000000-0005-0000-0000-0000D0360000}"/>
    <cellStyle name="Normal 2 21 37 3" xfId="14015" xr:uid="{00000000-0005-0000-0000-0000D1360000}"/>
    <cellStyle name="Normal 2 21 38" xfId="14016" xr:uid="{00000000-0005-0000-0000-0000D2360000}"/>
    <cellStyle name="Normal 2 21 38 2" xfId="14017" xr:uid="{00000000-0005-0000-0000-0000D3360000}"/>
    <cellStyle name="Normal 2 21 38 3" xfId="14018" xr:uid="{00000000-0005-0000-0000-0000D4360000}"/>
    <cellStyle name="Normal 2 21 4" xfId="14019" xr:uid="{00000000-0005-0000-0000-0000D5360000}"/>
    <cellStyle name="Normal 2 21 4 2" xfId="14020" xr:uid="{00000000-0005-0000-0000-0000D6360000}"/>
    <cellStyle name="Normal 2 21 4 3" xfId="14021" xr:uid="{00000000-0005-0000-0000-0000D7360000}"/>
    <cellStyle name="Normal 2 21 5" xfId="14022" xr:uid="{00000000-0005-0000-0000-0000D8360000}"/>
    <cellStyle name="Normal 2 21 5 2" xfId="14023" xr:uid="{00000000-0005-0000-0000-0000D9360000}"/>
    <cellStyle name="Normal 2 21 5 3" xfId="14024" xr:uid="{00000000-0005-0000-0000-0000DA360000}"/>
    <cellStyle name="Normal 2 21 6" xfId="14025" xr:uid="{00000000-0005-0000-0000-0000DB360000}"/>
    <cellStyle name="Normal 2 21 6 2" xfId="14026" xr:uid="{00000000-0005-0000-0000-0000DC360000}"/>
    <cellStyle name="Normal 2 21 6 3" xfId="14027" xr:uid="{00000000-0005-0000-0000-0000DD360000}"/>
    <cellStyle name="Normal 2 21 7" xfId="14028" xr:uid="{00000000-0005-0000-0000-0000DE360000}"/>
    <cellStyle name="Normal 2 21 7 2" xfId="14029" xr:uid="{00000000-0005-0000-0000-0000DF360000}"/>
    <cellStyle name="Normal 2 21 7 3" xfId="14030" xr:uid="{00000000-0005-0000-0000-0000E0360000}"/>
    <cellStyle name="Normal 2 21 8" xfId="14031" xr:uid="{00000000-0005-0000-0000-0000E1360000}"/>
    <cellStyle name="Normal 2 21 8 2" xfId="14032" xr:uid="{00000000-0005-0000-0000-0000E2360000}"/>
    <cellStyle name="Normal 2 21 8 3" xfId="14033" xr:uid="{00000000-0005-0000-0000-0000E3360000}"/>
    <cellStyle name="Normal 2 21 9" xfId="14034" xr:uid="{00000000-0005-0000-0000-0000E4360000}"/>
    <cellStyle name="Normal 2 21 9 2" xfId="14035" xr:uid="{00000000-0005-0000-0000-0000E5360000}"/>
    <cellStyle name="Normal 2 21 9 3" xfId="14036" xr:uid="{00000000-0005-0000-0000-0000E6360000}"/>
    <cellStyle name="Normal 2 22" xfId="14037" xr:uid="{00000000-0005-0000-0000-0000E7360000}"/>
    <cellStyle name="Normal 2 22 10" xfId="14038" xr:uid="{00000000-0005-0000-0000-0000E8360000}"/>
    <cellStyle name="Normal 2 22 10 2" xfId="14039" xr:uid="{00000000-0005-0000-0000-0000E9360000}"/>
    <cellStyle name="Normal 2 22 10 3" xfId="14040" xr:uid="{00000000-0005-0000-0000-0000EA360000}"/>
    <cellStyle name="Normal 2 22 11" xfId="14041" xr:uid="{00000000-0005-0000-0000-0000EB360000}"/>
    <cellStyle name="Normal 2 22 11 2" xfId="14042" xr:uid="{00000000-0005-0000-0000-0000EC360000}"/>
    <cellStyle name="Normal 2 22 11 3" xfId="14043" xr:uid="{00000000-0005-0000-0000-0000ED360000}"/>
    <cellStyle name="Normal 2 22 12" xfId="14044" xr:uid="{00000000-0005-0000-0000-0000EE360000}"/>
    <cellStyle name="Normal 2 22 12 2" xfId="14045" xr:uid="{00000000-0005-0000-0000-0000EF360000}"/>
    <cellStyle name="Normal 2 22 12 3" xfId="14046" xr:uid="{00000000-0005-0000-0000-0000F0360000}"/>
    <cellStyle name="Normal 2 22 13" xfId="14047" xr:uid="{00000000-0005-0000-0000-0000F1360000}"/>
    <cellStyle name="Normal 2 22 13 2" xfId="14048" xr:uid="{00000000-0005-0000-0000-0000F2360000}"/>
    <cellStyle name="Normal 2 22 13 3" xfId="14049" xr:uid="{00000000-0005-0000-0000-0000F3360000}"/>
    <cellStyle name="Normal 2 22 14" xfId="14050" xr:uid="{00000000-0005-0000-0000-0000F4360000}"/>
    <cellStyle name="Normal 2 22 14 2" xfId="14051" xr:uid="{00000000-0005-0000-0000-0000F5360000}"/>
    <cellStyle name="Normal 2 22 14 3" xfId="14052" xr:uid="{00000000-0005-0000-0000-0000F6360000}"/>
    <cellStyle name="Normal 2 22 15" xfId="14053" xr:uid="{00000000-0005-0000-0000-0000F7360000}"/>
    <cellStyle name="Normal 2 22 15 2" xfId="14054" xr:uid="{00000000-0005-0000-0000-0000F8360000}"/>
    <cellStyle name="Normal 2 22 15 3" xfId="14055" xr:uid="{00000000-0005-0000-0000-0000F9360000}"/>
    <cellStyle name="Normal 2 22 16" xfId="14056" xr:uid="{00000000-0005-0000-0000-0000FA360000}"/>
    <cellStyle name="Normal 2 22 16 2" xfId="14057" xr:uid="{00000000-0005-0000-0000-0000FB360000}"/>
    <cellStyle name="Normal 2 22 16 3" xfId="14058" xr:uid="{00000000-0005-0000-0000-0000FC360000}"/>
    <cellStyle name="Normal 2 22 17" xfId="14059" xr:uid="{00000000-0005-0000-0000-0000FD360000}"/>
    <cellStyle name="Normal 2 22 17 2" xfId="14060" xr:uid="{00000000-0005-0000-0000-0000FE360000}"/>
    <cellStyle name="Normal 2 22 17 3" xfId="14061" xr:uid="{00000000-0005-0000-0000-0000FF360000}"/>
    <cellStyle name="Normal 2 22 18" xfId="14062" xr:uid="{00000000-0005-0000-0000-000000370000}"/>
    <cellStyle name="Normal 2 22 18 2" xfId="14063" xr:uid="{00000000-0005-0000-0000-000001370000}"/>
    <cellStyle name="Normal 2 22 18 3" xfId="14064" xr:uid="{00000000-0005-0000-0000-000002370000}"/>
    <cellStyle name="Normal 2 22 19" xfId="14065" xr:uid="{00000000-0005-0000-0000-000003370000}"/>
    <cellStyle name="Normal 2 22 19 2" xfId="14066" xr:uid="{00000000-0005-0000-0000-000004370000}"/>
    <cellStyle name="Normal 2 22 19 3" xfId="14067" xr:uid="{00000000-0005-0000-0000-000005370000}"/>
    <cellStyle name="Normal 2 22 2" xfId="14068" xr:uid="{00000000-0005-0000-0000-000006370000}"/>
    <cellStyle name="Normal 2 22 2 2" xfId="14069" xr:uid="{00000000-0005-0000-0000-000007370000}"/>
    <cellStyle name="Normal 2 22 2 3" xfId="14070" xr:uid="{00000000-0005-0000-0000-000008370000}"/>
    <cellStyle name="Normal 2 22 20" xfId="14071" xr:uid="{00000000-0005-0000-0000-000009370000}"/>
    <cellStyle name="Normal 2 22 20 2" xfId="14072" xr:uid="{00000000-0005-0000-0000-00000A370000}"/>
    <cellStyle name="Normal 2 22 20 3" xfId="14073" xr:uid="{00000000-0005-0000-0000-00000B370000}"/>
    <cellStyle name="Normal 2 22 21" xfId="14074" xr:uid="{00000000-0005-0000-0000-00000C370000}"/>
    <cellStyle name="Normal 2 22 21 2" xfId="14075" xr:uid="{00000000-0005-0000-0000-00000D370000}"/>
    <cellStyle name="Normal 2 22 21 3" xfId="14076" xr:uid="{00000000-0005-0000-0000-00000E370000}"/>
    <cellStyle name="Normal 2 22 22" xfId="14077" xr:uid="{00000000-0005-0000-0000-00000F370000}"/>
    <cellStyle name="Normal 2 22 22 2" xfId="14078" xr:uid="{00000000-0005-0000-0000-000010370000}"/>
    <cellStyle name="Normal 2 22 22 3" xfId="14079" xr:uid="{00000000-0005-0000-0000-000011370000}"/>
    <cellStyle name="Normal 2 22 23" xfId="14080" xr:uid="{00000000-0005-0000-0000-000012370000}"/>
    <cellStyle name="Normal 2 22 23 2" xfId="14081" xr:uid="{00000000-0005-0000-0000-000013370000}"/>
    <cellStyle name="Normal 2 22 23 3" xfId="14082" xr:uid="{00000000-0005-0000-0000-000014370000}"/>
    <cellStyle name="Normal 2 22 24" xfId="14083" xr:uid="{00000000-0005-0000-0000-000015370000}"/>
    <cellStyle name="Normal 2 22 24 2" xfId="14084" xr:uid="{00000000-0005-0000-0000-000016370000}"/>
    <cellStyle name="Normal 2 22 24 3" xfId="14085" xr:uid="{00000000-0005-0000-0000-000017370000}"/>
    <cellStyle name="Normal 2 22 25" xfId="14086" xr:uid="{00000000-0005-0000-0000-000018370000}"/>
    <cellStyle name="Normal 2 22 25 2" xfId="14087" xr:uid="{00000000-0005-0000-0000-000019370000}"/>
    <cellStyle name="Normal 2 22 25 3" xfId="14088" xr:uid="{00000000-0005-0000-0000-00001A370000}"/>
    <cellStyle name="Normal 2 22 26" xfId="14089" xr:uid="{00000000-0005-0000-0000-00001B370000}"/>
    <cellStyle name="Normal 2 22 26 2" xfId="14090" xr:uid="{00000000-0005-0000-0000-00001C370000}"/>
    <cellStyle name="Normal 2 22 26 3" xfId="14091" xr:uid="{00000000-0005-0000-0000-00001D370000}"/>
    <cellStyle name="Normal 2 22 27" xfId="14092" xr:uid="{00000000-0005-0000-0000-00001E370000}"/>
    <cellStyle name="Normal 2 22 27 2" xfId="14093" xr:uid="{00000000-0005-0000-0000-00001F370000}"/>
    <cellStyle name="Normal 2 22 27 3" xfId="14094" xr:uid="{00000000-0005-0000-0000-000020370000}"/>
    <cellStyle name="Normal 2 22 28" xfId="14095" xr:uid="{00000000-0005-0000-0000-000021370000}"/>
    <cellStyle name="Normal 2 22 28 2" xfId="14096" xr:uid="{00000000-0005-0000-0000-000022370000}"/>
    <cellStyle name="Normal 2 22 28 3" xfId="14097" xr:uid="{00000000-0005-0000-0000-000023370000}"/>
    <cellStyle name="Normal 2 22 29" xfId="14098" xr:uid="{00000000-0005-0000-0000-000024370000}"/>
    <cellStyle name="Normal 2 22 29 2" xfId="14099" xr:uid="{00000000-0005-0000-0000-000025370000}"/>
    <cellStyle name="Normal 2 22 29 3" xfId="14100" xr:uid="{00000000-0005-0000-0000-000026370000}"/>
    <cellStyle name="Normal 2 22 3" xfId="14101" xr:uid="{00000000-0005-0000-0000-000027370000}"/>
    <cellStyle name="Normal 2 22 3 2" xfId="14102" xr:uid="{00000000-0005-0000-0000-000028370000}"/>
    <cellStyle name="Normal 2 22 3 3" xfId="14103" xr:uid="{00000000-0005-0000-0000-000029370000}"/>
    <cellStyle name="Normal 2 22 30" xfId="14104" xr:uid="{00000000-0005-0000-0000-00002A370000}"/>
    <cellStyle name="Normal 2 22 30 2" xfId="14105" xr:uid="{00000000-0005-0000-0000-00002B370000}"/>
    <cellStyle name="Normal 2 22 30 3" xfId="14106" xr:uid="{00000000-0005-0000-0000-00002C370000}"/>
    <cellStyle name="Normal 2 22 31" xfId="14107" xr:uid="{00000000-0005-0000-0000-00002D370000}"/>
    <cellStyle name="Normal 2 22 31 2" xfId="14108" xr:uid="{00000000-0005-0000-0000-00002E370000}"/>
    <cellStyle name="Normal 2 22 31 3" xfId="14109" xr:uid="{00000000-0005-0000-0000-00002F370000}"/>
    <cellStyle name="Normal 2 22 32" xfId="14110" xr:uid="{00000000-0005-0000-0000-000030370000}"/>
    <cellStyle name="Normal 2 22 32 2" xfId="14111" xr:uid="{00000000-0005-0000-0000-000031370000}"/>
    <cellStyle name="Normal 2 22 32 3" xfId="14112" xr:uid="{00000000-0005-0000-0000-000032370000}"/>
    <cellStyle name="Normal 2 22 33" xfId="14113" xr:uid="{00000000-0005-0000-0000-000033370000}"/>
    <cellStyle name="Normal 2 22 34" xfId="14114" xr:uid="{00000000-0005-0000-0000-000034370000}"/>
    <cellStyle name="Normal 2 22 34 2" xfId="14115" xr:uid="{00000000-0005-0000-0000-000035370000}"/>
    <cellStyle name="Normal 2 22 34 3" xfId="14116" xr:uid="{00000000-0005-0000-0000-000036370000}"/>
    <cellStyle name="Normal 2 22 35" xfId="14117" xr:uid="{00000000-0005-0000-0000-000037370000}"/>
    <cellStyle name="Normal 2 22 35 2" xfId="14118" xr:uid="{00000000-0005-0000-0000-000038370000}"/>
    <cellStyle name="Normal 2 22 35 3" xfId="14119" xr:uid="{00000000-0005-0000-0000-000039370000}"/>
    <cellStyle name="Normal 2 22 36" xfId="14120" xr:uid="{00000000-0005-0000-0000-00003A370000}"/>
    <cellStyle name="Normal 2 22 36 2" xfId="14121" xr:uid="{00000000-0005-0000-0000-00003B370000}"/>
    <cellStyle name="Normal 2 22 36 3" xfId="14122" xr:uid="{00000000-0005-0000-0000-00003C370000}"/>
    <cellStyle name="Normal 2 22 37" xfId="14123" xr:uid="{00000000-0005-0000-0000-00003D370000}"/>
    <cellStyle name="Normal 2 22 37 2" xfId="14124" xr:uid="{00000000-0005-0000-0000-00003E370000}"/>
    <cellStyle name="Normal 2 22 37 3" xfId="14125" xr:uid="{00000000-0005-0000-0000-00003F370000}"/>
    <cellStyle name="Normal 2 22 38" xfId="14126" xr:uid="{00000000-0005-0000-0000-000040370000}"/>
    <cellStyle name="Normal 2 22 38 2" xfId="14127" xr:uid="{00000000-0005-0000-0000-000041370000}"/>
    <cellStyle name="Normal 2 22 38 3" xfId="14128" xr:uid="{00000000-0005-0000-0000-000042370000}"/>
    <cellStyle name="Normal 2 22 4" xfId="14129" xr:uid="{00000000-0005-0000-0000-000043370000}"/>
    <cellStyle name="Normal 2 22 4 2" xfId="14130" xr:uid="{00000000-0005-0000-0000-000044370000}"/>
    <cellStyle name="Normal 2 22 4 3" xfId="14131" xr:uid="{00000000-0005-0000-0000-000045370000}"/>
    <cellStyle name="Normal 2 22 5" xfId="14132" xr:uid="{00000000-0005-0000-0000-000046370000}"/>
    <cellStyle name="Normal 2 22 5 2" xfId="14133" xr:uid="{00000000-0005-0000-0000-000047370000}"/>
    <cellStyle name="Normal 2 22 5 3" xfId="14134" xr:uid="{00000000-0005-0000-0000-000048370000}"/>
    <cellStyle name="Normal 2 22 6" xfId="14135" xr:uid="{00000000-0005-0000-0000-000049370000}"/>
    <cellStyle name="Normal 2 22 6 2" xfId="14136" xr:uid="{00000000-0005-0000-0000-00004A370000}"/>
    <cellStyle name="Normal 2 22 6 3" xfId="14137" xr:uid="{00000000-0005-0000-0000-00004B370000}"/>
    <cellStyle name="Normal 2 22 7" xfId="14138" xr:uid="{00000000-0005-0000-0000-00004C370000}"/>
    <cellStyle name="Normal 2 22 7 2" xfId="14139" xr:uid="{00000000-0005-0000-0000-00004D370000}"/>
    <cellStyle name="Normal 2 22 7 3" xfId="14140" xr:uid="{00000000-0005-0000-0000-00004E370000}"/>
    <cellStyle name="Normal 2 22 8" xfId="14141" xr:uid="{00000000-0005-0000-0000-00004F370000}"/>
    <cellStyle name="Normal 2 22 8 2" xfId="14142" xr:uid="{00000000-0005-0000-0000-000050370000}"/>
    <cellStyle name="Normal 2 22 8 3" xfId="14143" xr:uid="{00000000-0005-0000-0000-000051370000}"/>
    <cellStyle name="Normal 2 22 9" xfId="14144" xr:uid="{00000000-0005-0000-0000-000052370000}"/>
    <cellStyle name="Normal 2 22 9 2" xfId="14145" xr:uid="{00000000-0005-0000-0000-000053370000}"/>
    <cellStyle name="Normal 2 22 9 3" xfId="14146" xr:uid="{00000000-0005-0000-0000-000054370000}"/>
    <cellStyle name="Normal 2 23" xfId="14147" xr:uid="{00000000-0005-0000-0000-000055370000}"/>
    <cellStyle name="Normal 2 23 10" xfId="14148" xr:uid="{00000000-0005-0000-0000-000056370000}"/>
    <cellStyle name="Normal 2 23 10 2" xfId="14149" xr:uid="{00000000-0005-0000-0000-000057370000}"/>
    <cellStyle name="Normal 2 23 10 3" xfId="14150" xr:uid="{00000000-0005-0000-0000-000058370000}"/>
    <cellStyle name="Normal 2 23 11" xfId="14151" xr:uid="{00000000-0005-0000-0000-000059370000}"/>
    <cellStyle name="Normal 2 23 11 2" xfId="14152" xr:uid="{00000000-0005-0000-0000-00005A370000}"/>
    <cellStyle name="Normal 2 23 11 3" xfId="14153" xr:uid="{00000000-0005-0000-0000-00005B370000}"/>
    <cellStyle name="Normal 2 23 12" xfId="14154" xr:uid="{00000000-0005-0000-0000-00005C370000}"/>
    <cellStyle name="Normal 2 23 12 2" xfId="14155" xr:uid="{00000000-0005-0000-0000-00005D370000}"/>
    <cellStyle name="Normal 2 23 12 3" xfId="14156" xr:uid="{00000000-0005-0000-0000-00005E370000}"/>
    <cellStyle name="Normal 2 23 13" xfId="14157" xr:uid="{00000000-0005-0000-0000-00005F370000}"/>
    <cellStyle name="Normal 2 23 13 2" xfId="14158" xr:uid="{00000000-0005-0000-0000-000060370000}"/>
    <cellStyle name="Normal 2 23 13 3" xfId="14159" xr:uid="{00000000-0005-0000-0000-000061370000}"/>
    <cellStyle name="Normal 2 23 14" xfId="14160" xr:uid="{00000000-0005-0000-0000-000062370000}"/>
    <cellStyle name="Normal 2 23 14 2" xfId="14161" xr:uid="{00000000-0005-0000-0000-000063370000}"/>
    <cellStyle name="Normal 2 23 14 3" xfId="14162" xr:uid="{00000000-0005-0000-0000-000064370000}"/>
    <cellStyle name="Normal 2 23 15" xfId="14163" xr:uid="{00000000-0005-0000-0000-000065370000}"/>
    <cellStyle name="Normal 2 23 15 2" xfId="14164" xr:uid="{00000000-0005-0000-0000-000066370000}"/>
    <cellStyle name="Normal 2 23 15 3" xfId="14165" xr:uid="{00000000-0005-0000-0000-000067370000}"/>
    <cellStyle name="Normal 2 23 16" xfId="14166" xr:uid="{00000000-0005-0000-0000-000068370000}"/>
    <cellStyle name="Normal 2 23 16 2" xfId="14167" xr:uid="{00000000-0005-0000-0000-000069370000}"/>
    <cellStyle name="Normal 2 23 16 3" xfId="14168" xr:uid="{00000000-0005-0000-0000-00006A370000}"/>
    <cellStyle name="Normal 2 23 17" xfId="14169" xr:uid="{00000000-0005-0000-0000-00006B370000}"/>
    <cellStyle name="Normal 2 23 17 2" xfId="14170" xr:uid="{00000000-0005-0000-0000-00006C370000}"/>
    <cellStyle name="Normal 2 23 17 3" xfId="14171" xr:uid="{00000000-0005-0000-0000-00006D370000}"/>
    <cellStyle name="Normal 2 23 18" xfId="14172" xr:uid="{00000000-0005-0000-0000-00006E370000}"/>
    <cellStyle name="Normal 2 23 18 2" xfId="14173" xr:uid="{00000000-0005-0000-0000-00006F370000}"/>
    <cellStyle name="Normal 2 23 18 3" xfId="14174" xr:uid="{00000000-0005-0000-0000-000070370000}"/>
    <cellStyle name="Normal 2 23 19" xfId="14175" xr:uid="{00000000-0005-0000-0000-000071370000}"/>
    <cellStyle name="Normal 2 23 19 2" xfId="14176" xr:uid="{00000000-0005-0000-0000-000072370000}"/>
    <cellStyle name="Normal 2 23 19 3" xfId="14177" xr:uid="{00000000-0005-0000-0000-000073370000}"/>
    <cellStyle name="Normal 2 23 2" xfId="14178" xr:uid="{00000000-0005-0000-0000-000074370000}"/>
    <cellStyle name="Normal 2 23 2 2" xfId="14179" xr:uid="{00000000-0005-0000-0000-000075370000}"/>
    <cellStyle name="Normal 2 23 2 3" xfId="14180" xr:uid="{00000000-0005-0000-0000-000076370000}"/>
    <cellStyle name="Normal 2 23 20" xfId="14181" xr:uid="{00000000-0005-0000-0000-000077370000}"/>
    <cellStyle name="Normal 2 23 20 2" xfId="14182" xr:uid="{00000000-0005-0000-0000-000078370000}"/>
    <cellStyle name="Normal 2 23 20 3" xfId="14183" xr:uid="{00000000-0005-0000-0000-000079370000}"/>
    <cellStyle name="Normal 2 23 21" xfId="14184" xr:uid="{00000000-0005-0000-0000-00007A370000}"/>
    <cellStyle name="Normal 2 23 21 2" xfId="14185" xr:uid="{00000000-0005-0000-0000-00007B370000}"/>
    <cellStyle name="Normal 2 23 21 3" xfId="14186" xr:uid="{00000000-0005-0000-0000-00007C370000}"/>
    <cellStyle name="Normal 2 23 22" xfId="14187" xr:uid="{00000000-0005-0000-0000-00007D370000}"/>
    <cellStyle name="Normal 2 23 22 2" xfId="14188" xr:uid="{00000000-0005-0000-0000-00007E370000}"/>
    <cellStyle name="Normal 2 23 22 3" xfId="14189" xr:uid="{00000000-0005-0000-0000-00007F370000}"/>
    <cellStyle name="Normal 2 23 23" xfId="14190" xr:uid="{00000000-0005-0000-0000-000080370000}"/>
    <cellStyle name="Normal 2 23 23 2" xfId="14191" xr:uid="{00000000-0005-0000-0000-000081370000}"/>
    <cellStyle name="Normal 2 23 23 3" xfId="14192" xr:uid="{00000000-0005-0000-0000-000082370000}"/>
    <cellStyle name="Normal 2 23 24" xfId="14193" xr:uid="{00000000-0005-0000-0000-000083370000}"/>
    <cellStyle name="Normal 2 23 24 2" xfId="14194" xr:uid="{00000000-0005-0000-0000-000084370000}"/>
    <cellStyle name="Normal 2 23 24 3" xfId="14195" xr:uid="{00000000-0005-0000-0000-000085370000}"/>
    <cellStyle name="Normal 2 23 25" xfId="14196" xr:uid="{00000000-0005-0000-0000-000086370000}"/>
    <cellStyle name="Normal 2 23 25 2" xfId="14197" xr:uid="{00000000-0005-0000-0000-000087370000}"/>
    <cellStyle name="Normal 2 23 25 3" xfId="14198" xr:uid="{00000000-0005-0000-0000-000088370000}"/>
    <cellStyle name="Normal 2 23 26" xfId="14199" xr:uid="{00000000-0005-0000-0000-000089370000}"/>
    <cellStyle name="Normal 2 23 26 2" xfId="14200" xr:uid="{00000000-0005-0000-0000-00008A370000}"/>
    <cellStyle name="Normal 2 23 26 3" xfId="14201" xr:uid="{00000000-0005-0000-0000-00008B370000}"/>
    <cellStyle name="Normal 2 23 27" xfId="14202" xr:uid="{00000000-0005-0000-0000-00008C370000}"/>
    <cellStyle name="Normal 2 23 27 2" xfId="14203" xr:uid="{00000000-0005-0000-0000-00008D370000}"/>
    <cellStyle name="Normal 2 23 27 3" xfId="14204" xr:uid="{00000000-0005-0000-0000-00008E370000}"/>
    <cellStyle name="Normal 2 23 28" xfId="14205" xr:uid="{00000000-0005-0000-0000-00008F370000}"/>
    <cellStyle name="Normal 2 23 28 2" xfId="14206" xr:uid="{00000000-0005-0000-0000-000090370000}"/>
    <cellStyle name="Normal 2 23 28 3" xfId="14207" xr:uid="{00000000-0005-0000-0000-000091370000}"/>
    <cellStyle name="Normal 2 23 29" xfId="14208" xr:uid="{00000000-0005-0000-0000-000092370000}"/>
    <cellStyle name="Normal 2 23 29 2" xfId="14209" xr:uid="{00000000-0005-0000-0000-000093370000}"/>
    <cellStyle name="Normal 2 23 29 3" xfId="14210" xr:uid="{00000000-0005-0000-0000-000094370000}"/>
    <cellStyle name="Normal 2 23 3" xfId="14211" xr:uid="{00000000-0005-0000-0000-000095370000}"/>
    <cellStyle name="Normal 2 23 3 2" xfId="14212" xr:uid="{00000000-0005-0000-0000-000096370000}"/>
    <cellStyle name="Normal 2 23 3 3" xfId="14213" xr:uid="{00000000-0005-0000-0000-000097370000}"/>
    <cellStyle name="Normal 2 23 30" xfId="14214" xr:uid="{00000000-0005-0000-0000-000098370000}"/>
    <cellStyle name="Normal 2 23 30 2" xfId="14215" xr:uid="{00000000-0005-0000-0000-000099370000}"/>
    <cellStyle name="Normal 2 23 30 3" xfId="14216" xr:uid="{00000000-0005-0000-0000-00009A370000}"/>
    <cellStyle name="Normal 2 23 31" xfId="14217" xr:uid="{00000000-0005-0000-0000-00009B370000}"/>
    <cellStyle name="Normal 2 23 31 2" xfId="14218" xr:uid="{00000000-0005-0000-0000-00009C370000}"/>
    <cellStyle name="Normal 2 23 31 3" xfId="14219" xr:uid="{00000000-0005-0000-0000-00009D370000}"/>
    <cellStyle name="Normal 2 23 32" xfId="14220" xr:uid="{00000000-0005-0000-0000-00009E370000}"/>
    <cellStyle name="Normal 2 23 32 2" xfId="14221" xr:uid="{00000000-0005-0000-0000-00009F370000}"/>
    <cellStyle name="Normal 2 23 32 3" xfId="14222" xr:uid="{00000000-0005-0000-0000-0000A0370000}"/>
    <cellStyle name="Normal 2 23 33" xfId="14223" xr:uid="{00000000-0005-0000-0000-0000A1370000}"/>
    <cellStyle name="Normal 2 23 34" xfId="14224" xr:uid="{00000000-0005-0000-0000-0000A2370000}"/>
    <cellStyle name="Normal 2 23 34 2" xfId="14225" xr:uid="{00000000-0005-0000-0000-0000A3370000}"/>
    <cellStyle name="Normal 2 23 34 3" xfId="14226" xr:uid="{00000000-0005-0000-0000-0000A4370000}"/>
    <cellStyle name="Normal 2 23 35" xfId="14227" xr:uid="{00000000-0005-0000-0000-0000A5370000}"/>
    <cellStyle name="Normal 2 23 35 2" xfId="14228" xr:uid="{00000000-0005-0000-0000-0000A6370000}"/>
    <cellStyle name="Normal 2 23 35 3" xfId="14229" xr:uid="{00000000-0005-0000-0000-0000A7370000}"/>
    <cellStyle name="Normal 2 23 36" xfId="14230" xr:uid="{00000000-0005-0000-0000-0000A8370000}"/>
    <cellStyle name="Normal 2 23 36 2" xfId="14231" xr:uid="{00000000-0005-0000-0000-0000A9370000}"/>
    <cellStyle name="Normal 2 23 36 3" xfId="14232" xr:uid="{00000000-0005-0000-0000-0000AA370000}"/>
    <cellStyle name="Normal 2 23 37" xfId="14233" xr:uid="{00000000-0005-0000-0000-0000AB370000}"/>
    <cellStyle name="Normal 2 23 37 2" xfId="14234" xr:uid="{00000000-0005-0000-0000-0000AC370000}"/>
    <cellStyle name="Normal 2 23 37 3" xfId="14235" xr:uid="{00000000-0005-0000-0000-0000AD370000}"/>
    <cellStyle name="Normal 2 23 38" xfId="14236" xr:uid="{00000000-0005-0000-0000-0000AE370000}"/>
    <cellStyle name="Normal 2 23 38 2" xfId="14237" xr:uid="{00000000-0005-0000-0000-0000AF370000}"/>
    <cellStyle name="Normal 2 23 38 3" xfId="14238" xr:uid="{00000000-0005-0000-0000-0000B0370000}"/>
    <cellStyle name="Normal 2 23 4" xfId="14239" xr:uid="{00000000-0005-0000-0000-0000B1370000}"/>
    <cellStyle name="Normal 2 23 4 2" xfId="14240" xr:uid="{00000000-0005-0000-0000-0000B2370000}"/>
    <cellStyle name="Normal 2 23 4 3" xfId="14241" xr:uid="{00000000-0005-0000-0000-0000B3370000}"/>
    <cellStyle name="Normal 2 23 5" xfId="14242" xr:uid="{00000000-0005-0000-0000-0000B4370000}"/>
    <cellStyle name="Normal 2 23 5 2" xfId="14243" xr:uid="{00000000-0005-0000-0000-0000B5370000}"/>
    <cellStyle name="Normal 2 23 5 3" xfId="14244" xr:uid="{00000000-0005-0000-0000-0000B6370000}"/>
    <cellStyle name="Normal 2 23 6" xfId="14245" xr:uid="{00000000-0005-0000-0000-0000B7370000}"/>
    <cellStyle name="Normal 2 23 6 2" xfId="14246" xr:uid="{00000000-0005-0000-0000-0000B8370000}"/>
    <cellStyle name="Normal 2 23 6 3" xfId="14247" xr:uid="{00000000-0005-0000-0000-0000B9370000}"/>
    <cellStyle name="Normal 2 23 7" xfId="14248" xr:uid="{00000000-0005-0000-0000-0000BA370000}"/>
    <cellStyle name="Normal 2 23 7 2" xfId="14249" xr:uid="{00000000-0005-0000-0000-0000BB370000}"/>
    <cellStyle name="Normal 2 23 7 3" xfId="14250" xr:uid="{00000000-0005-0000-0000-0000BC370000}"/>
    <cellStyle name="Normal 2 23 8" xfId="14251" xr:uid="{00000000-0005-0000-0000-0000BD370000}"/>
    <cellStyle name="Normal 2 23 8 2" xfId="14252" xr:uid="{00000000-0005-0000-0000-0000BE370000}"/>
    <cellStyle name="Normal 2 23 8 3" xfId="14253" xr:uid="{00000000-0005-0000-0000-0000BF370000}"/>
    <cellStyle name="Normal 2 23 9" xfId="14254" xr:uid="{00000000-0005-0000-0000-0000C0370000}"/>
    <cellStyle name="Normal 2 23 9 2" xfId="14255" xr:uid="{00000000-0005-0000-0000-0000C1370000}"/>
    <cellStyle name="Normal 2 23 9 3" xfId="14256" xr:uid="{00000000-0005-0000-0000-0000C2370000}"/>
    <cellStyle name="Normal 2 24" xfId="14257" xr:uid="{00000000-0005-0000-0000-0000C3370000}"/>
    <cellStyle name="Normal 2 24 10" xfId="14258" xr:uid="{00000000-0005-0000-0000-0000C4370000}"/>
    <cellStyle name="Normal 2 24 10 2" xfId="14259" xr:uid="{00000000-0005-0000-0000-0000C5370000}"/>
    <cellStyle name="Normal 2 24 10 3" xfId="14260" xr:uid="{00000000-0005-0000-0000-0000C6370000}"/>
    <cellStyle name="Normal 2 24 11" xfId="14261" xr:uid="{00000000-0005-0000-0000-0000C7370000}"/>
    <cellStyle name="Normal 2 24 11 2" xfId="14262" xr:uid="{00000000-0005-0000-0000-0000C8370000}"/>
    <cellStyle name="Normal 2 24 11 3" xfId="14263" xr:uid="{00000000-0005-0000-0000-0000C9370000}"/>
    <cellStyle name="Normal 2 24 12" xfId="14264" xr:uid="{00000000-0005-0000-0000-0000CA370000}"/>
    <cellStyle name="Normal 2 24 12 2" xfId="14265" xr:uid="{00000000-0005-0000-0000-0000CB370000}"/>
    <cellStyle name="Normal 2 24 12 3" xfId="14266" xr:uid="{00000000-0005-0000-0000-0000CC370000}"/>
    <cellStyle name="Normal 2 24 13" xfId="14267" xr:uid="{00000000-0005-0000-0000-0000CD370000}"/>
    <cellStyle name="Normal 2 24 13 2" xfId="14268" xr:uid="{00000000-0005-0000-0000-0000CE370000}"/>
    <cellStyle name="Normal 2 24 13 3" xfId="14269" xr:uid="{00000000-0005-0000-0000-0000CF370000}"/>
    <cellStyle name="Normal 2 24 14" xfId="14270" xr:uid="{00000000-0005-0000-0000-0000D0370000}"/>
    <cellStyle name="Normal 2 24 14 2" xfId="14271" xr:uid="{00000000-0005-0000-0000-0000D1370000}"/>
    <cellStyle name="Normal 2 24 14 3" xfId="14272" xr:uid="{00000000-0005-0000-0000-0000D2370000}"/>
    <cellStyle name="Normal 2 24 15" xfId="14273" xr:uid="{00000000-0005-0000-0000-0000D3370000}"/>
    <cellStyle name="Normal 2 24 15 2" xfId="14274" xr:uid="{00000000-0005-0000-0000-0000D4370000}"/>
    <cellStyle name="Normal 2 24 15 3" xfId="14275" xr:uid="{00000000-0005-0000-0000-0000D5370000}"/>
    <cellStyle name="Normal 2 24 16" xfId="14276" xr:uid="{00000000-0005-0000-0000-0000D6370000}"/>
    <cellStyle name="Normal 2 24 16 2" xfId="14277" xr:uid="{00000000-0005-0000-0000-0000D7370000}"/>
    <cellStyle name="Normal 2 24 16 3" xfId="14278" xr:uid="{00000000-0005-0000-0000-0000D8370000}"/>
    <cellStyle name="Normal 2 24 17" xfId="14279" xr:uid="{00000000-0005-0000-0000-0000D9370000}"/>
    <cellStyle name="Normal 2 24 17 2" xfId="14280" xr:uid="{00000000-0005-0000-0000-0000DA370000}"/>
    <cellStyle name="Normal 2 24 17 3" xfId="14281" xr:uid="{00000000-0005-0000-0000-0000DB370000}"/>
    <cellStyle name="Normal 2 24 18" xfId="14282" xr:uid="{00000000-0005-0000-0000-0000DC370000}"/>
    <cellStyle name="Normal 2 24 18 2" xfId="14283" xr:uid="{00000000-0005-0000-0000-0000DD370000}"/>
    <cellStyle name="Normal 2 24 18 3" xfId="14284" xr:uid="{00000000-0005-0000-0000-0000DE370000}"/>
    <cellStyle name="Normal 2 24 19" xfId="14285" xr:uid="{00000000-0005-0000-0000-0000DF370000}"/>
    <cellStyle name="Normal 2 24 19 2" xfId="14286" xr:uid="{00000000-0005-0000-0000-0000E0370000}"/>
    <cellStyle name="Normal 2 24 19 3" xfId="14287" xr:uid="{00000000-0005-0000-0000-0000E1370000}"/>
    <cellStyle name="Normal 2 24 2" xfId="14288" xr:uid="{00000000-0005-0000-0000-0000E2370000}"/>
    <cellStyle name="Normal 2 24 2 2" xfId="14289" xr:uid="{00000000-0005-0000-0000-0000E3370000}"/>
    <cellStyle name="Normal 2 24 2 3" xfId="14290" xr:uid="{00000000-0005-0000-0000-0000E4370000}"/>
    <cellStyle name="Normal 2 24 20" xfId="14291" xr:uid="{00000000-0005-0000-0000-0000E5370000}"/>
    <cellStyle name="Normal 2 24 20 2" xfId="14292" xr:uid="{00000000-0005-0000-0000-0000E6370000}"/>
    <cellStyle name="Normal 2 24 20 3" xfId="14293" xr:uid="{00000000-0005-0000-0000-0000E7370000}"/>
    <cellStyle name="Normal 2 24 21" xfId="14294" xr:uid="{00000000-0005-0000-0000-0000E8370000}"/>
    <cellStyle name="Normal 2 24 21 2" xfId="14295" xr:uid="{00000000-0005-0000-0000-0000E9370000}"/>
    <cellStyle name="Normal 2 24 21 3" xfId="14296" xr:uid="{00000000-0005-0000-0000-0000EA370000}"/>
    <cellStyle name="Normal 2 24 22" xfId="14297" xr:uid="{00000000-0005-0000-0000-0000EB370000}"/>
    <cellStyle name="Normal 2 24 22 2" xfId="14298" xr:uid="{00000000-0005-0000-0000-0000EC370000}"/>
    <cellStyle name="Normal 2 24 22 3" xfId="14299" xr:uid="{00000000-0005-0000-0000-0000ED370000}"/>
    <cellStyle name="Normal 2 24 23" xfId="14300" xr:uid="{00000000-0005-0000-0000-0000EE370000}"/>
    <cellStyle name="Normal 2 24 23 2" xfId="14301" xr:uid="{00000000-0005-0000-0000-0000EF370000}"/>
    <cellStyle name="Normal 2 24 23 3" xfId="14302" xr:uid="{00000000-0005-0000-0000-0000F0370000}"/>
    <cellStyle name="Normal 2 24 24" xfId="14303" xr:uid="{00000000-0005-0000-0000-0000F1370000}"/>
    <cellStyle name="Normal 2 24 24 2" xfId="14304" xr:uid="{00000000-0005-0000-0000-0000F2370000}"/>
    <cellStyle name="Normal 2 24 24 3" xfId="14305" xr:uid="{00000000-0005-0000-0000-0000F3370000}"/>
    <cellStyle name="Normal 2 24 25" xfId="14306" xr:uid="{00000000-0005-0000-0000-0000F4370000}"/>
    <cellStyle name="Normal 2 24 25 2" xfId="14307" xr:uid="{00000000-0005-0000-0000-0000F5370000}"/>
    <cellStyle name="Normal 2 24 25 3" xfId="14308" xr:uid="{00000000-0005-0000-0000-0000F6370000}"/>
    <cellStyle name="Normal 2 24 26" xfId="14309" xr:uid="{00000000-0005-0000-0000-0000F7370000}"/>
    <cellStyle name="Normal 2 24 26 2" xfId="14310" xr:uid="{00000000-0005-0000-0000-0000F8370000}"/>
    <cellStyle name="Normal 2 24 26 3" xfId="14311" xr:uid="{00000000-0005-0000-0000-0000F9370000}"/>
    <cellStyle name="Normal 2 24 27" xfId="14312" xr:uid="{00000000-0005-0000-0000-0000FA370000}"/>
    <cellStyle name="Normal 2 24 27 2" xfId="14313" xr:uid="{00000000-0005-0000-0000-0000FB370000}"/>
    <cellStyle name="Normal 2 24 27 3" xfId="14314" xr:uid="{00000000-0005-0000-0000-0000FC370000}"/>
    <cellStyle name="Normal 2 24 28" xfId="14315" xr:uid="{00000000-0005-0000-0000-0000FD370000}"/>
    <cellStyle name="Normal 2 24 28 2" xfId="14316" xr:uid="{00000000-0005-0000-0000-0000FE370000}"/>
    <cellStyle name="Normal 2 24 28 3" xfId="14317" xr:uid="{00000000-0005-0000-0000-0000FF370000}"/>
    <cellStyle name="Normal 2 24 29" xfId="14318" xr:uid="{00000000-0005-0000-0000-000000380000}"/>
    <cellStyle name="Normal 2 24 29 2" xfId="14319" xr:uid="{00000000-0005-0000-0000-000001380000}"/>
    <cellStyle name="Normal 2 24 29 3" xfId="14320" xr:uid="{00000000-0005-0000-0000-000002380000}"/>
    <cellStyle name="Normal 2 24 3" xfId="14321" xr:uid="{00000000-0005-0000-0000-000003380000}"/>
    <cellStyle name="Normal 2 24 3 2" xfId="14322" xr:uid="{00000000-0005-0000-0000-000004380000}"/>
    <cellStyle name="Normal 2 24 3 3" xfId="14323" xr:uid="{00000000-0005-0000-0000-000005380000}"/>
    <cellStyle name="Normal 2 24 30" xfId="14324" xr:uid="{00000000-0005-0000-0000-000006380000}"/>
    <cellStyle name="Normal 2 24 30 2" xfId="14325" xr:uid="{00000000-0005-0000-0000-000007380000}"/>
    <cellStyle name="Normal 2 24 30 3" xfId="14326" xr:uid="{00000000-0005-0000-0000-000008380000}"/>
    <cellStyle name="Normal 2 24 31" xfId="14327" xr:uid="{00000000-0005-0000-0000-000009380000}"/>
    <cellStyle name="Normal 2 24 31 2" xfId="14328" xr:uid="{00000000-0005-0000-0000-00000A380000}"/>
    <cellStyle name="Normal 2 24 31 3" xfId="14329" xr:uid="{00000000-0005-0000-0000-00000B380000}"/>
    <cellStyle name="Normal 2 24 32" xfId="14330" xr:uid="{00000000-0005-0000-0000-00000C380000}"/>
    <cellStyle name="Normal 2 24 32 2" xfId="14331" xr:uid="{00000000-0005-0000-0000-00000D380000}"/>
    <cellStyle name="Normal 2 24 32 3" xfId="14332" xr:uid="{00000000-0005-0000-0000-00000E380000}"/>
    <cellStyle name="Normal 2 24 33" xfId="14333" xr:uid="{00000000-0005-0000-0000-00000F380000}"/>
    <cellStyle name="Normal 2 24 34" xfId="14334" xr:uid="{00000000-0005-0000-0000-000010380000}"/>
    <cellStyle name="Normal 2 24 34 2" xfId="14335" xr:uid="{00000000-0005-0000-0000-000011380000}"/>
    <cellStyle name="Normal 2 24 34 3" xfId="14336" xr:uid="{00000000-0005-0000-0000-000012380000}"/>
    <cellStyle name="Normal 2 24 35" xfId="14337" xr:uid="{00000000-0005-0000-0000-000013380000}"/>
    <cellStyle name="Normal 2 24 35 2" xfId="14338" xr:uid="{00000000-0005-0000-0000-000014380000}"/>
    <cellStyle name="Normal 2 24 35 3" xfId="14339" xr:uid="{00000000-0005-0000-0000-000015380000}"/>
    <cellStyle name="Normal 2 24 36" xfId="14340" xr:uid="{00000000-0005-0000-0000-000016380000}"/>
    <cellStyle name="Normal 2 24 36 2" xfId="14341" xr:uid="{00000000-0005-0000-0000-000017380000}"/>
    <cellStyle name="Normal 2 24 36 3" xfId="14342" xr:uid="{00000000-0005-0000-0000-000018380000}"/>
    <cellStyle name="Normal 2 24 37" xfId="14343" xr:uid="{00000000-0005-0000-0000-000019380000}"/>
    <cellStyle name="Normal 2 24 37 2" xfId="14344" xr:uid="{00000000-0005-0000-0000-00001A380000}"/>
    <cellStyle name="Normal 2 24 37 3" xfId="14345" xr:uid="{00000000-0005-0000-0000-00001B380000}"/>
    <cellStyle name="Normal 2 24 38" xfId="14346" xr:uid="{00000000-0005-0000-0000-00001C380000}"/>
    <cellStyle name="Normal 2 24 38 2" xfId="14347" xr:uid="{00000000-0005-0000-0000-00001D380000}"/>
    <cellStyle name="Normal 2 24 38 3" xfId="14348" xr:uid="{00000000-0005-0000-0000-00001E380000}"/>
    <cellStyle name="Normal 2 24 4" xfId="14349" xr:uid="{00000000-0005-0000-0000-00001F380000}"/>
    <cellStyle name="Normal 2 24 4 2" xfId="14350" xr:uid="{00000000-0005-0000-0000-000020380000}"/>
    <cellStyle name="Normal 2 24 4 3" xfId="14351" xr:uid="{00000000-0005-0000-0000-000021380000}"/>
    <cellStyle name="Normal 2 24 5" xfId="14352" xr:uid="{00000000-0005-0000-0000-000022380000}"/>
    <cellStyle name="Normal 2 24 5 2" xfId="14353" xr:uid="{00000000-0005-0000-0000-000023380000}"/>
    <cellStyle name="Normal 2 24 5 3" xfId="14354" xr:uid="{00000000-0005-0000-0000-000024380000}"/>
    <cellStyle name="Normal 2 24 6" xfId="14355" xr:uid="{00000000-0005-0000-0000-000025380000}"/>
    <cellStyle name="Normal 2 24 6 2" xfId="14356" xr:uid="{00000000-0005-0000-0000-000026380000}"/>
    <cellStyle name="Normal 2 24 6 3" xfId="14357" xr:uid="{00000000-0005-0000-0000-000027380000}"/>
    <cellStyle name="Normal 2 24 7" xfId="14358" xr:uid="{00000000-0005-0000-0000-000028380000}"/>
    <cellStyle name="Normal 2 24 7 2" xfId="14359" xr:uid="{00000000-0005-0000-0000-000029380000}"/>
    <cellStyle name="Normal 2 24 7 3" xfId="14360" xr:uid="{00000000-0005-0000-0000-00002A380000}"/>
    <cellStyle name="Normal 2 24 8" xfId="14361" xr:uid="{00000000-0005-0000-0000-00002B380000}"/>
    <cellStyle name="Normal 2 24 8 2" xfId="14362" xr:uid="{00000000-0005-0000-0000-00002C380000}"/>
    <cellStyle name="Normal 2 24 8 3" xfId="14363" xr:uid="{00000000-0005-0000-0000-00002D380000}"/>
    <cellStyle name="Normal 2 24 9" xfId="14364" xr:uid="{00000000-0005-0000-0000-00002E380000}"/>
    <cellStyle name="Normal 2 24 9 2" xfId="14365" xr:uid="{00000000-0005-0000-0000-00002F380000}"/>
    <cellStyle name="Normal 2 24 9 3" xfId="14366" xr:uid="{00000000-0005-0000-0000-000030380000}"/>
    <cellStyle name="Normal 2 25" xfId="14367" xr:uid="{00000000-0005-0000-0000-000031380000}"/>
    <cellStyle name="Normal 2 25 10" xfId="14368" xr:uid="{00000000-0005-0000-0000-000032380000}"/>
    <cellStyle name="Normal 2 25 10 2" xfId="14369" xr:uid="{00000000-0005-0000-0000-000033380000}"/>
    <cellStyle name="Normal 2 25 10 3" xfId="14370" xr:uid="{00000000-0005-0000-0000-000034380000}"/>
    <cellStyle name="Normal 2 25 11" xfId="14371" xr:uid="{00000000-0005-0000-0000-000035380000}"/>
    <cellStyle name="Normal 2 25 11 2" xfId="14372" xr:uid="{00000000-0005-0000-0000-000036380000}"/>
    <cellStyle name="Normal 2 25 11 3" xfId="14373" xr:uid="{00000000-0005-0000-0000-000037380000}"/>
    <cellStyle name="Normal 2 25 12" xfId="14374" xr:uid="{00000000-0005-0000-0000-000038380000}"/>
    <cellStyle name="Normal 2 25 12 2" xfId="14375" xr:uid="{00000000-0005-0000-0000-000039380000}"/>
    <cellStyle name="Normal 2 25 12 3" xfId="14376" xr:uid="{00000000-0005-0000-0000-00003A380000}"/>
    <cellStyle name="Normal 2 25 13" xfId="14377" xr:uid="{00000000-0005-0000-0000-00003B380000}"/>
    <cellStyle name="Normal 2 25 13 2" xfId="14378" xr:uid="{00000000-0005-0000-0000-00003C380000}"/>
    <cellStyle name="Normal 2 25 13 3" xfId="14379" xr:uid="{00000000-0005-0000-0000-00003D380000}"/>
    <cellStyle name="Normal 2 25 14" xfId="14380" xr:uid="{00000000-0005-0000-0000-00003E380000}"/>
    <cellStyle name="Normal 2 25 14 2" xfId="14381" xr:uid="{00000000-0005-0000-0000-00003F380000}"/>
    <cellStyle name="Normal 2 25 14 3" xfId="14382" xr:uid="{00000000-0005-0000-0000-000040380000}"/>
    <cellStyle name="Normal 2 25 15" xfId="14383" xr:uid="{00000000-0005-0000-0000-000041380000}"/>
    <cellStyle name="Normal 2 25 15 2" xfId="14384" xr:uid="{00000000-0005-0000-0000-000042380000}"/>
    <cellStyle name="Normal 2 25 15 3" xfId="14385" xr:uid="{00000000-0005-0000-0000-000043380000}"/>
    <cellStyle name="Normal 2 25 16" xfId="14386" xr:uid="{00000000-0005-0000-0000-000044380000}"/>
    <cellStyle name="Normal 2 25 16 2" xfId="14387" xr:uid="{00000000-0005-0000-0000-000045380000}"/>
    <cellStyle name="Normal 2 25 16 3" xfId="14388" xr:uid="{00000000-0005-0000-0000-000046380000}"/>
    <cellStyle name="Normal 2 25 17" xfId="14389" xr:uid="{00000000-0005-0000-0000-000047380000}"/>
    <cellStyle name="Normal 2 25 17 2" xfId="14390" xr:uid="{00000000-0005-0000-0000-000048380000}"/>
    <cellStyle name="Normal 2 25 17 3" xfId="14391" xr:uid="{00000000-0005-0000-0000-000049380000}"/>
    <cellStyle name="Normal 2 25 18" xfId="14392" xr:uid="{00000000-0005-0000-0000-00004A380000}"/>
    <cellStyle name="Normal 2 25 18 2" xfId="14393" xr:uid="{00000000-0005-0000-0000-00004B380000}"/>
    <cellStyle name="Normal 2 25 18 3" xfId="14394" xr:uid="{00000000-0005-0000-0000-00004C380000}"/>
    <cellStyle name="Normal 2 25 19" xfId="14395" xr:uid="{00000000-0005-0000-0000-00004D380000}"/>
    <cellStyle name="Normal 2 25 19 2" xfId="14396" xr:uid="{00000000-0005-0000-0000-00004E380000}"/>
    <cellStyle name="Normal 2 25 19 3" xfId="14397" xr:uid="{00000000-0005-0000-0000-00004F380000}"/>
    <cellStyle name="Normal 2 25 2" xfId="14398" xr:uid="{00000000-0005-0000-0000-000050380000}"/>
    <cellStyle name="Normal 2 25 2 2" xfId="14399" xr:uid="{00000000-0005-0000-0000-000051380000}"/>
    <cellStyle name="Normal 2 25 2 3" xfId="14400" xr:uid="{00000000-0005-0000-0000-000052380000}"/>
    <cellStyle name="Normal 2 25 20" xfId="14401" xr:uid="{00000000-0005-0000-0000-000053380000}"/>
    <cellStyle name="Normal 2 25 20 2" xfId="14402" xr:uid="{00000000-0005-0000-0000-000054380000}"/>
    <cellStyle name="Normal 2 25 20 3" xfId="14403" xr:uid="{00000000-0005-0000-0000-000055380000}"/>
    <cellStyle name="Normal 2 25 21" xfId="14404" xr:uid="{00000000-0005-0000-0000-000056380000}"/>
    <cellStyle name="Normal 2 25 21 2" xfId="14405" xr:uid="{00000000-0005-0000-0000-000057380000}"/>
    <cellStyle name="Normal 2 25 21 3" xfId="14406" xr:uid="{00000000-0005-0000-0000-000058380000}"/>
    <cellStyle name="Normal 2 25 22" xfId="14407" xr:uid="{00000000-0005-0000-0000-000059380000}"/>
    <cellStyle name="Normal 2 25 22 2" xfId="14408" xr:uid="{00000000-0005-0000-0000-00005A380000}"/>
    <cellStyle name="Normal 2 25 22 3" xfId="14409" xr:uid="{00000000-0005-0000-0000-00005B380000}"/>
    <cellStyle name="Normal 2 25 23" xfId="14410" xr:uid="{00000000-0005-0000-0000-00005C380000}"/>
    <cellStyle name="Normal 2 25 23 2" xfId="14411" xr:uid="{00000000-0005-0000-0000-00005D380000}"/>
    <cellStyle name="Normal 2 25 23 3" xfId="14412" xr:uid="{00000000-0005-0000-0000-00005E380000}"/>
    <cellStyle name="Normal 2 25 24" xfId="14413" xr:uid="{00000000-0005-0000-0000-00005F380000}"/>
    <cellStyle name="Normal 2 25 24 2" xfId="14414" xr:uid="{00000000-0005-0000-0000-000060380000}"/>
    <cellStyle name="Normal 2 25 24 3" xfId="14415" xr:uid="{00000000-0005-0000-0000-000061380000}"/>
    <cellStyle name="Normal 2 25 25" xfId="14416" xr:uid="{00000000-0005-0000-0000-000062380000}"/>
    <cellStyle name="Normal 2 25 25 2" xfId="14417" xr:uid="{00000000-0005-0000-0000-000063380000}"/>
    <cellStyle name="Normal 2 25 25 3" xfId="14418" xr:uid="{00000000-0005-0000-0000-000064380000}"/>
    <cellStyle name="Normal 2 25 26" xfId="14419" xr:uid="{00000000-0005-0000-0000-000065380000}"/>
    <cellStyle name="Normal 2 25 26 2" xfId="14420" xr:uid="{00000000-0005-0000-0000-000066380000}"/>
    <cellStyle name="Normal 2 25 26 3" xfId="14421" xr:uid="{00000000-0005-0000-0000-000067380000}"/>
    <cellStyle name="Normal 2 25 27" xfId="14422" xr:uid="{00000000-0005-0000-0000-000068380000}"/>
    <cellStyle name="Normal 2 25 27 2" xfId="14423" xr:uid="{00000000-0005-0000-0000-000069380000}"/>
    <cellStyle name="Normal 2 25 27 3" xfId="14424" xr:uid="{00000000-0005-0000-0000-00006A380000}"/>
    <cellStyle name="Normal 2 25 28" xfId="14425" xr:uid="{00000000-0005-0000-0000-00006B380000}"/>
    <cellStyle name="Normal 2 25 28 2" xfId="14426" xr:uid="{00000000-0005-0000-0000-00006C380000}"/>
    <cellStyle name="Normal 2 25 28 3" xfId="14427" xr:uid="{00000000-0005-0000-0000-00006D380000}"/>
    <cellStyle name="Normal 2 25 29" xfId="14428" xr:uid="{00000000-0005-0000-0000-00006E380000}"/>
    <cellStyle name="Normal 2 25 29 2" xfId="14429" xr:uid="{00000000-0005-0000-0000-00006F380000}"/>
    <cellStyle name="Normal 2 25 29 3" xfId="14430" xr:uid="{00000000-0005-0000-0000-000070380000}"/>
    <cellStyle name="Normal 2 25 3" xfId="14431" xr:uid="{00000000-0005-0000-0000-000071380000}"/>
    <cellStyle name="Normal 2 25 3 2" xfId="14432" xr:uid="{00000000-0005-0000-0000-000072380000}"/>
    <cellStyle name="Normal 2 25 3 3" xfId="14433" xr:uid="{00000000-0005-0000-0000-000073380000}"/>
    <cellStyle name="Normal 2 25 30" xfId="14434" xr:uid="{00000000-0005-0000-0000-000074380000}"/>
    <cellStyle name="Normal 2 25 30 2" xfId="14435" xr:uid="{00000000-0005-0000-0000-000075380000}"/>
    <cellStyle name="Normal 2 25 30 3" xfId="14436" xr:uid="{00000000-0005-0000-0000-000076380000}"/>
    <cellStyle name="Normal 2 25 31" xfId="14437" xr:uid="{00000000-0005-0000-0000-000077380000}"/>
    <cellStyle name="Normal 2 25 31 2" xfId="14438" xr:uid="{00000000-0005-0000-0000-000078380000}"/>
    <cellStyle name="Normal 2 25 31 3" xfId="14439" xr:uid="{00000000-0005-0000-0000-000079380000}"/>
    <cellStyle name="Normal 2 25 32" xfId="14440" xr:uid="{00000000-0005-0000-0000-00007A380000}"/>
    <cellStyle name="Normal 2 25 32 2" xfId="14441" xr:uid="{00000000-0005-0000-0000-00007B380000}"/>
    <cellStyle name="Normal 2 25 32 3" xfId="14442" xr:uid="{00000000-0005-0000-0000-00007C380000}"/>
    <cellStyle name="Normal 2 25 33" xfId="14443" xr:uid="{00000000-0005-0000-0000-00007D380000}"/>
    <cellStyle name="Normal 2 25 34" xfId="14444" xr:uid="{00000000-0005-0000-0000-00007E380000}"/>
    <cellStyle name="Normal 2 25 34 2" xfId="14445" xr:uid="{00000000-0005-0000-0000-00007F380000}"/>
    <cellStyle name="Normal 2 25 34 3" xfId="14446" xr:uid="{00000000-0005-0000-0000-000080380000}"/>
    <cellStyle name="Normal 2 25 35" xfId="14447" xr:uid="{00000000-0005-0000-0000-000081380000}"/>
    <cellStyle name="Normal 2 25 35 2" xfId="14448" xr:uid="{00000000-0005-0000-0000-000082380000}"/>
    <cellStyle name="Normal 2 25 35 3" xfId="14449" xr:uid="{00000000-0005-0000-0000-000083380000}"/>
    <cellStyle name="Normal 2 25 36" xfId="14450" xr:uid="{00000000-0005-0000-0000-000084380000}"/>
    <cellStyle name="Normal 2 25 36 2" xfId="14451" xr:uid="{00000000-0005-0000-0000-000085380000}"/>
    <cellStyle name="Normal 2 25 36 3" xfId="14452" xr:uid="{00000000-0005-0000-0000-000086380000}"/>
    <cellStyle name="Normal 2 25 37" xfId="14453" xr:uid="{00000000-0005-0000-0000-000087380000}"/>
    <cellStyle name="Normal 2 25 37 2" xfId="14454" xr:uid="{00000000-0005-0000-0000-000088380000}"/>
    <cellStyle name="Normal 2 25 37 3" xfId="14455" xr:uid="{00000000-0005-0000-0000-000089380000}"/>
    <cellStyle name="Normal 2 25 38" xfId="14456" xr:uid="{00000000-0005-0000-0000-00008A380000}"/>
    <cellStyle name="Normal 2 25 38 2" xfId="14457" xr:uid="{00000000-0005-0000-0000-00008B380000}"/>
    <cellStyle name="Normal 2 25 38 3" xfId="14458" xr:uid="{00000000-0005-0000-0000-00008C380000}"/>
    <cellStyle name="Normal 2 25 4" xfId="14459" xr:uid="{00000000-0005-0000-0000-00008D380000}"/>
    <cellStyle name="Normal 2 25 4 2" xfId="14460" xr:uid="{00000000-0005-0000-0000-00008E380000}"/>
    <cellStyle name="Normal 2 25 4 3" xfId="14461" xr:uid="{00000000-0005-0000-0000-00008F380000}"/>
    <cellStyle name="Normal 2 25 5" xfId="14462" xr:uid="{00000000-0005-0000-0000-000090380000}"/>
    <cellStyle name="Normal 2 25 5 2" xfId="14463" xr:uid="{00000000-0005-0000-0000-000091380000}"/>
    <cellStyle name="Normal 2 25 5 3" xfId="14464" xr:uid="{00000000-0005-0000-0000-000092380000}"/>
    <cellStyle name="Normal 2 25 6" xfId="14465" xr:uid="{00000000-0005-0000-0000-000093380000}"/>
    <cellStyle name="Normal 2 25 6 2" xfId="14466" xr:uid="{00000000-0005-0000-0000-000094380000}"/>
    <cellStyle name="Normal 2 25 6 3" xfId="14467" xr:uid="{00000000-0005-0000-0000-000095380000}"/>
    <cellStyle name="Normal 2 25 7" xfId="14468" xr:uid="{00000000-0005-0000-0000-000096380000}"/>
    <cellStyle name="Normal 2 25 7 2" xfId="14469" xr:uid="{00000000-0005-0000-0000-000097380000}"/>
    <cellStyle name="Normal 2 25 7 3" xfId="14470" xr:uid="{00000000-0005-0000-0000-000098380000}"/>
    <cellStyle name="Normal 2 25 8" xfId="14471" xr:uid="{00000000-0005-0000-0000-000099380000}"/>
    <cellStyle name="Normal 2 25 8 2" xfId="14472" xr:uid="{00000000-0005-0000-0000-00009A380000}"/>
    <cellStyle name="Normal 2 25 8 3" xfId="14473" xr:uid="{00000000-0005-0000-0000-00009B380000}"/>
    <cellStyle name="Normal 2 25 9" xfId="14474" xr:uid="{00000000-0005-0000-0000-00009C380000}"/>
    <cellStyle name="Normal 2 25 9 2" xfId="14475" xr:uid="{00000000-0005-0000-0000-00009D380000}"/>
    <cellStyle name="Normal 2 25 9 3" xfId="14476" xr:uid="{00000000-0005-0000-0000-00009E380000}"/>
    <cellStyle name="Normal 2 26" xfId="14477" xr:uid="{00000000-0005-0000-0000-00009F380000}"/>
    <cellStyle name="Normal 2 26 10" xfId="14478" xr:uid="{00000000-0005-0000-0000-0000A0380000}"/>
    <cellStyle name="Normal 2 26 10 2" xfId="14479" xr:uid="{00000000-0005-0000-0000-0000A1380000}"/>
    <cellStyle name="Normal 2 26 10 3" xfId="14480" xr:uid="{00000000-0005-0000-0000-0000A2380000}"/>
    <cellStyle name="Normal 2 26 11" xfId="14481" xr:uid="{00000000-0005-0000-0000-0000A3380000}"/>
    <cellStyle name="Normal 2 26 11 2" xfId="14482" xr:uid="{00000000-0005-0000-0000-0000A4380000}"/>
    <cellStyle name="Normal 2 26 11 3" xfId="14483" xr:uid="{00000000-0005-0000-0000-0000A5380000}"/>
    <cellStyle name="Normal 2 26 12" xfId="14484" xr:uid="{00000000-0005-0000-0000-0000A6380000}"/>
    <cellStyle name="Normal 2 26 12 2" xfId="14485" xr:uid="{00000000-0005-0000-0000-0000A7380000}"/>
    <cellStyle name="Normal 2 26 12 3" xfId="14486" xr:uid="{00000000-0005-0000-0000-0000A8380000}"/>
    <cellStyle name="Normal 2 26 13" xfId="14487" xr:uid="{00000000-0005-0000-0000-0000A9380000}"/>
    <cellStyle name="Normal 2 26 13 2" xfId="14488" xr:uid="{00000000-0005-0000-0000-0000AA380000}"/>
    <cellStyle name="Normal 2 26 13 3" xfId="14489" xr:uid="{00000000-0005-0000-0000-0000AB380000}"/>
    <cellStyle name="Normal 2 26 14" xfId="14490" xr:uid="{00000000-0005-0000-0000-0000AC380000}"/>
    <cellStyle name="Normal 2 26 14 2" xfId="14491" xr:uid="{00000000-0005-0000-0000-0000AD380000}"/>
    <cellStyle name="Normal 2 26 14 3" xfId="14492" xr:uid="{00000000-0005-0000-0000-0000AE380000}"/>
    <cellStyle name="Normal 2 26 15" xfId="14493" xr:uid="{00000000-0005-0000-0000-0000AF380000}"/>
    <cellStyle name="Normal 2 26 15 2" xfId="14494" xr:uid="{00000000-0005-0000-0000-0000B0380000}"/>
    <cellStyle name="Normal 2 26 15 3" xfId="14495" xr:uid="{00000000-0005-0000-0000-0000B1380000}"/>
    <cellStyle name="Normal 2 26 16" xfId="14496" xr:uid="{00000000-0005-0000-0000-0000B2380000}"/>
    <cellStyle name="Normal 2 26 16 2" xfId="14497" xr:uid="{00000000-0005-0000-0000-0000B3380000}"/>
    <cellStyle name="Normal 2 26 16 3" xfId="14498" xr:uid="{00000000-0005-0000-0000-0000B4380000}"/>
    <cellStyle name="Normal 2 26 17" xfId="14499" xr:uid="{00000000-0005-0000-0000-0000B5380000}"/>
    <cellStyle name="Normal 2 26 17 2" xfId="14500" xr:uid="{00000000-0005-0000-0000-0000B6380000}"/>
    <cellStyle name="Normal 2 26 17 3" xfId="14501" xr:uid="{00000000-0005-0000-0000-0000B7380000}"/>
    <cellStyle name="Normal 2 26 18" xfId="14502" xr:uid="{00000000-0005-0000-0000-0000B8380000}"/>
    <cellStyle name="Normal 2 26 18 2" xfId="14503" xr:uid="{00000000-0005-0000-0000-0000B9380000}"/>
    <cellStyle name="Normal 2 26 18 3" xfId="14504" xr:uid="{00000000-0005-0000-0000-0000BA380000}"/>
    <cellStyle name="Normal 2 26 19" xfId="14505" xr:uid="{00000000-0005-0000-0000-0000BB380000}"/>
    <cellStyle name="Normal 2 26 19 2" xfId="14506" xr:uid="{00000000-0005-0000-0000-0000BC380000}"/>
    <cellStyle name="Normal 2 26 19 3" xfId="14507" xr:uid="{00000000-0005-0000-0000-0000BD380000}"/>
    <cellStyle name="Normal 2 26 2" xfId="14508" xr:uid="{00000000-0005-0000-0000-0000BE380000}"/>
    <cellStyle name="Normal 2 26 2 2" xfId="14509" xr:uid="{00000000-0005-0000-0000-0000BF380000}"/>
    <cellStyle name="Normal 2 26 2 3" xfId="14510" xr:uid="{00000000-0005-0000-0000-0000C0380000}"/>
    <cellStyle name="Normal 2 26 20" xfId="14511" xr:uid="{00000000-0005-0000-0000-0000C1380000}"/>
    <cellStyle name="Normal 2 26 20 2" xfId="14512" xr:uid="{00000000-0005-0000-0000-0000C2380000}"/>
    <cellStyle name="Normal 2 26 20 3" xfId="14513" xr:uid="{00000000-0005-0000-0000-0000C3380000}"/>
    <cellStyle name="Normal 2 26 21" xfId="14514" xr:uid="{00000000-0005-0000-0000-0000C4380000}"/>
    <cellStyle name="Normal 2 26 21 2" xfId="14515" xr:uid="{00000000-0005-0000-0000-0000C5380000}"/>
    <cellStyle name="Normal 2 26 21 3" xfId="14516" xr:uid="{00000000-0005-0000-0000-0000C6380000}"/>
    <cellStyle name="Normal 2 26 22" xfId="14517" xr:uid="{00000000-0005-0000-0000-0000C7380000}"/>
    <cellStyle name="Normal 2 26 22 2" xfId="14518" xr:uid="{00000000-0005-0000-0000-0000C8380000}"/>
    <cellStyle name="Normal 2 26 22 3" xfId="14519" xr:uid="{00000000-0005-0000-0000-0000C9380000}"/>
    <cellStyle name="Normal 2 26 23" xfId="14520" xr:uid="{00000000-0005-0000-0000-0000CA380000}"/>
    <cellStyle name="Normal 2 26 23 2" xfId="14521" xr:uid="{00000000-0005-0000-0000-0000CB380000}"/>
    <cellStyle name="Normal 2 26 23 3" xfId="14522" xr:uid="{00000000-0005-0000-0000-0000CC380000}"/>
    <cellStyle name="Normal 2 26 24" xfId="14523" xr:uid="{00000000-0005-0000-0000-0000CD380000}"/>
    <cellStyle name="Normal 2 26 24 2" xfId="14524" xr:uid="{00000000-0005-0000-0000-0000CE380000}"/>
    <cellStyle name="Normal 2 26 24 3" xfId="14525" xr:uid="{00000000-0005-0000-0000-0000CF380000}"/>
    <cellStyle name="Normal 2 26 25" xfId="14526" xr:uid="{00000000-0005-0000-0000-0000D0380000}"/>
    <cellStyle name="Normal 2 26 25 2" xfId="14527" xr:uid="{00000000-0005-0000-0000-0000D1380000}"/>
    <cellStyle name="Normal 2 26 25 3" xfId="14528" xr:uid="{00000000-0005-0000-0000-0000D2380000}"/>
    <cellStyle name="Normal 2 26 26" xfId="14529" xr:uid="{00000000-0005-0000-0000-0000D3380000}"/>
    <cellStyle name="Normal 2 26 26 2" xfId="14530" xr:uid="{00000000-0005-0000-0000-0000D4380000}"/>
    <cellStyle name="Normal 2 26 26 3" xfId="14531" xr:uid="{00000000-0005-0000-0000-0000D5380000}"/>
    <cellStyle name="Normal 2 26 27" xfId="14532" xr:uid="{00000000-0005-0000-0000-0000D6380000}"/>
    <cellStyle name="Normal 2 26 27 2" xfId="14533" xr:uid="{00000000-0005-0000-0000-0000D7380000}"/>
    <cellStyle name="Normal 2 26 27 3" xfId="14534" xr:uid="{00000000-0005-0000-0000-0000D8380000}"/>
    <cellStyle name="Normal 2 26 28" xfId="14535" xr:uid="{00000000-0005-0000-0000-0000D9380000}"/>
    <cellStyle name="Normal 2 26 28 2" xfId="14536" xr:uid="{00000000-0005-0000-0000-0000DA380000}"/>
    <cellStyle name="Normal 2 26 28 3" xfId="14537" xr:uid="{00000000-0005-0000-0000-0000DB380000}"/>
    <cellStyle name="Normal 2 26 29" xfId="14538" xr:uid="{00000000-0005-0000-0000-0000DC380000}"/>
    <cellStyle name="Normal 2 26 29 2" xfId="14539" xr:uid="{00000000-0005-0000-0000-0000DD380000}"/>
    <cellStyle name="Normal 2 26 29 3" xfId="14540" xr:uid="{00000000-0005-0000-0000-0000DE380000}"/>
    <cellStyle name="Normal 2 26 3" xfId="14541" xr:uid="{00000000-0005-0000-0000-0000DF380000}"/>
    <cellStyle name="Normal 2 26 3 2" xfId="14542" xr:uid="{00000000-0005-0000-0000-0000E0380000}"/>
    <cellStyle name="Normal 2 26 3 3" xfId="14543" xr:uid="{00000000-0005-0000-0000-0000E1380000}"/>
    <cellStyle name="Normal 2 26 30" xfId="14544" xr:uid="{00000000-0005-0000-0000-0000E2380000}"/>
    <cellStyle name="Normal 2 26 30 2" xfId="14545" xr:uid="{00000000-0005-0000-0000-0000E3380000}"/>
    <cellStyle name="Normal 2 26 30 3" xfId="14546" xr:uid="{00000000-0005-0000-0000-0000E4380000}"/>
    <cellStyle name="Normal 2 26 31" xfId="14547" xr:uid="{00000000-0005-0000-0000-0000E5380000}"/>
    <cellStyle name="Normal 2 26 31 2" xfId="14548" xr:uid="{00000000-0005-0000-0000-0000E6380000}"/>
    <cellStyle name="Normal 2 26 31 3" xfId="14549" xr:uid="{00000000-0005-0000-0000-0000E7380000}"/>
    <cellStyle name="Normal 2 26 32" xfId="14550" xr:uid="{00000000-0005-0000-0000-0000E8380000}"/>
    <cellStyle name="Normal 2 26 32 2" xfId="14551" xr:uid="{00000000-0005-0000-0000-0000E9380000}"/>
    <cellStyle name="Normal 2 26 32 3" xfId="14552" xr:uid="{00000000-0005-0000-0000-0000EA380000}"/>
    <cellStyle name="Normal 2 26 33" xfId="14553" xr:uid="{00000000-0005-0000-0000-0000EB380000}"/>
    <cellStyle name="Normal 2 26 34" xfId="14554" xr:uid="{00000000-0005-0000-0000-0000EC380000}"/>
    <cellStyle name="Normal 2 26 34 2" xfId="14555" xr:uid="{00000000-0005-0000-0000-0000ED380000}"/>
    <cellStyle name="Normal 2 26 34 3" xfId="14556" xr:uid="{00000000-0005-0000-0000-0000EE380000}"/>
    <cellStyle name="Normal 2 26 35" xfId="14557" xr:uid="{00000000-0005-0000-0000-0000EF380000}"/>
    <cellStyle name="Normal 2 26 35 2" xfId="14558" xr:uid="{00000000-0005-0000-0000-0000F0380000}"/>
    <cellStyle name="Normal 2 26 35 3" xfId="14559" xr:uid="{00000000-0005-0000-0000-0000F1380000}"/>
    <cellStyle name="Normal 2 26 36" xfId="14560" xr:uid="{00000000-0005-0000-0000-0000F2380000}"/>
    <cellStyle name="Normal 2 26 36 2" xfId="14561" xr:uid="{00000000-0005-0000-0000-0000F3380000}"/>
    <cellStyle name="Normal 2 26 36 3" xfId="14562" xr:uid="{00000000-0005-0000-0000-0000F4380000}"/>
    <cellStyle name="Normal 2 26 37" xfId="14563" xr:uid="{00000000-0005-0000-0000-0000F5380000}"/>
    <cellStyle name="Normal 2 26 37 2" xfId="14564" xr:uid="{00000000-0005-0000-0000-0000F6380000}"/>
    <cellStyle name="Normal 2 26 37 3" xfId="14565" xr:uid="{00000000-0005-0000-0000-0000F7380000}"/>
    <cellStyle name="Normal 2 26 38" xfId="14566" xr:uid="{00000000-0005-0000-0000-0000F8380000}"/>
    <cellStyle name="Normal 2 26 38 2" xfId="14567" xr:uid="{00000000-0005-0000-0000-0000F9380000}"/>
    <cellStyle name="Normal 2 26 38 3" xfId="14568" xr:uid="{00000000-0005-0000-0000-0000FA380000}"/>
    <cellStyle name="Normal 2 26 4" xfId="14569" xr:uid="{00000000-0005-0000-0000-0000FB380000}"/>
    <cellStyle name="Normal 2 26 4 2" xfId="14570" xr:uid="{00000000-0005-0000-0000-0000FC380000}"/>
    <cellStyle name="Normal 2 26 4 3" xfId="14571" xr:uid="{00000000-0005-0000-0000-0000FD380000}"/>
    <cellStyle name="Normal 2 26 5" xfId="14572" xr:uid="{00000000-0005-0000-0000-0000FE380000}"/>
    <cellStyle name="Normal 2 26 5 2" xfId="14573" xr:uid="{00000000-0005-0000-0000-0000FF380000}"/>
    <cellStyle name="Normal 2 26 5 3" xfId="14574" xr:uid="{00000000-0005-0000-0000-000000390000}"/>
    <cellStyle name="Normal 2 26 6" xfId="14575" xr:uid="{00000000-0005-0000-0000-000001390000}"/>
    <cellStyle name="Normal 2 26 6 2" xfId="14576" xr:uid="{00000000-0005-0000-0000-000002390000}"/>
    <cellStyle name="Normal 2 26 6 3" xfId="14577" xr:uid="{00000000-0005-0000-0000-000003390000}"/>
    <cellStyle name="Normal 2 26 7" xfId="14578" xr:uid="{00000000-0005-0000-0000-000004390000}"/>
    <cellStyle name="Normal 2 26 7 2" xfId="14579" xr:uid="{00000000-0005-0000-0000-000005390000}"/>
    <cellStyle name="Normal 2 26 7 3" xfId="14580" xr:uid="{00000000-0005-0000-0000-000006390000}"/>
    <cellStyle name="Normal 2 26 8" xfId="14581" xr:uid="{00000000-0005-0000-0000-000007390000}"/>
    <cellStyle name="Normal 2 26 8 2" xfId="14582" xr:uid="{00000000-0005-0000-0000-000008390000}"/>
    <cellStyle name="Normal 2 26 8 3" xfId="14583" xr:uid="{00000000-0005-0000-0000-000009390000}"/>
    <cellStyle name="Normal 2 26 9" xfId="14584" xr:uid="{00000000-0005-0000-0000-00000A390000}"/>
    <cellStyle name="Normal 2 26 9 2" xfId="14585" xr:uid="{00000000-0005-0000-0000-00000B390000}"/>
    <cellStyle name="Normal 2 26 9 3" xfId="14586" xr:uid="{00000000-0005-0000-0000-00000C390000}"/>
    <cellStyle name="Normal 2 27" xfId="14587" xr:uid="{00000000-0005-0000-0000-00000D390000}"/>
    <cellStyle name="Normal 2 27 10" xfId="14588" xr:uid="{00000000-0005-0000-0000-00000E390000}"/>
    <cellStyle name="Normal 2 27 10 2" xfId="14589" xr:uid="{00000000-0005-0000-0000-00000F390000}"/>
    <cellStyle name="Normal 2 27 10 3" xfId="14590" xr:uid="{00000000-0005-0000-0000-000010390000}"/>
    <cellStyle name="Normal 2 27 11" xfId="14591" xr:uid="{00000000-0005-0000-0000-000011390000}"/>
    <cellStyle name="Normal 2 27 11 2" xfId="14592" xr:uid="{00000000-0005-0000-0000-000012390000}"/>
    <cellStyle name="Normal 2 27 11 3" xfId="14593" xr:uid="{00000000-0005-0000-0000-000013390000}"/>
    <cellStyle name="Normal 2 27 12" xfId="14594" xr:uid="{00000000-0005-0000-0000-000014390000}"/>
    <cellStyle name="Normal 2 27 12 2" xfId="14595" xr:uid="{00000000-0005-0000-0000-000015390000}"/>
    <cellStyle name="Normal 2 27 12 3" xfId="14596" xr:uid="{00000000-0005-0000-0000-000016390000}"/>
    <cellStyle name="Normal 2 27 13" xfId="14597" xr:uid="{00000000-0005-0000-0000-000017390000}"/>
    <cellStyle name="Normal 2 27 13 2" xfId="14598" xr:uid="{00000000-0005-0000-0000-000018390000}"/>
    <cellStyle name="Normal 2 27 13 3" xfId="14599" xr:uid="{00000000-0005-0000-0000-000019390000}"/>
    <cellStyle name="Normal 2 27 14" xfId="14600" xr:uid="{00000000-0005-0000-0000-00001A390000}"/>
    <cellStyle name="Normal 2 27 14 2" xfId="14601" xr:uid="{00000000-0005-0000-0000-00001B390000}"/>
    <cellStyle name="Normal 2 27 14 3" xfId="14602" xr:uid="{00000000-0005-0000-0000-00001C390000}"/>
    <cellStyle name="Normal 2 27 15" xfId="14603" xr:uid="{00000000-0005-0000-0000-00001D390000}"/>
    <cellStyle name="Normal 2 27 15 2" xfId="14604" xr:uid="{00000000-0005-0000-0000-00001E390000}"/>
    <cellStyle name="Normal 2 27 15 3" xfId="14605" xr:uid="{00000000-0005-0000-0000-00001F390000}"/>
    <cellStyle name="Normal 2 27 16" xfId="14606" xr:uid="{00000000-0005-0000-0000-000020390000}"/>
    <cellStyle name="Normal 2 27 16 2" xfId="14607" xr:uid="{00000000-0005-0000-0000-000021390000}"/>
    <cellStyle name="Normal 2 27 16 3" xfId="14608" xr:uid="{00000000-0005-0000-0000-000022390000}"/>
    <cellStyle name="Normal 2 27 17" xfId="14609" xr:uid="{00000000-0005-0000-0000-000023390000}"/>
    <cellStyle name="Normal 2 27 17 2" xfId="14610" xr:uid="{00000000-0005-0000-0000-000024390000}"/>
    <cellStyle name="Normal 2 27 17 3" xfId="14611" xr:uid="{00000000-0005-0000-0000-000025390000}"/>
    <cellStyle name="Normal 2 27 18" xfId="14612" xr:uid="{00000000-0005-0000-0000-000026390000}"/>
    <cellStyle name="Normal 2 27 18 2" xfId="14613" xr:uid="{00000000-0005-0000-0000-000027390000}"/>
    <cellStyle name="Normal 2 27 18 3" xfId="14614" xr:uid="{00000000-0005-0000-0000-000028390000}"/>
    <cellStyle name="Normal 2 27 19" xfId="14615" xr:uid="{00000000-0005-0000-0000-000029390000}"/>
    <cellStyle name="Normal 2 27 19 2" xfId="14616" xr:uid="{00000000-0005-0000-0000-00002A390000}"/>
    <cellStyle name="Normal 2 27 19 3" xfId="14617" xr:uid="{00000000-0005-0000-0000-00002B390000}"/>
    <cellStyle name="Normal 2 27 2" xfId="14618" xr:uid="{00000000-0005-0000-0000-00002C390000}"/>
    <cellStyle name="Normal 2 27 2 2" xfId="14619" xr:uid="{00000000-0005-0000-0000-00002D390000}"/>
    <cellStyle name="Normal 2 27 2 3" xfId="14620" xr:uid="{00000000-0005-0000-0000-00002E390000}"/>
    <cellStyle name="Normal 2 27 20" xfId="14621" xr:uid="{00000000-0005-0000-0000-00002F390000}"/>
    <cellStyle name="Normal 2 27 20 2" xfId="14622" xr:uid="{00000000-0005-0000-0000-000030390000}"/>
    <cellStyle name="Normal 2 27 20 3" xfId="14623" xr:uid="{00000000-0005-0000-0000-000031390000}"/>
    <cellStyle name="Normal 2 27 21" xfId="14624" xr:uid="{00000000-0005-0000-0000-000032390000}"/>
    <cellStyle name="Normal 2 27 21 2" xfId="14625" xr:uid="{00000000-0005-0000-0000-000033390000}"/>
    <cellStyle name="Normal 2 27 21 3" xfId="14626" xr:uid="{00000000-0005-0000-0000-000034390000}"/>
    <cellStyle name="Normal 2 27 22" xfId="14627" xr:uid="{00000000-0005-0000-0000-000035390000}"/>
    <cellStyle name="Normal 2 27 22 2" xfId="14628" xr:uid="{00000000-0005-0000-0000-000036390000}"/>
    <cellStyle name="Normal 2 27 22 3" xfId="14629" xr:uid="{00000000-0005-0000-0000-000037390000}"/>
    <cellStyle name="Normal 2 27 23" xfId="14630" xr:uid="{00000000-0005-0000-0000-000038390000}"/>
    <cellStyle name="Normal 2 27 23 2" xfId="14631" xr:uid="{00000000-0005-0000-0000-000039390000}"/>
    <cellStyle name="Normal 2 27 23 3" xfId="14632" xr:uid="{00000000-0005-0000-0000-00003A390000}"/>
    <cellStyle name="Normal 2 27 24" xfId="14633" xr:uid="{00000000-0005-0000-0000-00003B390000}"/>
    <cellStyle name="Normal 2 27 24 2" xfId="14634" xr:uid="{00000000-0005-0000-0000-00003C390000}"/>
    <cellStyle name="Normal 2 27 24 3" xfId="14635" xr:uid="{00000000-0005-0000-0000-00003D390000}"/>
    <cellStyle name="Normal 2 27 25" xfId="14636" xr:uid="{00000000-0005-0000-0000-00003E390000}"/>
    <cellStyle name="Normal 2 27 25 2" xfId="14637" xr:uid="{00000000-0005-0000-0000-00003F390000}"/>
    <cellStyle name="Normal 2 27 25 3" xfId="14638" xr:uid="{00000000-0005-0000-0000-000040390000}"/>
    <cellStyle name="Normal 2 27 26" xfId="14639" xr:uid="{00000000-0005-0000-0000-000041390000}"/>
    <cellStyle name="Normal 2 27 26 2" xfId="14640" xr:uid="{00000000-0005-0000-0000-000042390000}"/>
    <cellStyle name="Normal 2 27 26 3" xfId="14641" xr:uid="{00000000-0005-0000-0000-000043390000}"/>
    <cellStyle name="Normal 2 27 27" xfId="14642" xr:uid="{00000000-0005-0000-0000-000044390000}"/>
    <cellStyle name="Normal 2 27 27 2" xfId="14643" xr:uid="{00000000-0005-0000-0000-000045390000}"/>
    <cellStyle name="Normal 2 27 27 3" xfId="14644" xr:uid="{00000000-0005-0000-0000-000046390000}"/>
    <cellStyle name="Normal 2 27 28" xfId="14645" xr:uid="{00000000-0005-0000-0000-000047390000}"/>
    <cellStyle name="Normal 2 27 28 2" xfId="14646" xr:uid="{00000000-0005-0000-0000-000048390000}"/>
    <cellStyle name="Normal 2 27 28 3" xfId="14647" xr:uid="{00000000-0005-0000-0000-000049390000}"/>
    <cellStyle name="Normal 2 27 29" xfId="14648" xr:uid="{00000000-0005-0000-0000-00004A390000}"/>
    <cellStyle name="Normal 2 27 29 2" xfId="14649" xr:uid="{00000000-0005-0000-0000-00004B390000}"/>
    <cellStyle name="Normal 2 27 29 3" xfId="14650" xr:uid="{00000000-0005-0000-0000-00004C390000}"/>
    <cellStyle name="Normal 2 27 3" xfId="14651" xr:uid="{00000000-0005-0000-0000-00004D390000}"/>
    <cellStyle name="Normal 2 27 3 2" xfId="14652" xr:uid="{00000000-0005-0000-0000-00004E390000}"/>
    <cellStyle name="Normal 2 27 3 3" xfId="14653" xr:uid="{00000000-0005-0000-0000-00004F390000}"/>
    <cellStyle name="Normal 2 27 30" xfId="14654" xr:uid="{00000000-0005-0000-0000-000050390000}"/>
    <cellStyle name="Normal 2 27 30 2" xfId="14655" xr:uid="{00000000-0005-0000-0000-000051390000}"/>
    <cellStyle name="Normal 2 27 30 3" xfId="14656" xr:uid="{00000000-0005-0000-0000-000052390000}"/>
    <cellStyle name="Normal 2 27 31" xfId="14657" xr:uid="{00000000-0005-0000-0000-000053390000}"/>
    <cellStyle name="Normal 2 27 31 2" xfId="14658" xr:uid="{00000000-0005-0000-0000-000054390000}"/>
    <cellStyle name="Normal 2 27 31 3" xfId="14659" xr:uid="{00000000-0005-0000-0000-000055390000}"/>
    <cellStyle name="Normal 2 27 32" xfId="14660" xr:uid="{00000000-0005-0000-0000-000056390000}"/>
    <cellStyle name="Normal 2 27 32 2" xfId="14661" xr:uid="{00000000-0005-0000-0000-000057390000}"/>
    <cellStyle name="Normal 2 27 32 3" xfId="14662" xr:uid="{00000000-0005-0000-0000-000058390000}"/>
    <cellStyle name="Normal 2 27 33" xfId="14663" xr:uid="{00000000-0005-0000-0000-000059390000}"/>
    <cellStyle name="Normal 2 27 34" xfId="14664" xr:uid="{00000000-0005-0000-0000-00005A390000}"/>
    <cellStyle name="Normal 2 27 34 2" xfId="14665" xr:uid="{00000000-0005-0000-0000-00005B390000}"/>
    <cellStyle name="Normal 2 27 34 3" xfId="14666" xr:uid="{00000000-0005-0000-0000-00005C390000}"/>
    <cellStyle name="Normal 2 27 35" xfId="14667" xr:uid="{00000000-0005-0000-0000-00005D390000}"/>
    <cellStyle name="Normal 2 27 35 2" xfId="14668" xr:uid="{00000000-0005-0000-0000-00005E390000}"/>
    <cellStyle name="Normal 2 27 35 3" xfId="14669" xr:uid="{00000000-0005-0000-0000-00005F390000}"/>
    <cellStyle name="Normal 2 27 36" xfId="14670" xr:uid="{00000000-0005-0000-0000-000060390000}"/>
    <cellStyle name="Normal 2 27 36 2" xfId="14671" xr:uid="{00000000-0005-0000-0000-000061390000}"/>
    <cellStyle name="Normal 2 27 36 3" xfId="14672" xr:uid="{00000000-0005-0000-0000-000062390000}"/>
    <cellStyle name="Normal 2 27 37" xfId="14673" xr:uid="{00000000-0005-0000-0000-000063390000}"/>
    <cellStyle name="Normal 2 27 37 2" xfId="14674" xr:uid="{00000000-0005-0000-0000-000064390000}"/>
    <cellStyle name="Normal 2 27 37 3" xfId="14675" xr:uid="{00000000-0005-0000-0000-000065390000}"/>
    <cellStyle name="Normal 2 27 38" xfId="14676" xr:uid="{00000000-0005-0000-0000-000066390000}"/>
    <cellStyle name="Normal 2 27 38 2" xfId="14677" xr:uid="{00000000-0005-0000-0000-000067390000}"/>
    <cellStyle name="Normal 2 27 38 3" xfId="14678" xr:uid="{00000000-0005-0000-0000-000068390000}"/>
    <cellStyle name="Normal 2 27 4" xfId="14679" xr:uid="{00000000-0005-0000-0000-000069390000}"/>
    <cellStyle name="Normal 2 27 4 2" xfId="14680" xr:uid="{00000000-0005-0000-0000-00006A390000}"/>
    <cellStyle name="Normal 2 27 4 3" xfId="14681" xr:uid="{00000000-0005-0000-0000-00006B390000}"/>
    <cellStyle name="Normal 2 27 5" xfId="14682" xr:uid="{00000000-0005-0000-0000-00006C390000}"/>
    <cellStyle name="Normal 2 27 5 2" xfId="14683" xr:uid="{00000000-0005-0000-0000-00006D390000}"/>
    <cellStyle name="Normal 2 27 5 3" xfId="14684" xr:uid="{00000000-0005-0000-0000-00006E390000}"/>
    <cellStyle name="Normal 2 27 6" xfId="14685" xr:uid="{00000000-0005-0000-0000-00006F390000}"/>
    <cellStyle name="Normal 2 27 6 2" xfId="14686" xr:uid="{00000000-0005-0000-0000-000070390000}"/>
    <cellStyle name="Normal 2 27 6 3" xfId="14687" xr:uid="{00000000-0005-0000-0000-000071390000}"/>
    <cellStyle name="Normal 2 27 7" xfId="14688" xr:uid="{00000000-0005-0000-0000-000072390000}"/>
    <cellStyle name="Normal 2 27 7 2" xfId="14689" xr:uid="{00000000-0005-0000-0000-000073390000}"/>
    <cellStyle name="Normal 2 27 7 3" xfId="14690" xr:uid="{00000000-0005-0000-0000-000074390000}"/>
    <cellStyle name="Normal 2 27 8" xfId="14691" xr:uid="{00000000-0005-0000-0000-000075390000}"/>
    <cellStyle name="Normal 2 27 8 2" xfId="14692" xr:uid="{00000000-0005-0000-0000-000076390000}"/>
    <cellStyle name="Normal 2 27 8 3" xfId="14693" xr:uid="{00000000-0005-0000-0000-000077390000}"/>
    <cellStyle name="Normal 2 27 9" xfId="14694" xr:uid="{00000000-0005-0000-0000-000078390000}"/>
    <cellStyle name="Normal 2 27 9 2" xfId="14695" xr:uid="{00000000-0005-0000-0000-000079390000}"/>
    <cellStyle name="Normal 2 27 9 3" xfId="14696" xr:uid="{00000000-0005-0000-0000-00007A390000}"/>
    <cellStyle name="Normal 2 28" xfId="14697" xr:uid="{00000000-0005-0000-0000-00007B390000}"/>
    <cellStyle name="Normal 2 28 10" xfId="14698" xr:uid="{00000000-0005-0000-0000-00007C390000}"/>
    <cellStyle name="Normal 2 28 10 2" xfId="14699" xr:uid="{00000000-0005-0000-0000-00007D390000}"/>
    <cellStyle name="Normal 2 28 10 3" xfId="14700" xr:uid="{00000000-0005-0000-0000-00007E390000}"/>
    <cellStyle name="Normal 2 28 11" xfId="14701" xr:uid="{00000000-0005-0000-0000-00007F390000}"/>
    <cellStyle name="Normal 2 28 11 2" xfId="14702" xr:uid="{00000000-0005-0000-0000-000080390000}"/>
    <cellStyle name="Normal 2 28 11 3" xfId="14703" xr:uid="{00000000-0005-0000-0000-000081390000}"/>
    <cellStyle name="Normal 2 28 12" xfId="14704" xr:uid="{00000000-0005-0000-0000-000082390000}"/>
    <cellStyle name="Normal 2 28 12 2" xfId="14705" xr:uid="{00000000-0005-0000-0000-000083390000}"/>
    <cellStyle name="Normal 2 28 12 3" xfId="14706" xr:uid="{00000000-0005-0000-0000-000084390000}"/>
    <cellStyle name="Normal 2 28 13" xfId="14707" xr:uid="{00000000-0005-0000-0000-000085390000}"/>
    <cellStyle name="Normal 2 28 13 2" xfId="14708" xr:uid="{00000000-0005-0000-0000-000086390000}"/>
    <cellStyle name="Normal 2 28 13 3" xfId="14709" xr:uid="{00000000-0005-0000-0000-000087390000}"/>
    <cellStyle name="Normal 2 28 14" xfId="14710" xr:uid="{00000000-0005-0000-0000-000088390000}"/>
    <cellStyle name="Normal 2 28 14 2" xfId="14711" xr:uid="{00000000-0005-0000-0000-000089390000}"/>
    <cellStyle name="Normal 2 28 14 3" xfId="14712" xr:uid="{00000000-0005-0000-0000-00008A390000}"/>
    <cellStyle name="Normal 2 28 15" xfId="14713" xr:uid="{00000000-0005-0000-0000-00008B390000}"/>
    <cellStyle name="Normal 2 28 15 2" xfId="14714" xr:uid="{00000000-0005-0000-0000-00008C390000}"/>
    <cellStyle name="Normal 2 28 15 3" xfId="14715" xr:uid="{00000000-0005-0000-0000-00008D390000}"/>
    <cellStyle name="Normal 2 28 16" xfId="14716" xr:uid="{00000000-0005-0000-0000-00008E390000}"/>
    <cellStyle name="Normal 2 28 16 2" xfId="14717" xr:uid="{00000000-0005-0000-0000-00008F390000}"/>
    <cellStyle name="Normal 2 28 16 3" xfId="14718" xr:uid="{00000000-0005-0000-0000-000090390000}"/>
    <cellStyle name="Normal 2 28 17" xfId="14719" xr:uid="{00000000-0005-0000-0000-000091390000}"/>
    <cellStyle name="Normal 2 28 17 2" xfId="14720" xr:uid="{00000000-0005-0000-0000-000092390000}"/>
    <cellStyle name="Normal 2 28 17 3" xfId="14721" xr:uid="{00000000-0005-0000-0000-000093390000}"/>
    <cellStyle name="Normal 2 28 18" xfId="14722" xr:uid="{00000000-0005-0000-0000-000094390000}"/>
    <cellStyle name="Normal 2 28 18 2" xfId="14723" xr:uid="{00000000-0005-0000-0000-000095390000}"/>
    <cellStyle name="Normal 2 28 18 3" xfId="14724" xr:uid="{00000000-0005-0000-0000-000096390000}"/>
    <cellStyle name="Normal 2 28 19" xfId="14725" xr:uid="{00000000-0005-0000-0000-000097390000}"/>
    <cellStyle name="Normal 2 28 19 2" xfId="14726" xr:uid="{00000000-0005-0000-0000-000098390000}"/>
    <cellStyle name="Normal 2 28 19 3" xfId="14727" xr:uid="{00000000-0005-0000-0000-000099390000}"/>
    <cellStyle name="Normal 2 28 2" xfId="14728" xr:uid="{00000000-0005-0000-0000-00009A390000}"/>
    <cellStyle name="Normal 2 28 2 2" xfId="14729" xr:uid="{00000000-0005-0000-0000-00009B390000}"/>
    <cellStyle name="Normal 2 28 2 3" xfId="14730" xr:uid="{00000000-0005-0000-0000-00009C390000}"/>
    <cellStyle name="Normal 2 28 20" xfId="14731" xr:uid="{00000000-0005-0000-0000-00009D390000}"/>
    <cellStyle name="Normal 2 28 20 2" xfId="14732" xr:uid="{00000000-0005-0000-0000-00009E390000}"/>
    <cellStyle name="Normal 2 28 20 3" xfId="14733" xr:uid="{00000000-0005-0000-0000-00009F390000}"/>
    <cellStyle name="Normal 2 28 21" xfId="14734" xr:uid="{00000000-0005-0000-0000-0000A0390000}"/>
    <cellStyle name="Normal 2 28 21 2" xfId="14735" xr:uid="{00000000-0005-0000-0000-0000A1390000}"/>
    <cellStyle name="Normal 2 28 21 3" xfId="14736" xr:uid="{00000000-0005-0000-0000-0000A2390000}"/>
    <cellStyle name="Normal 2 28 22" xfId="14737" xr:uid="{00000000-0005-0000-0000-0000A3390000}"/>
    <cellStyle name="Normal 2 28 22 2" xfId="14738" xr:uid="{00000000-0005-0000-0000-0000A4390000}"/>
    <cellStyle name="Normal 2 28 22 3" xfId="14739" xr:uid="{00000000-0005-0000-0000-0000A5390000}"/>
    <cellStyle name="Normal 2 28 23" xfId="14740" xr:uid="{00000000-0005-0000-0000-0000A6390000}"/>
    <cellStyle name="Normal 2 28 23 2" xfId="14741" xr:uid="{00000000-0005-0000-0000-0000A7390000}"/>
    <cellStyle name="Normal 2 28 23 3" xfId="14742" xr:uid="{00000000-0005-0000-0000-0000A8390000}"/>
    <cellStyle name="Normal 2 28 24" xfId="14743" xr:uid="{00000000-0005-0000-0000-0000A9390000}"/>
    <cellStyle name="Normal 2 28 24 2" xfId="14744" xr:uid="{00000000-0005-0000-0000-0000AA390000}"/>
    <cellStyle name="Normal 2 28 24 3" xfId="14745" xr:uid="{00000000-0005-0000-0000-0000AB390000}"/>
    <cellStyle name="Normal 2 28 25" xfId="14746" xr:uid="{00000000-0005-0000-0000-0000AC390000}"/>
    <cellStyle name="Normal 2 28 25 2" xfId="14747" xr:uid="{00000000-0005-0000-0000-0000AD390000}"/>
    <cellStyle name="Normal 2 28 25 3" xfId="14748" xr:uid="{00000000-0005-0000-0000-0000AE390000}"/>
    <cellStyle name="Normal 2 28 26" xfId="14749" xr:uid="{00000000-0005-0000-0000-0000AF390000}"/>
    <cellStyle name="Normal 2 28 26 2" xfId="14750" xr:uid="{00000000-0005-0000-0000-0000B0390000}"/>
    <cellStyle name="Normal 2 28 26 3" xfId="14751" xr:uid="{00000000-0005-0000-0000-0000B1390000}"/>
    <cellStyle name="Normal 2 28 27" xfId="14752" xr:uid="{00000000-0005-0000-0000-0000B2390000}"/>
    <cellStyle name="Normal 2 28 27 2" xfId="14753" xr:uid="{00000000-0005-0000-0000-0000B3390000}"/>
    <cellStyle name="Normal 2 28 27 3" xfId="14754" xr:uid="{00000000-0005-0000-0000-0000B4390000}"/>
    <cellStyle name="Normal 2 28 28" xfId="14755" xr:uid="{00000000-0005-0000-0000-0000B5390000}"/>
    <cellStyle name="Normal 2 28 28 2" xfId="14756" xr:uid="{00000000-0005-0000-0000-0000B6390000}"/>
    <cellStyle name="Normal 2 28 28 3" xfId="14757" xr:uid="{00000000-0005-0000-0000-0000B7390000}"/>
    <cellStyle name="Normal 2 28 29" xfId="14758" xr:uid="{00000000-0005-0000-0000-0000B8390000}"/>
    <cellStyle name="Normal 2 28 29 2" xfId="14759" xr:uid="{00000000-0005-0000-0000-0000B9390000}"/>
    <cellStyle name="Normal 2 28 29 3" xfId="14760" xr:uid="{00000000-0005-0000-0000-0000BA390000}"/>
    <cellStyle name="Normal 2 28 3" xfId="14761" xr:uid="{00000000-0005-0000-0000-0000BB390000}"/>
    <cellStyle name="Normal 2 28 3 2" xfId="14762" xr:uid="{00000000-0005-0000-0000-0000BC390000}"/>
    <cellStyle name="Normal 2 28 3 3" xfId="14763" xr:uid="{00000000-0005-0000-0000-0000BD390000}"/>
    <cellStyle name="Normal 2 28 30" xfId="14764" xr:uid="{00000000-0005-0000-0000-0000BE390000}"/>
    <cellStyle name="Normal 2 28 30 2" xfId="14765" xr:uid="{00000000-0005-0000-0000-0000BF390000}"/>
    <cellStyle name="Normal 2 28 30 3" xfId="14766" xr:uid="{00000000-0005-0000-0000-0000C0390000}"/>
    <cellStyle name="Normal 2 28 31" xfId="14767" xr:uid="{00000000-0005-0000-0000-0000C1390000}"/>
    <cellStyle name="Normal 2 28 31 2" xfId="14768" xr:uid="{00000000-0005-0000-0000-0000C2390000}"/>
    <cellStyle name="Normal 2 28 31 3" xfId="14769" xr:uid="{00000000-0005-0000-0000-0000C3390000}"/>
    <cellStyle name="Normal 2 28 32" xfId="14770" xr:uid="{00000000-0005-0000-0000-0000C4390000}"/>
    <cellStyle name="Normal 2 28 32 2" xfId="14771" xr:uid="{00000000-0005-0000-0000-0000C5390000}"/>
    <cellStyle name="Normal 2 28 32 3" xfId="14772" xr:uid="{00000000-0005-0000-0000-0000C6390000}"/>
    <cellStyle name="Normal 2 28 33" xfId="14773" xr:uid="{00000000-0005-0000-0000-0000C7390000}"/>
    <cellStyle name="Normal 2 28 34" xfId="14774" xr:uid="{00000000-0005-0000-0000-0000C8390000}"/>
    <cellStyle name="Normal 2 28 34 2" xfId="14775" xr:uid="{00000000-0005-0000-0000-0000C9390000}"/>
    <cellStyle name="Normal 2 28 34 3" xfId="14776" xr:uid="{00000000-0005-0000-0000-0000CA390000}"/>
    <cellStyle name="Normal 2 28 35" xfId="14777" xr:uid="{00000000-0005-0000-0000-0000CB390000}"/>
    <cellStyle name="Normal 2 28 35 2" xfId="14778" xr:uid="{00000000-0005-0000-0000-0000CC390000}"/>
    <cellStyle name="Normal 2 28 35 3" xfId="14779" xr:uid="{00000000-0005-0000-0000-0000CD390000}"/>
    <cellStyle name="Normal 2 28 36" xfId="14780" xr:uid="{00000000-0005-0000-0000-0000CE390000}"/>
    <cellStyle name="Normal 2 28 36 2" xfId="14781" xr:uid="{00000000-0005-0000-0000-0000CF390000}"/>
    <cellStyle name="Normal 2 28 36 3" xfId="14782" xr:uid="{00000000-0005-0000-0000-0000D0390000}"/>
    <cellStyle name="Normal 2 28 37" xfId="14783" xr:uid="{00000000-0005-0000-0000-0000D1390000}"/>
    <cellStyle name="Normal 2 28 37 2" xfId="14784" xr:uid="{00000000-0005-0000-0000-0000D2390000}"/>
    <cellStyle name="Normal 2 28 37 3" xfId="14785" xr:uid="{00000000-0005-0000-0000-0000D3390000}"/>
    <cellStyle name="Normal 2 28 38" xfId="14786" xr:uid="{00000000-0005-0000-0000-0000D4390000}"/>
    <cellStyle name="Normal 2 28 38 2" xfId="14787" xr:uid="{00000000-0005-0000-0000-0000D5390000}"/>
    <cellStyle name="Normal 2 28 38 3" xfId="14788" xr:uid="{00000000-0005-0000-0000-0000D6390000}"/>
    <cellStyle name="Normal 2 28 4" xfId="14789" xr:uid="{00000000-0005-0000-0000-0000D7390000}"/>
    <cellStyle name="Normal 2 28 4 2" xfId="14790" xr:uid="{00000000-0005-0000-0000-0000D8390000}"/>
    <cellStyle name="Normal 2 28 4 3" xfId="14791" xr:uid="{00000000-0005-0000-0000-0000D9390000}"/>
    <cellStyle name="Normal 2 28 5" xfId="14792" xr:uid="{00000000-0005-0000-0000-0000DA390000}"/>
    <cellStyle name="Normal 2 28 5 2" xfId="14793" xr:uid="{00000000-0005-0000-0000-0000DB390000}"/>
    <cellStyle name="Normal 2 28 5 3" xfId="14794" xr:uid="{00000000-0005-0000-0000-0000DC390000}"/>
    <cellStyle name="Normal 2 28 6" xfId="14795" xr:uid="{00000000-0005-0000-0000-0000DD390000}"/>
    <cellStyle name="Normal 2 28 6 2" xfId="14796" xr:uid="{00000000-0005-0000-0000-0000DE390000}"/>
    <cellStyle name="Normal 2 28 6 3" xfId="14797" xr:uid="{00000000-0005-0000-0000-0000DF390000}"/>
    <cellStyle name="Normal 2 28 7" xfId="14798" xr:uid="{00000000-0005-0000-0000-0000E0390000}"/>
    <cellStyle name="Normal 2 28 7 2" xfId="14799" xr:uid="{00000000-0005-0000-0000-0000E1390000}"/>
    <cellStyle name="Normal 2 28 7 3" xfId="14800" xr:uid="{00000000-0005-0000-0000-0000E2390000}"/>
    <cellStyle name="Normal 2 28 8" xfId="14801" xr:uid="{00000000-0005-0000-0000-0000E3390000}"/>
    <cellStyle name="Normal 2 28 8 2" xfId="14802" xr:uid="{00000000-0005-0000-0000-0000E4390000}"/>
    <cellStyle name="Normal 2 28 8 3" xfId="14803" xr:uid="{00000000-0005-0000-0000-0000E5390000}"/>
    <cellStyle name="Normal 2 28 9" xfId="14804" xr:uid="{00000000-0005-0000-0000-0000E6390000}"/>
    <cellStyle name="Normal 2 28 9 2" xfId="14805" xr:uid="{00000000-0005-0000-0000-0000E7390000}"/>
    <cellStyle name="Normal 2 28 9 3" xfId="14806" xr:uid="{00000000-0005-0000-0000-0000E8390000}"/>
    <cellStyle name="Normal 2 29" xfId="14807" xr:uid="{00000000-0005-0000-0000-0000E9390000}"/>
    <cellStyle name="Normal 2 29 10" xfId="14808" xr:uid="{00000000-0005-0000-0000-0000EA390000}"/>
    <cellStyle name="Normal 2 29 10 2" xfId="14809" xr:uid="{00000000-0005-0000-0000-0000EB390000}"/>
    <cellStyle name="Normal 2 29 10 3" xfId="14810" xr:uid="{00000000-0005-0000-0000-0000EC390000}"/>
    <cellStyle name="Normal 2 29 11" xfId="14811" xr:uid="{00000000-0005-0000-0000-0000ED390000}"/>
    <cellStyle name="Normal 2 29 11 2" xfId="14812" xr:uid="{00000000-0005-0000-0000-0000EE390000}"/>
    <cellStyle name="Normal 2 29 11 3" xfId="14813" xr:uid="{00000000-0005-0000-0000-0000EF390000}"/>
    <cellStyle name="Normal 2 29 12" xfId="14814" xr:uid="{00000000-0005-0000-0000-0000F0390000}"/>
    <cellStyle name="Normal 2 29 12 2" xfId="14815" xr:uid="{00000000-0005-0000-0000-0000F1390000}"/>
    <cellStyle name="Normal 2 29 12 3" xfId="14816" xr:uid="{00000000-0005-0000-0000-0000F2390000}"/>
    <cellStyle name="Normal 2 29 13" xfId="14817" xr:uid="{00000000-0005-0000-0000-0000F3390000}"/>
    <cellStyle name="Normal 2 29 13 2" xfId="14818" xr:uid="{00000000-0005-0000-0000-0000F4390000}"/>
    <cellStyle name="Normal 2 29 13 3" xfId="14819" xr:uid="{00000000-0005-0000-0000-0000F5390000}"/>
    <cellStyle name="Normal 2 29 14" xfId="14820" xr:uid="{00000000-0005-0000-0000-0000F6390000}"/>
    <cellStyle name="Normal 2 29 14 2" xfId="14821" xr:uid="{00000000-0005-0000-0000-0000F7390000}"/>
    <cellStyle name="Normal 2 29 14 3" xfId="14822" xr:uid="{00000000-0005-0000-0000-0000F8390000}"/>
    <cellStyle name="Normal 2 29 15" xfId="14823" xr:uid="{00000000-0005-0000-0000-0000F9390000}"/>
    <cellStyle name="Normal 2 29 15 2" xfId="14824" xr:uid="{00000000-0005-0000-0000-0000FA390000}"/>
    <cellStyle name="Normal 2 29 15 3" xfId="14825" xr:uid="{00000000-0005-0000-0000-0000FB390000}"/>
    <cellStyle name="Normal 2 29 16" xfId="14826" xr:uid="{00000000-0005-0000-0000-0000FC390000}"/>
    <cellStyle name="Normal 2 29 16 2" xfId="14827" xr:uid="{00000000-0005-0000-0000-0000FD390000}"/>
    <cellStyle name="Normal 2 29 16 3" xfId="14828" xr:uid="{00000000-0005-0000-0000-0000FE390000}"/>
    <cellStyle name="Normal 2 29 17" xfId="14829" xr:uid="{00000000-0005-0000-0000-0000FF390000}"/>
    <cellStyle name="Normal 2 29 17 2" xfId="14830" xr:uid="{00000000-0005-0000-0000-0000003A0000}"/>
    <cellStyle name="Normal 2 29 17 3" xfId="14831" xr:uid="{00000000-0005-0000-0000-0000013A0000}"/>
    <cellStyle name="Normal 2 29 18" xfId="14832" xr:uid="{00000000-0005-0000-0000-0000023A0000}"/>
    <cellStyle name="Normal 2 29 18 2" xfId="14833" xr:uid="{00000000-0005-0000-0000-0000033A0000}"/>
    <cellStyle name="Normal 2 29 18 3" xfId="14834" xr:uid="{00000000-0005-0000-0000-0000043A0000}"/>
    <cellStyle name="Normal 2 29 19" xfId="14835" xr:uid="{00000000-0005-0000-0000-0000053A0000}"/>
    <cellStyle name="Normal 2 29 19 2" xfId="14836" xr:uid="{00000000-0005-0000-0000-0000063A0000}"/>
    <cellStyle name="Normal 2 29 19 3" xfId="14837" xr:uid="{00000000-0005-0000-0000-0000073A0000}"/>
    <cellStyle name="Normal 2 29 2" xfId="14838" xr:uid="{00000000-0005-0000-0000-0000083A0000}"/>
    <cellStyle name="Normal 2 29 2 2" xfId="14839" xr:uid="{00000000-0005-0000-0000-0000093A0000}"/>
    <cellStyle name="Normal 2 29 2 3" xfId="14840" xr:uid="{00000000-0005-0000-0000-00000A3A0000}"/>
    <cellStyle name="Normal 2 29 20" xfId="14841" xr:uid="{00000000-0005-0000-0000-00000B3A0000}"/>
    <cellStyle name="Normal 2 29 20 2" xfId="14842" xr:uid="{00000000-0005-0000-0000-00000C3A0000}"/>
    <cellStyle name="Normal 2 29 20 3" xfId="14843" xr:uid="{00000000-0005-0000-0000-00000D3A0000}"/>
    <cellStyle name="Normal 2 29 21" xfId="14844" xr:uid="{00000000-0005-0000-0000-00000E3A0000}"/>
    <cellStyle name="Normal 2 29 21 2" xfId="14845" xr:uid="{00000000-0005-0000-0000-00000F3A0000}"/>
    <cellStyle name="Normal 2 29 21 3" xfId="14846" xr:uid="{00000000-0005-0000-0000-0000103A0000}"/>
    <cellStyle name="Normal 2 29 22" xfId="14847" xr:uid="{00000000-0005-0000-0000-0000113A0000}"/>
    <cellStyle name="Normal 2 29 22 2" xfId="14848" xr:uid="{00000000-0005-0000-0000-0000123A0000}"/>
    <cellStyle name="Normal 2 29 22 3" xfId="14849" xr:uid="{00000000-0005-0000-0000-0000133A0000}"/>
    <cellStyle name="Normal 2 29 23" xfId="14850" xr:uid="{00000000-0005-0000-0000-0000143A0000}"/>
    <cellStyle name="Normal 2 29 23 2" xfId="14851" xr:uid="{00000000-0005-0000-0000-0000153A0000}"/>
    <cellStyle name="Normal 2 29 23 3" xfId="14852" xr:uid="{00000000-0005-0000-0000-0000163A0000}"/>
    <cellStyle name="Normal 2 29 24" xfId="14853" xr:uid="{00000000-0005-0000-0000-0000173A0000}"/>
    <cellStyle name="Normal 2 29 24 2" xfId="14854" xr:uid="{00000000-0005-0000-0000-0000183A0000}"/>
    <cellStyle name="Normal 2 29 24 3" xfId="14855" xr:uid="{00000000-0005-0000-0000-0000193A0000}"/>
    <cellStyle name="Normal 2 29 25" xfId="14856" xr:uid="{00000000-0005-0000-0000-00001A3A0000}"/>
    <cellStyle name="Normal 2 29 25 2" xfId="14857" xr:uid="{00000000-0005-0000-0000-00001B3A0000}"/>
    <cellStyle name="Normal 2 29 25 3" xfId="14858" xr:uid="{00000000-0005-0000-0000-00001C3A0000}"/>
    <cellStyle name="Normal 2 29 26" xfId="14859" xr:uid="{00000000-0005-0000-0000-00001D3A0000}"/>
    <cellStyle name="Normal 2 29 26 2" xfId="14860" xr:uid="{00000000-0005-0000-0000-00001E3A0000}"/>
    <cellStyle name="Normal 2 29 26 3" xfId="14861" xr:uid="{00000000-0005-0000-0000-00001F3A0000}"/>
    <cellStyle name="Normal 2 29 27" xfId="14862" xr:uid="{00000000-0005-0000-0000-0000203A0000}"/>
    <cellStyle name="Normal 2 29 27 2" xfId="14863" xr:uid="{00000000-0005-0000-0000-0000213A0000}"/>
    <cellStyle name="Normal 2 29 27 3" xfId="14864" xr:uid="{00000000-0005-0000-0000-0000223A0000}"/>
    <cellStyle name="Normal 2 29 28" xfId="14865" xr:uid="{00000000-0005-0000-0000-0000233A0000}"/>
    <cellStyle name="Normal 2 29 28 2" xfId="14866" xr:uid="{00000000-0005-0000-0000-0000243A0000}"/>
    <cellStyle name="Normal 2 29 28 3" xfId="14867" xr:uid="{00000000-0005-0000-0000-0000253A0000}"/>
    <cellStyle name="Normal 2 29 29" xfId="14868" xr:uid="{00000000-0005-0000-0000-0000263A0000}"/>
    <cellStyle name="Normal 2 29 29 2" xfId="14869" xr:uid="{00000000-0005-0000-0000-0000273A0000}"/>
    <cellStyle name="Normal 2 29 29 3" xfId="14870" xr:uid="{00000000-0005-0000-0000-0000283A0000}"/>
    <cellStyle name="Normal 2 29 3" xfId="14871" xr:uid="{00000000-0005-0000-0000-0000293A0000}"/>
    <cellStyle name="Normal 2 29 3 2" xfId="14872" xr:uid="{00000000-0005-0000-0000-00002A3A0000}"/>
    <cellStyle name="Normal 2 29 3 3" xfId="14873" xr:uid="{00000000-0005-0000-0000-00002B3A0000}"/>
    <cellStyle name="Normal 2 29 30" xfId="14874" xr:uid="{00000000-0005-0000-0000-00002C3A0000}"/>
    <cellStyle name="Normal 2 29 30 2" xfId="14875" xr:uid="{00000000-0005-0000-0000-00002D3A0000}"/>
    <cellStyle name="Normal 2 29 30 3" xfId="14876" xr:uid="{00000000-0005-0000-0000-00002E3A0000}"/>
    <cellStyle name="Normal 2 29 31" xfId="14877" xr:uid="{00000000-0005-0000-0000-00002F3A0000}"/>
    <cellStyle name="Normal 2 29 31 2" xfId="14878" xr:uid="{00000000-0005-0000-0000-0000303A0000}"/>
    <cellStyle name="Normal 2 29 31 3" xfId="14879" xr:uid="{00000000-0005-0000-0000-0000313A0000}"/>
    <cellStyle name="Normal 2 29 32" xfId="14880" xr:uid="{00000000-0005-0000-0000-0000323A0000}"/>
    <cellStyle name="Normal 2 29 32 2" xfId="14881" xr:uid="{00000000-0005-0000-0000-0000333A0000}"/>
    <cellStyle name="Normal 2 29 32 3" xfId="14882" xr:uid="{00000000-0005-0000-0000-0000343A0000}"/>
    <cellStyle name="Normal 2 29 33" xfId="14883" xr:uid="{00000000-0005-0000-0000-0000353A0000}"/>
    <cellStyle name="Normal 2 29 34" xfId="14884" xr:uid="{00000000-0005-0000-0000-0000363A0000}"/>
    <cellStyle name="Normal 2 29 34 2" xfId="14885" xr:uid="{00000000-0005-0000-0000-0000373A0000}"/>
    <cellStyle name="Normal 2 29 34 3" xfId="14886" xr:uid="{00000000-0005-0000-0000-0000383A0000}"/>
    <cellStyle name="Normal 2 29 35" xfId="14887" xr:uid="{00000000-0005-0000-0000-0000393A0000}"/>
    <cellStyle name="Normal 2 29 35 2" xfId="14888" xr:uid="{00000000-0005-0000-0000-00003A3A0000}"/>
    <cellStyle name="Normal 2 29 35 3" xfId="14889" xr:uid="{00000000-0005-0000-0000-00003B3A0000}"/>
    <cellStyle name="Normal 2 29 36" xfId="14890" xr:uid="{00000000-0005-0000-0000-00003C3A0000}"/>
    <cellStyle name="Normal 2 29 36 2" xfId="14891" xr:uid="{00000000-0005-0000-0000-00003D3A0000}"/>
    <cellStyle name="Normal 2 29 36 3" xfId="14892" xr:uid="{00000000-0005-0000-0000-00003E3A0000}"/>
    <cellStyle name="Normal 2 29 37" xfId="14893" xr:uid="{00000000-0005-0000-0000-00003F3A0000}"/>
    <cellStyle name="Normal 2 29 37 2" xfId="14894" xr:uid="{00000000-0005-0000-0000-0000403A0000}"/>
    <cellStyle name="Normal 2 29 37 3" xfId="14895" xr:uid="{00000000-0005-0000-0000-0000413A0000}"/>
    <cellStyle name="Normal 2 29 38" xfId="14896" xr:uid="{00000000-0005-0000-0000-0000423A0000}"/>
    <cellStyle name="Normal 2 29 38 2" xfId="14897" xr:uid="{00000000-0005-0000-0000-0000433A0000}"/>
    <cellStyle name="Normal 2 29 38 3" xfId="14898" xr:uid="{00000000-0005-0000-0000-0000443A0000}"/>
    <cellStyle name="Normal 2 29 4" xfId="14899" xr:uid="{00000000-0005-0000-0000-0000453A0000}"/>
    <cellStyle name="Normal 2 29 4 2" xfId="14900" xr:uid="{00000000-0005-0000-0000-0000463A0000}"/>
    <cellStyle name="Normal 2 29 4 3" xfId="14901" xr:uid="{00000000-0005-0000-0000-0000473A0000}"/>
    <cellStyle name="Normal 2 29 5" xfId="14902" xr:uid="{00000000-0005-0000-0000-0000483A0000}"/>
    <cellStyle name="Normal 2 29 5 2" xfId="14903" xr:uid="{00000000-0005-0000-0000-0000493A0000}"/>
    <cellStyle name="Normal 2 29 5 3" xfId="14904" xr:uid="{00000000-0005-0000-0000-00004A3A0000}"/>
    <cellStyle name="Normal 2 29 6" xfId="14905" xr:uid="{00000000-0005-0000-0000-00004B3A0000}"/>
    <cellStyle name="Normal 2 29 6 2" xfId="14906" xr:uid="{00000000-0005-0000-0000-00004C3A0000}"/>
    <cellStyle name="Normal 2 29 6 3" xfId="14907" xr:uid="{00000000-0005-0000-0000-00004D3A0000}"/>
    <cellStyle name="Normal 2 29 7" xfId="14908" xr:uid="{00000000-0005-0000-0000-00004E3A0000}"/>
    <cellStyle name="Normal 2 29 7 2" xfId="14909" xr:uid="{00000000-0005-0000-0000-00004F3A0000}"/>
    <cellStyle name="Normal 2 29 7 3" xfId="14910" xr:uid="{00000000-0005-0000-0000-0000503A0000}"/>
    <cellStyle name="Normal 2 29 8" xfId="14911" xr:uid="{00000000-0005-0000-0000-0000513A0000}"/>
    <cellStyle name="Normal 2 29 8 2" xfId="14912" xr:uid="{00000000-0005-0000-0000-0000523A0000}"/>
    <cellStyle name="Normal 2 29 8 3" xfId="14913" xr:uid="{00000000-0005-0000-0000-0000533A0000}"/>
    <cellStyle name="Normal 2 29 9" xfId="14914" xr:uid="{00000000-0005-0000-0000-0000543A0000}"/>
    <cellStyle name="Normal 2 29 9 2" xfId="14915" xr:uid="{00000000-0005-0000-0000-0000553A0000}"/>
    <cellStyle name="Normal 2 29 9 3" xfId="14916" xr:uid="{00000000-0005-0000-0000-0000563A0000}"/>
    <cellStyle name="Normal 2 3" xfId="14917" xr:uid="{00000000-0005-0000-0000-0000573A0000}"/>
    <cellStyle name="Normal 2 3 10" xfId="14918" xr:uid="{00000000-0005-0000-0000-0000583A0000}"/>
    <cellStyle name="Normal 2 3 10 2" xfId="14919" xr:uid="{00000000-0005-0000-0000-0000593A0000}"/>
    <cellStyle name="Normal 2 3 10 3" xfId="14920" xr:uid="{00000000-0005-0000-0000-00005A3A0000}"/>
    <cellStyle name="Normal 2 3 11" xfId="14921" xr:uid="{00000000-0005-0000-0000-00005B3A0000}"/>
    <cellStyle name="Normal 2 3 11 2" xfId="14922" xr:uid="{00000000-0005-0000-0000-00005C3A0000}"/>
    <cellStyle name="Normal 2 3 11 3" xfId="14923" xr:uid="{00000000-0005-0000-0000-00005D3A0000}"/>
    <cellStyle name="Normal 2 3 12" xfId="14924" xr:uid="{00000000-0005-0000-0000-00005E3A0000}"/>
    <cellStyle name="Normal 2 3 12 2" xfId="14925" xr:uid="{00000000-0005-0000-0000-00005F3A0000}"/>
    <cellStyle name="Normal 2 3 12 3" xfId="14926" xr:uid="{00000000-0005-0000-0000-0000603A0000}"/>
    <cellStyle name="Normal 2 3 13" xfId="14927" xr:uid="{00000000-0005-0000-0000-0000613A0000}"/>
    <cellStyle name="Normal 2 3 13 2" xfId="14928" xr:uid="{00000000-0005-0000-0000-0000623A0000}"/>
    <cellStyle name="Normal 2 3 13 3" xfId="14929" xr:uid="{00000000-0005-0000-0000-0000633A0000}"/>
    <cellStyle name="Normal 2 3 14" xfId="14930" xr:uid="{00000000-0005-0000-0000-0000643A0000}"/>
    <cellStyle name="Normal 2 3 14 2" xfId="14931" xr:uid="{00000000-0005-0000-0000-0000653A0000}"/>
    <cellStyle name="Normal 2 3 14 3" xfId="14932" xr:uid="{00000000-0005-0000-0000-0000663A0000}"/>
    <cellStyle name="Normal 2 3 15" xfId="14933" xr:uid="{00000000-0005-0000-0000-0000673A0000}"/>
    <cellStyle name="Normal 2 3 15 2" xfId="14934" xr:uid="{00000000-0005-0000-0000-0000683A0000}"/>
    <cellStyle name="Normal 2 3 15 3" xfId="14935" xr:uid="{00000000-0005-0000-0000-0000693A0000}"/>
    <cellStyle name="Normal 2 3 16" xfId="14936" xr:uid="{00000000-0005-0000-0000-00006A3A0000}"/>
    <cellStyle name="Normal 2 3 16 2" xfId="14937" xr:uid="{00000000-0005-0000-0000-00006B3A0000}"/>
    <cellStyle name="Normal 2 3 16 3" xfId="14938" xr:uid="{00000000-0005-0000-0000-00006C3A0000}"/>
    <cellStyle name="Normal 2 3 17" xfId="14939" xr:uid="{00000000-0005-0000-0000-00006D3A0000}"/>
    <cellStyle name="Normal 2 3 17 2" xfId="14940" xr:uid="{00000000-0005-0000-0000-00006E3A0000}"/>
    <cellStyle name="Normal 2 3 17 3" xfId="14941" xr:uid="{00000000-0005-0000-0000-00006F3A0000}"/>
    <cellStyle name="Normal 2 3 18" xfId="14942" xr:uid="{00000000-0005-0000-0000-0000703A0000}"/>
    <cellStyle name="Normal 2 3 18 2" xfId="14943" xr:uid="{00000000-0005-0000-0000-0000713A0000}"/>
    <cellStyle name="Normal 2 3 18 3" xfId="14944" xr:uid="{00000000-0005-0000-0000-0000723A0000}"/>
    <cellStyle name="Normal 2 3 19" xfId="14945" xr:uid="{00000000-0005-0000-0000-0000733A0000}"/>
    <cellStyle name="Normal 2 3 19 2" xfId="14946" xr:uid="{00000000-0005-0000-0000-0000743A0000}"/>
    <cellStyle name="Normal 2 3 19 3" xfId="14947" xr:uid="{00000000-0005-0000-0000-0000753A0000}"/>
    <cellStyle name="Normal 2 3 2" xfId="14948" xr:uid="{00000000-0005-0000-0000-0000763A0000}"/>
    <cellStyle name="Normal 2 3 2 2" xfId="14949" xr:uid="{00000000-0005-0000-0000-0000773A0000}"/>
    <cellStyle name="Normal 2 3 2 2 2" xfId="14950" xr:uid="{00000000-0005-0000-0000-0000783A0000}"/>
    <cellStyle name="Normal 2 3 2 2 3" xfId="14951" xr:uid="{00000000-0005-0000-0000-0000793A0000}"/>
    <cellStyle name="Normal 2 3 2 2 4" xfId="14952" xr:uid="{00000000-0005-0000-0000-00007A3A0000}"/>
    <cellStyle name="Normal 2 3 2 2 5" xfId="14953" xr:uid="{00000000-0005-0000-0000-00007B3A0000}"/>
    <cellStyle name="Normal 2 3 2 2 6" xfId="14954" xr:uid="{00000000-0005-0000-0000-00007C3A0000}"/>
    <cellStyle name="Normal 2 3 2 2 7" xfId="14955" xr:uid="{00000000-0005-0000-0000-00007D3A0000}"/>
    <cellStyle name="Normal 2 3 2 2 8" xfId="14956" xr:uid="{00000000-0005-0000-0000-00007E3A0000}"/>
    <cellStyle name="Normal 2 3 2 2 9" xfId="14957" xr:uid="{00000000-0005-0000-0000-00007F3A0000}"/>
    <cellStyle name="Normal 2 3 2 3" xfId="14958" xr:uid="{00000000-0005-0000-0000-0000803A0000}"/>
    <cellStyle name="Normal 2 3 2 3 2" xfId="14959" xr:uid="{00000000-0005-0000-0000-0000813A0000}"/>
    <cellStyle name="Normal 2 3 2 3 3" xfId="14960" xr:uid="{00000000-0005-0000-0000-0000823A0000}"/>
    <cellStyle name="Normal 2 3 2 4" xfId="14961" xr:uid="{00000000-0005-0000-0000-0000833A0000}"/>
    <cellStyle name="Normal 2 3 2 4 2" xfId="14962" xr:uid="{00000000-0005-0000-0000-0000843A0000}"/>
    <cellStyle name="Normal 2 3 2 4 3" xfId="14963" xr:uid="{00000000-0005-0000-0000-0000853A0000}"/>
    <cellStyle name="Normal 2 3 2 5" xfId="14964" xr:uid="{00000000-0005-0000-0000-0000863A0000}"/>
    <cellStyle name="Normal 2 3 2 5 2" xfId="14965" xr:uid="{00000000-0005-0000-0000-0000873A0000}"/>
    <cellStyle name="Normal 2 3 2 5 3" xfId="14966" xr:uid="{00000000-0005-0000-0000-0000883A0000}"/>
    <cellStyle name="Normal 2 3 2 6" xfId="14967" xr:uid="{00000000-0005-0000-0000-0000893A0000}"/>
    <cellStyle name="Normal 2 3 2 6 2" xfId="14968" xr:uid="{00000000-0005-0000-0000-00008A3A0000}"/>
    <cellStyle name="Normal 2 3 2 6 3" xfId="14969" xr:uid="{00000000-0005-0000-0000-00008B3A0000}"/>
    <cellStyle name="Normal 2 3 2 7" xfId="14970" xr:uid="{00000000-0005-0000-0000-00008C3A0000}"/>
    <cellStyle name="Normal 2 3 2 7 2" xfId="14971" xr:uid="{00000000-0005-0000-0000-00008D3A0000}"/>
    <cellStyle name="Normal 2 3 2 7 3" xfId="14972" xr:uid="{00000000-0005-0000-0000-00008E3A0000}"/>
    <cellStyle name="Normal 2 3 20" xfId="14973" xr:uid="{00000000-0005-0000-0000-00008F3A0000}"/>
    <cellStyle name="Normal 2 3 20 2" xfId="14974" xr:uid="{00000000-0005-0000-0000-0000903A0000}"/>
    <cellStyle name="Normal 2 3 20 3" xfId="14975" xr:uid="{00000000-0005-0000-0000-0000913A0000}"/>
    <cellStyle name="Normal 2 3 21" xfId="14976" xr:uid="{00000000-0005-0000-0000-0000923A0000}"/>
    <cellStyle name="Normal 2 3 21 2" xfId="14977" xr:uid="{00000000-0005-0000-0000-0000933A0000}"/>
    <cellStyle name="Normal 2 3 21 3" xfId="14978" xr:uid="{00000000-0005-0000-0000-0000943A0000}"/>
    <cellStyle name="Normal 2 3 22" xfId="14979" xr:uid="{00000000-0005-0000-0000-0000953A0000}"/>
    <cellStyle name="Normal 2 3 22 2" xfId="14980" xr:uid="{00000000-0005-0000-0000-0000963A0000}"/>
    <cellStyle name="Normal 2 3 22 3" xfId="14981" xr:uid="{00000000-0005-0000-0000-0000973A0000}"/>
    <cellStyle name="Normal 2 3 23" xfId="14982" xr:uid="{00000000-0005-0000-0000-0000983A0000}"/>
    <cellStyle name="Normal 2 3 23 2" xfId="14983" xr:uid="{00000000-0005-0000-0000-0000993A0000}"/>
    <cellStyle name="Normal 2 3 23 3" xfId="14984" xr:uid="{00000000-0005-0000-0000-00009A3A0000}"/>
    <cellStyle name="Normal 2 3 24" xfId="14985" xr:uid="{00000000-0005-0000-0000-00009B3A0000}"/>
    <cellStyle name="Normal 2 3 24 2" xfId="14986" xr:uid="{00000000-0005-0000-0000-00009C3A0000}"/>
    <cellStyle name="Normal 2 3 24 3" xfId="14987" xr:uid="{00000000-0005-0000-0000-00009D3A0000}"/>
    <cellStyle name="Normal 2 3 25" xfId="14988" xr:uid="{00000000-0005-0000-0000-00009E3A0000}"/>
    <cellStyle name="Normal 2 3 25 2" xfId="14989" xr:uid="{00000000-0005-0000-0000-00009F3A0000}"/>
    <cellStyle name="Normal 2 3 25 3" xfId="14990" xr:uid="{00000000-0005-0000-0000-0000A03A0000}"/>
    <cellStyle name="Normal 2 3 26" xfId="14991" xr:uid="{00000000-0005-0000-0000-0000A13A0000}"/>
    <cellStyle name="Normal 2 3 26 2" xfId="14992" xr:uid="{00000000-0005-0000-0000-0000A23A0000}"/>
    <cellStyle name="Normal 2 3 26 3" xfId="14993" xr:uid="{00000000-0005-0000-0000-0000A33A0000}"/>
    <cellStyle name="Normal 2 3 27" xfId="14994" xr:uid="{00000000-0005-0000-0000-0000A43A0000}"/>
    <cellStyle name="Normal 2 3 27 2" xfId="14995" xr:uid="{00000000-0005-0000-0000-0000A53A0000}"/>
    <cellStyle name="Normal 2 3 27 3" xfId="14996" xr:uid="{00000000-0005-0000-0000-0000A63A0000}"/>
    <cellStyle name="Normal 2 3 28" xfId="14997" xr:uid="{00000000-0005-0000-0000-0000A73A0000}"/>
    <cellStyle name="Normal 2 3 28 2" xfId="14998" xr:uid="{00000000-0005-0000-0000-0000A83A0000}"/>
    <cellStyle name="Normal 2 3 28 3" xfId="14999" xr:uid="{00000000-0005-0000-0000-0000A93A0000}"/>
    <cellStyle name="Normal 2 3 29" xfId="15000" xr:uid="{00000000-0005-0000-0000-0000AA3A0000}"/>
    <cellStyle name="Normal 2 3 29 2" xfId="15001" xr:uid="{00000000-0005-0000-0000-0000AB3A0000}"/>
    <cellStyle name="Normal 2 3 29 3" xfId="15002" xr:uid="{00000000-0005-0000-0000-0000AC3A0000}"/>
    <cellStyle name="Normal 2 3 3" xfId="15003" xr:uid="{00000000-0005-0000-0000-0000AD3A0000}"/>
    <cellStyle name="Normal 2 3 3 2" xfId="15004" xr:uid="{00000000-0005-0000-0000-0000AE3A0000}"/>
    <cellStyle name="Normal 2 3 3 2 2" xfId="15005" xr:uid="{00000000-0005-0000-0000-0000AF3A0000}"/>
    <cellStyle name="Normal 2 3 3 2 3" xfId="15006" xr:uid="{00000000-0005-0000-0000-0000B03A0000}"/>
    <cellStyle name="Normal 2 3 3 2 4" xfId="15007" xr:uid="{00000000-0005-0000-0000-0000B13A0000}"/>
    <cellStyle name="Normal 2 3 3 2 5" xfId="15008" xr:uid="{00000000-0005-0000-0000-0000B23A0000}"/>
    <cellStyle name="Normal 2 3 3 2 6" xfId="15009" xr:uid="{00000000-0005-0000-0000-0000B33A0000}"/>
    <cellStyle name="Normal 2 3 3 2 7" xfId="15010" xr:uid="{00000000-0005-0000-0000-0000B43A0000}"/>
    <cellStyle name="Normal 2 3 3 2 8" xfId="15011" xr:uid="{00000000-0005-0000-0000-0000B53A0000}"/>
    <cellStyle name="Normal 2 3 3 2 9" xfId="15012" xr:uid="{00000000-0005-0000-0000-0000B63A0000}"/>
    <cellStyle name="Normal 2 3 3 3" xfId="15013" xr:uid="{00000000-0005-0000-0000-0000B73A0000}"/>
    <cellStyle name="Normal 2 3 3 3 2" xfId="15014" xr:uid="{00000000-0005-0000-0000-0000B83A0000}"/>
    <cellStyle name="Normal 2 3 3 3 3" xfId="15015" xr:uid="{00000000-0005-0000-0000-0000B93A0000}"/>
    <cellStyle name="Normal 2 3 3 4" xfId="15016" xr:uid="{00000000-0005-0000-0000-0000BA3A0000}"/>
    <cellStyle name="Normal 2 3 3 4 2" xfId="15017" xr:uid="{00000000-0005-0000-0000-0000BB3A0000}"/>
    <cellStyle name="Normal 2 3 3 4 3" xfId="15018" xr:uid="{00000000-0005-0000-0000-0000BC3A0000}"/>
    <cellStyle name="Normal 2 3 3 5" xfId="15019" xr:uid="{00000000-0005-0000-0000-0000BD3A0000}"/>
    <cellStyle name="Normal 2 3 3 5 2" xfId="15020" xr:uid="{00000000-0005-0000-0000-0000BE3A0000}"/>
    <cellStyle name="Normal 2 3 3 5 3" xfId="15021" xr:uid="{00000000-0005-0000-0000-0000BF3A0000}"/>
    <cellStyle name="Normal 2 3 3 6" xfId="15022" xr:uid="{00000000-0005-0000-0000-0000C03A0000}"/>
    <cellStyle name="Normal 2 3 3 6 2" xfId="15023" xr:uid="{00000000-0005-0000-0000-0000C13A0000}"/>
    <cellStyle name="Normal 2 3 3 6 3" xfId="15024" xr:uid="{00000000-0005-0000-0000-0000C23A0000}"/>
    <cellStyle name="Normal 2 3 3 7" xfId="15025" xr:uid="{00000000-0005-0000-0000-0000C33A0000}"/>
    <cellStyle name="Normal 2 3 3 7 2" xfId="15026" xr:uid="{00000000-0005-0000-0000-0000C43A0000}"/>
    <cellStyle name="Normal 2 3 3 7 3" xfId="15027" xr:uid="{00000000-0005-0000-0000-0000C53A0000}"/>
    <cellStyle name="Normal 2 3 30" xfId="15028" xr:uid="{00000000-0005-0000-0000-0000C63A0000}"/>
    <cellStyle name="Normal 2 3 30 2" xfId="15029" xr:uid="{00000000-0005-0000-0000-0000C73A0000}"/>
    <cellStyle name="Normal 2 3 30 3" xfId="15030" xr:uid="{00000000-0005-0000-0000-0000C83A0000}"/>
    <cellStyle name="Normal 2 3 31" xfId="15031" xr:uid="{00000000-0005-0000-0000-0000C93A0000}"/>
    <cellStyle name="Normal 2 3 31 2" xfId="15032" xr:uid="{00000000-0005-0000-0000-0000CA3A0000}"/>
    <cellStyle name="Normal 2 3 31 3" xfId="15033" xr:uid="{00000000-0005-0000-0000-0000CB3A0000}"/>
    <cellStyle name="Normal 2 3 32" xfId="15034" xr:uid="{00000000-0005-0000-0000-0000CC3A0000}"/>
    <cellStyle name="Normal 2 3 32 2" xfId="15035" xr:uid="{00000000-0005-0000-0000-0000CD3A0000}"/>
    <cellStyle name="Normal 2 3 32 3" xfId="15036" xr:uid="{00000000-0005-0000-0000-0000CE3A0000}"/>
    <cellStyle name="Normal 2 3 33" xfId="15037" xr:uid="{00000000-0005-0000-0000-0000CF3A0000}"/>
    <cellStyle name="Normal 2 3 34" xfId="15038" xr:uid="{00000000-0005-0000-0000-0000D03A0000}"/>
    <cellStyle name="Normal 2 3 34 2" xfId="15039" xr:uid="{00000000-0005-0000-0000-0000D13A0000}"/>
    <cellStyle name="Normal 2 3 34 3" xfId="15040" xr:uid="{00000000-0005-0000-0000-0000D23A0000}"/>
    <cellStyle name="Normal 2 3 35" xfId="15041" xr:uid="{00000000-0005-0000-0000-0000D33A0000}"/>
    <cellStyle name="Normal 2 3 35 2" xfId="15042" xr:uid="{00000000-0005-0000-0000-0000D43A0000}"/>
    <cellStyle name="Normal 2 3 35 3" xfId="15043" xr:uid="{00000000-0005-0000-0000-0000D53A0000}"/>
    <cellStyle name="Normal 2 3 36" xfId="15044" xr:uid="{00000000-0005-0000-0000-0000D63A0000}"/>
    <cellStyle name="Normal 2 3 36 2" xfId="15045" xr:uid="{00000000-0005-0000-0000-0000D73A0000}"/>
    <cellStyle name="Normal 2 3 36 3" xfId="15046" xr:uid="{00000000-0005-0000-0000-0000D83A0000}"/>
    <cellStyle name="Normal 2 3 37" xfId="15047" xr:uid="{00000000-0005-0000-0000-0000D93A0000}"/>
    <cellStyle name="Normal 2 3 37 2" xfId="15048" xr:uid="{00000000-0005-0000-0000-0000DA3A0000}"/>
    <cellStyle name="Normal 2 3 37 3" xfId="15049" xr:uid="{00000000-0005-0000-0000-0000DB3A0000}"/>
    <cellStyle name="Normal 2 3 38" xfId="15050" xr:uid="{00000000-0005-0000-0000-0000DC3A0000}"/>
    <cellStyle name="Normal 2 3 38 2" xfId="15051" xr:uid="{00000000-0005-0000-0000-0000DD3A0000}"/>
    <cellStyle name="Normal 2 3 38 3" xfId="15052" xr:uid="{00000000-0005-0000-0000-0000DE3A0000}"/>
    <cellStyle name="Normal 2 3 39" xfId="30348" xr:uid="{00000000-0005-0000-0000-0000DF3A0000}"/>
    <cellStyle name="Normal 2 3 4" xfId="15053" xr:uid="{00000000-0005-0000-0000-0000E03A0000}"/>
    <cellStyle name="Normal 2 3 4 2" xfId="15054" xr:uid="{00000000-0005-0000-0000-0000E13A0000}"/>
    <cellStyle name="Normal 2 3 4 2 2" xfId="15055" xr:uid="{00000000-0005-0000-0000-0000E23A0000}"/>
    <cellStyle name="Normal 2 3 4 2 3" xfId="15056" xr:uid="{00000000-0005-0000-0000-0000E33A0000}"/>
    <cellStyle name="Normal 2 3 4 2 4" xfId="15057" xr:uid="{00000000-0005-0000-0000-0000E43A0000}"/>
    <cellStyle name="Normal 2 3 4 2 5" xfId="15058" xr:uid="{00000000-0005-0000-0000-0000E53A0000}"/>
    <cellStyle name="Normal 2 3 4 2 6" xfId="15059" xr:uid="{00000000-0005-0000-0000-0000E63A0000}"/>
    <cellStyle name="Normal 2 3 4 2 7" xfId="15060" xr:uid="{00000000-0005-0000-0000-0000E73A0000}"/>
    <cellStyle name="Normal 2 3 4 2 8" xfId="15061" xr:uid="{00000000-0005-0000-0000-0000E83A0000}"/>
    <cellStyle name="Normal 2 3 4 2 9" xfId="15062" xr:uid="{00000000-0005-0000-0000-0000E93A0000}"/>
    <cellStyle name="Normal 2 3 4 3" xfId="15063" xr:uid="{00000000-0005-0000-0000-0000EA3A0000}"/>
    <cellStyle name="Normal 2 3 4 3 2" xfId="15064" xr:uid="{00000000-0005-0000-0000-0000EB3A0000}"/>
    <cellStyle name="Normal 2 3 4 3 3" xfId="15065" xr:uid="{00000000-0005-0000-0000-0000EC3A0000}"/>
    <cellStyle name="Normal 2 3 4 4" xfId="15066" xr:uid="{00000000-0005-0000-0000-0000ED3A0000}"/>
    <cellStyle name="Normal 2 3 4 4 2" xfId="15067" xr:uid="{00000000-0005-0000-0000-0000EE3A0000}"/>
    <cellStyle name="Normal 2 3 4 4 3" xfId="15068" xr:uid="{00000000-0005-0000-0000-0000EF3A0000}"/>
    <cellStyle name="Normal 2 3 4 5" xfId="15069" xr:uid="{00000000-0005-0000-0000-0000F03A0000}"/>
    <cellStyle name="Normal 2 3 4 5 2" xfId="15070" xr:uid="{00000000-0005-0000-0000-0000F13A0000}"/>
    <cellStyle name="Normal 2 3 4 5 3" xfId="15071" xr:uid="{00000000-0005-0000-0000-0000F23A0000}"/>
    <cellStyle name="Normal 2 3 4 6" xfId="15072" xr:uid="{00000000-0005-0000-0000-0000F33A0000}"/>
    <cellStyle name="Normal 2 3 4 6 2" xfId="15073" xr:uid="{00000000-0005-0000-0000-0000F43A0000}"/>
    <cellStyle name="Normal 2 3 4 6 3" xfId="15074" xr:uid="{00000000-0005-0000-0000-0000F53A0000}"/>
    <cellStyle name="Normal 2 3 4 7" xfId="15075" xr:uid="{00000000-0005-0000-0000-0000F63A0000}"/>
    <cellStyle name="Normal 2 3 4 7 2" xfId="15076" xr:uid="{00000000-0005-0000-0000-0000F73A0000}"/>
    <cellStyle name="Normal 2 3 4 7 3" xfId="15077" xr:uid="{00000000-0005-0000-0000-0000F83A0000}"/>
    <cellStyle name="Normal 2 3 5" xfId="15078" xr:uid="{00000000-0005-0000-0000-0000F93A0000}"/>
    <cellStyle name="Normal 2 3 5 2" xfId="15079" xr:uid="{00000000-0005-0000-0000-0000FA3A0000}"/>
    <cellStyle name="Normal 2 3 5 2 2" xfId="15080" xr:uid="{00000000-0005-0000-0000-0000FB3A0000}"/>
    <cellStyle name="Normal 2 3 5 2 3" xfId="15081" xr:uid="{00000000-0005-0000-0000-0000FC3A0000}"/>
    <cellStyle name="Normal 2 3 5 2 4" xfId="15082" xr:uid="{00000000-0005-0000-0000-0000FD3A0000}"/>
    <cellStyle name="Normal 2 3 5 2 5" xfId="15083" xr:uid="{00000000-0005-0000-0000-0000FE3A0000}"/>
    <cellStyle name="Normal 2 3 5 2 6" xfId="15084" xr:uid="{00000000-0005-0000-0000-0000FF3A0000}"/>
    <cellStyle name="Normal 2 3 5 2 7" xfId="15085" xr:uid="{00000000-0005-0000-0000-0000003B0000}"/>
    <cellStyle name="Normal 2 3 5 2 8" xfId="15086" xr:uid="{00000000-0005-0000-0000-0000013B0000}"/>
    <cellStyle name="Normal 2 3 5 2 9" xfId="15087" xr:uid="{00000000-0005-0000-0000-0000023B0000}"/>
    <cellStyle name="Normal 2 3 5 3" xfId="15088" xr:uid="{00000000-0005-0000-0000-0000033B0000}"/>
    <cellStyle name="Normal 2 3 5 3 2" xfId="15089" xr:uid="{00000000-0005-0000-0000-0000043B0000}"/>
    <cellStyle name="Normal 2 3 5 3 3" xfId="15090" xr:uid="{00000000-0005-0000-0000-0000053B0000}"/>
    <cellStyle name="Normal 2 3 5 4" xfId="15091" xr:uid="{00000000-0005-0000-0000-0000063B0000}"/>
    <cellStyle name="Normal 2 3 5 4 2" xfId="15092" xr:uid="{00000000-0005-0000-0000-0000073B0000}"/>
    <cellStyle name="Normal 2 3 5 4 3" xfId="15093" xr:uid="{00000000-0005-0000-0000-0000083B0000}"/>
    <cellStyle name="Normal 2 3 5 5" xfId="15094" xr:uid="{00000000-0005-0000-0000-0000093B0000}"/>
    <cellStyle name="Normal 2 3 5 5 2" xfId="15095" xr:uid="{00000000-0005-0000-0000-00000A3B0000}"/>
    <cellStyle name="Normal 2 3 5 5 3" xfId="15096" xr:uid="{00000000-0005-0000-0000-00000B3B0000}"/>
    <cellStyle name="Normal 2 3 5 6" xfId="15097" xr:uid="{00000000-0005-0000-0000-00000C3B0000}"/>
    <cellStyle name="Normal 2 3 5 6 2" xfId="15098" xr:uid="{00000000-0005-0000-0000-00000D3B0000}"/>
    <cellStyle name="Normal 2 3 5 6 3" xfId="15099" xr:uid="{00000000-0005-0000-0000-00000E3B0000}"/>
    <cellStyle name="Normal 2 3 5 7" xfId="15100" xr:uid="{00000000-0005-0000-0000-00000F3B0000}"/>
    <cellStyle name="Normal 2 3 5 7 2" xfId="15101" xr:uid="{00000000-0005-0000-0000-0000103B0000}"/>
    <cellStyle name="Normal 2 3 5 7 3" xfId="15102" xr:uid="{00000000-0005-0000-0000-0000113B0000}"/>
    <cellStyle name="Normal 2 3 6" xfId="15103" xr:uid="{00000000-0005-0000-0000-0000123B0000}"/>
    <cellStyle name="Normal 2 3 6 2" xfId="15104" xr:uid="{00000000-0005-0000-0000-0000133B0000}"/>
    <cellStyle name="Normal 2 3 6 2 2" xfId="15105" xr:uid="{00000000-0005-0000-0000-0000143B0000}"/>
    <cellStyle name="Normal 2 3 6 2 3" xfId="15106" xr:uid="{00000000-0005-0000-0000-0000153B0000}"/>
    <cellStyle name="Normal 2 3 6 2 4" xfId="15107" xr:uid="{00000000-0005-0000-0000-0000163B0000}"/>
    <cellStyle name="Normal 2 3 6 2 5" xfId="15108" xr:uid="{00000000-0005-0000-0000-0000173B0000}"/>
    <cellStyle name="Normal 2 3 6 2 6" xfId="15109" xr:uid="{00000000-0005-0000-0000-0000183B0000}"/>
    <cellStyle name="Normal 2 3 6 2 7" xfId="15110" xr:uid="{00000000-0005-0000-0000-0000193B0000}"/>
    <cellStyle name="Normal 2 3 6 2 8" xfId="15111" xr:uid="{00000000-0005-0000-0000-00001A3B0000}"/>
    <cellStyle name="Normal 2 3 6 2 9" xfId="15112" xr:uid="{00000000-0005-0000-0000-00001B3B0000}"/>
    <cellStyle name="Normal 2 3 6 3" xfId="15113" xr:uid="{00000000-0005-0000-0000-00001C3B0000}"/>
    <cellStyle name="Normal 2 3 6 3 2" xfId="15114" xr:uid="{00000000-0005-0000-0000-00001D3B0000}"/>
    <cellStyle name="Normal 2 3 6 3 3" xfId="15115" xr:uid="{00000000-0005-0000-0000-00001E3B0000}"/>
    <cellStyle name="Normal 2 3 6 4" xfId="15116" xr:uid="{00000000-0005-0000-0000-00001F3B0000}"/>
    <cellStyle name="Normal 2 3 6 4 2" xfId="15117" xr:uid="{00000000-0005-0000-0000-0000203B0000}"/>
    <cellStyle name="Normal 2 3 6 4 3" xfId="15118" xr:uid="{00000000-0005-0000-0000-0000213B0000}"/>
    <cellStyle name="Normal 2 3 6 5" xfId="15119" xr:uid="{00000000-0005-0000-0000-0000223B0000}"/>
    <cellStyle name="Normal 2 3 6 5 2" xfId="15120" xr:uid="{00000000-0005-0000-0000-0000233B0000}"/>
    <cellStyle name="Normal 2 3 6 5 3" xfId="15121" xr:uid="{00000000-0005-0000-0000-0000243B0000}"/>
    <cellStyle name="Normal 2 3 6 6" xfId="15122" xr:uid="{00000000-0005-0000-0000-0000253B0000}"/>
    <cellStyle name="Normal 2 3 6 6 2" xfId="15123" xr:uid="{00000000-0005-0000-0000-0000263B0000}"/>
    <cellStyle name="Normal 2 3 6 6 3" xfId="15124" xr:uid="{00000000-0005-0000-0000-0000273B0000}"/>
    <cellStyle name="Normal 2 3 6 7" xfId="15125" xr:uid="{00000000-0005-0000-0000-0000283B0000}"/>
    <cellStyle name="Normal 2 3 6 7 2" xfId="15126" xr:uid="{00000000-0005-0000-0000-0000293B0000}"/>
    <cellStyle name="Normal 2 3 6 7 3" xfId="15127" xr:uid="{00000000-0005-0000-0000-00002A3B0000}"/>
    <cellStyle name="Normal 2 3 7" xfId="15128" xr:uid="{00000000-0005-0000-0000-00002B3B0000}"/>
    <cellStyle name="Normal 2 3 7 2" xfId="15129" xr:uid="{00000000-0005-0000-0000-00002C3B0000}"/>
    <cellStyle name="Normal 2 3 7 2 2" xfId="15130" xr:uid="{00000000-0005-0000-0000-00002D3B0000}"/>
    <cellStyle name="Normal 2 3 7 2 3" xfId="15131" xr:uid="{00000000-0005-0000-0000-00002E3B0000}"/>
    <cellStyle name="Normal 2 3 7 2 4" xfId="15132" xr:uid="{00000000-0005-0000-0000-00002F3B0000}"/>
    <cellStyle name="Normal 2 3 7 2 5" xfId="15133" xr:uid="{00000000-0005-0000-0000-0000303B0000}"/>
    <cellStyle name="Normal 2 3 7 2 6" xfId="15134" xr:uid="{00000000-0005-0000-0000-0000313B0000}"/>
    <cellStyle name="Normal 2 3 7 2 7" xfId="15135" xr:uid="{00000000-0005-0000-0000-0000323B0000}"/>
    <cellStyle name="Normal 2 3 7 2 8" xfId="15136" xr:uid="{00000000-0005-0000-0000-0000333B0000}"/>
    <cellStyle name="Normal 2 3 7 2 9" xfId="15137" xr:uid="{00000000-0005-0000-0000-0000343B0000}"/>
    <cellStyle name="Normal 2 3 7 3" xfId="15138" xr:uid="{00000000-0005-0000-0000-0000353B0000}"/>
    <cellStyle name="Normal 2 3 7 3 2" xfId="15139" xr:uid="{00000000-0005-0000-0000-0000363B0000}"/>
    <cellStyle name="Normal 2 3 7 3 3" xfId="15140" xr:uid="{00000000-0005-0000-0000-0000373B0000}"/>
    <cellStyle name="Normal 2 3 7 4" xfId="15141" xr:uid="{00000000-0005-0000-0000-0000383B0000}"/>
    <cellStyle name="Normal 2 3 7 4 2" xfId="15142" xr:uid="{00000000-0005-0000-0000-0000393B0000}"/>
    <cellStyle name="Normal 2 3 7 4 3" xfId="15143" xr:uid="{00000000-0005-0000-0000-00003A3B0000}"/>
    <cellStyle name="Normal 2 3 7 5" xfId="15144" xr:uid="{00000000-0005-0000-0000-00003B3B0000}"/>
    <cellStyle name="Normal 2 3 7 5 2" xfId="15145" xr:uid="{00000000-0005-0000-0000-00003C3B0000}"/>
    <cellStyle name="Normal 2 3 7 5 3" xfId="15146" xr:uid="{00000000-0005-0000-0000-00003D3B0000}"/>
    <cellStyle name="Normal 2 3 7 6" xfId="15147" xr:uid="{00000000-0005-0000-0000-00003E3B0000}"/>
    <cellStyle name="Normal 2 3 7 6 2" xfId="15148" xr:uid="{00000000-0005-0000-0000-00003F3B0000}"/>
    <cellStyle name="Normal 2 3 7 6 3" xfId="15149" xr:uid="{00000000-0005-0000-0000-0000403B0000}"/>
    <cellStyle name="Normal 2 3 7 7" xfId="15150" xr:uid="{00000000-0005-0000-0000-0000413B0000}"/>
    <cellStyle name="Normal 2 3 7 7 2" xfId="15151" xr:uid="{00000000-0005-0000-0000-0000423B0000}"/>
    <cellStyle name="Normal 2 3 7 7 3" xfId="15152" xr:uid="{00000000-0005-0000-0000-0000433B0000}"/>
    <cellStyle name="Normal 2 3 8" xfId="15153" xr:uid="{00000000-0005-0000-0000-0000443B0000}"/>
    <cellStyle name="Normal 2 3 8 2" xfId="15154" xr:uid="{00000000-0005-0000-0000-0000453B0000}"/>
    <cellStyle name="Normal 2 3 8 3" xfId="15155" xr:uid="{00000000-0005-0000-0000-0000463B0000}"/>
    <cellStyle name="Normal 2 3 9" xfId="15156" xr:uid="{00000000-0005-0000-0000-0000473B0000}"/>
    <cellStyle name="Normal 2 3 9 2" xfId="15157" xr:uid="{00000000-0005-0000-0000-0000483B0000}"/>
    <cellStyle name="Normal 2 3 9 3" xfId="15158" xr:uid="{00000000-0005-0000-0000-0000493B0000}"/>
    <cellStyle name="Normal 2 30" xfId="15159" xr:uid="{00000000-0005-0000-0000-00004A3B0000}"/>
    <cellStyle name="Normal 2 30 10" xfId="15160" xr:uid="{00000000-0005-0000-0000-00004B3B0000}"/>
    <cellStyle name="Normal 2 30 10 2" xfId="15161" xr:uid="{00000000-0005-0000-0000-00004C3B0000}"/>
    <cellStyle name="Normal 2 30 10 3" xfId="15162" xr:uid="{00000000-0005-0000-0000-00004D3B0000}"/>
    <cellStyle name="Normal 2 30 11" xfId="15163" xr:uid="{00000000-0005-0000-0000-00004E3B0000}"/>
    <cellStyle name="Normal 2 30 11 2" xfId="15164" xr:uid="{00000000-0005-0000-0000-00004F3B0000}"/>
    <cellStyle name="Normal 2 30 11 3" xfId="15165" xr:uid="{00000000-0005-0000-0000-0000503B0000}"/>
    <cellStyle name="Normal 2 30 12" xfId="15166" xr:uid="{00000000-0005-0000-0000-0000513B0000}"/>
    <cellStyle name="Normal 2 30 12 2" xfId="15167" xr:uid="{00000000-0005-0000-0000-0000523B0000}"/>
    <cellStyle name="Normal 2 30 12 3" xfId="15168" xr:uid="{00000000-0005-0000-0000-0000533B0000}"/>
    <cellStyle name="Normal 2 30 13" xfId="15169" xr:uid="{00000000-0005-0000-0000-0000543B0000}"/>
    <cellStyle name="Normal 2 30 13 2" xfId="15170" xr:uid="{00000000-0005-0000-0000-0000553B0000}"/>
    <cellStyle name="Normal 2 30 13 3" xfId="15171" xr:uid="{00000000-0005-0000-0000-0000563B0000}"/>
    <cellStyle name="Normal 2 30 14" xfId="15172" xr:uid="{00000000-0005-0000-0000-0000573B0000}"/>
    <cellStyle name="Normal 2 30 14 2" xfId="15173" xr:uid="{00000000-0005-0000-0000-0000583B0000}"/>
    <cellStyle name="Normal 2 30 14 3" xfId="15174" xr:uid="{00000000-0005-0000-0000-0000593B0000}"/>
    <cellStyle name="Normal 2 30 15" xfId="15175" xr:uid="{00000000-0005-0000-0000-00005A3B0000}"/>
    <cellStyle name="Normal 2 30 15 2" xfId="15176" xr:uid="{00000000-0005-0000-0000-00005B3B0000}"/>
    <cellStyle name="Normal 2 30 15 3" xfId="15177" xr:uid="{00000000-0005-0000-0000-00005C3B0000}"/>
    <cellStyle name="Normal 2 30 16" xfId="15178" xr:uid="{00000000-0005-0000-0000-00005D3B0000}"/>
    <cellStyle name="Normal 2 30 16 2" xfId="15179" xr:uid="{00000000-0005-0000-0000-00005E3B0000}"/>
    <cellStyle name="Normal 2 30 16 3" xfId="15180" xr:uid="{00000000-0005-0000-0000-00005F3B0000}"/>
    <cellStyle name="Normal 2 30 17" xfId="15181" xr:uid="{00000000-0005-0000-0000-0000603B0000}"/>
    <cellStyle name="Normal 2 30 17 2" xfId="15182" xr:uid="{00000000-0005-0000-0000-0000613B0000}"/>
    <cellStyle name="Normal 2 30 17 3" xfId="15183" xr:uid="{00000000-0005-0000-0000-0000623B0000}"/>
    <cellStyle name="Normal 2 30 18" xfId="15184" xr:uid="{00000000-0005-0000-0000-0000633B0000}"/>
    <cellStyle name="Normal 2 30 18 2" xfId="15185" xr:uid="{00000000-0005-0000-0000-0000643B0000}"/>
    <cellStyle name="Normal 2 30 18 3" xfId="15186" xr:uid="{00000000-0005-0000-0000-0000653B0000}"/>
    <cellStyle name="Normal 2 30 19" xfId="15187" xr:uid="{00000000-0005-0000-0000-0000663B0000}"/>
    <cellStyle name="Normal 2 30 19 2" xfId="15188" xr:uid="{00000000-0005-0000-0000-0000673B0000}"/>
    <cellStyle name="Normal 2 30 19 3" xfId="15189" xr:uid="{00000000-0005-0000-0000-0000683B0000}"/>
    <cellStyle name="Normal 2 30 2" xfId="15190" xr:uid="{00000000-0005-0000-0000-0000693B0000}"/>
    <cellStyle name="Normal 2 30 2 2" xfId="15191" xr:uid="{00000000-0005-0000-0000-00006A3B0000}"/>
    <cellStyle name="Normal 2 30 2 3" xfId="15192" xr:uid="{00000000-0005-0000-0000-00006B3B0000}"/>
    <cellStyle name="Normal 2 30 20" xfId="15193" xr:uid="{00000000-0005-0000-0000-00006C3B0000}"/>
    <cellStyle name="Normal 2 30 20 2" xfId="15194" xr:uid="{00000000-0005-0000-0000-00006D3B0000}"/>
    <cellStyle name="Normal 2 30 20 3" xfId="15195" xr:uid="{00000000-0005-0000-0000-00006E3B0000}"/>
    <cellStyle name="Normal 2 30 21" xfId="15196" xr:uid="{00000000-0005-0000-0000-00006F3B0000}"/>
    <cellStyle name="Normal 2 30 21 2" xfId="15197" xr:uid="{00000000-0005-0000-0000-0000703B0000}"/>
    <cellStyle name="Normal 2 30 21 3" xfId="15198" xr:uid="{00000000-0005-0000-0000-0000713B0000}"/>
    <cellStyle name="Normal 2 30 22" xfId="15199" xr:uid="{00000000-0005-0000-0000-0000723B0000}"/>
    <cellStyle name="Normal 2 30 22 2" xfId="15200" xr:uid="{00000000-0005-0000-0000-0000733B0000}"/>
    <cellStyle name="Normal 2 30 22 3" xfId="15201" xr:uid="{00000000-0005-0000-0000-0000743B0000}"/>
    <cellStyle name="Normal 2 30 23" xfId="15202" xr:uid="{00000000-0005-0000-0000-0000753B0000}"/>
    <cellStyle name="Normal 2 30 23 2" xfId="15203" xr:uid="{00000000-0005-0000-0000-0000763B0000}"/>
    <cellStyle name="Normal 2 30 23 3" xfId="15204" xr:uid="{00000000-0005-0000-0000-0000773B0000}"/>
    <cellStyle name="Normal 2 30 24" xfId="15205" xr:uid="{00000000-0005-0000-0000-0000783B0000}"/>
    <cellStyle name="Normal 2 30 24 2" xfId="15206" xr:uid="{00000000-0005-0000-0000-0000793B0000}"/>
    <cellStyle name="Normal 2 30 24 3" xfId="15207" xr:uid="{00000000-0005-0000-0000-00007A3B0000}"/>
    <cellStyle name="Normal 2 30 25" xfId="15208" xr:uid="{00000000-0005-0000-0000-00007B3B0000}"/>
    <cellStyle name="Normal 2 30 25 2" xfId="15209" xr:uid="{00000000-0005-0000-0000-00007C3B0000}"/>
    <cellStyle name="Normal 2 30 25 3" xfId="15210" xr:uid="{00000000-0005-0000-0000-00007D3B0000}"/>
    <cellStyle name="Normal 2 30 26" xfId="15211" xr:uid="{00000000-0005-0000-0000-00007E3B0000}"/>
    <cellStyle name="Normal 2 30 26 2" xfId="15212" xr:uid="{00000000-0005-0000-0000-00007F3B0000}"/>
    <cellStyle name="Normal 2 30 26 3" xfId="15213" xr:uid="{00000000-0005-0000-0000-0000803B0000}"/>
    <cellStyle name="Normal 2 30 27" xfId="15214" xr:uid="{00000000-0005-0000-0000-0000813B0000}"/>
    <cellStyle name="Normal 2 30 27 2" xfId="15215" xr:uid="{00000000-0005-0000-0000-0000823B0000}"/>
    <cellStyle name="Normal 2 30 27 3" xfId="15216" xr:uid="{00000000-0005-0000-0000-0000833B0000}"/>
    <cellStyle name="Normal 2 30 28" xfId="15217" xr:uid="{00000000-0005-0000-0000-0000843B0000}"/>
    <cellStyle name="Normal 2 30 28 2" xfId="15218" xr:uid="{00000000-0005-0000-0000-0000853B0000}"/>
    <cellStyle name="Normal 2 30 28 3" xfId="15219" xr:uid="{00000000-0005-0000-0000-0000863B0000}"/>
    <cellStyle name="Normal 2 30 29" xfId="15220" xr:uid="{00000000-0005-0000-0000-0000873B0000}"/>
    <cellStyle name="Normal 2 30 29 2" xfId="15221" xr:uid="{00000000-0005-0000-0000-0000883B0000}"/>
    <cellStyle name="Normal 2 30 29 3" xfId="15222" xr:uid="{00000000-0005-0000-0000-0000893B0000}"/>
    <cellStyle name="Normal 2 30 3" xfId="15223" xr:uid="{00000000-0005-0000-0000-00008A3B0000}"/>
    <cellStyle name="Normal 2 30 3 2" xfId="15224" xr:uid="{00000000-0005-0000-0000-00008B3B0000}"/>
    <cellStyle name="Normal 2 30 3 3" xfId="15225" xr:uid="{00000000-0005-0000-0000-00008C3B0000}"/>
    <cellStyle name="Normal 2 30 30" xfId="15226" xr:uid="{00000000-0005-0000-0000-00008D3B0000}"/>
    <cellStyle name="Normal 2 30 30 2" xfId="15227" xr:uid="{00000000-0005-0000-0000-00008E3B0000}"/>
    <cellStyle name="Normal 2 30 30 3" xfId="15228" xr:uid="{00000000-0005-0000-0000-00008F3B0000}"/>
    <cellStyle name="Normal 2 30 31" xfId="15229" xr:uid="{00000000-0005-0000-0000-0000903B0000}"/>
    <cellStyle name="Normal 2 30 31 2" xfId="15230" xr:uid="{00000000-0005-0000-0000-0000913B0000}"/>
    <cellStyle name="Normal 2 30 31 3" xfId="15231" xr:uid="{00000000-0005-0000-0000-0000923B0000}"/>
    <cellStyle name="Normal 2 30 32" xfId="15232" xr:uid="{00000000-0005-0000-0000-0000933B0000}"/>
    <cellStyle name="Normal 2 30 32 2" xfId="15233" xr:uid="{00000000-0005-0000-0000-0000943B0000}"/>
    <cellStyle name="Normal 2 30 32 3" xfId="15234" xr:uid="{00000000-0005-0000-0000-0000953B0000}"/>
    <cellStyle name="Normal 2 30 33" xfId="15235" xr:uid="{00000000-0005-0000-0000-0000963B0000}"/>
    <cellStyle name="Normal 2 30 34" xfId="15236" xr:uid="{00000000-0005-0000-0000-0000973B0000}"/>
    <cellStyle name="Normal 2 30 34 2" xfId="15237" xr:uid="{00000000-0005-0000-0000-0000983B0000}"/>
    <cellStyle name="Normal 2 30 34 3" xfId="15238" xr:uid="{00000000-0005-0000-0000-0000993B0000}"/>
    <cellStyle name="Normal 2 30 35" xfId="15239" xr:uid="{00000000-0005-0000-0000-00009A3B0000}"/>
    <cellStyle name="Normal 2 30 35 2" xfId="15240" xr:uid="{00000000-0005-0000-0000-00009B3B0000}"/>
    <cellStyle name="Normal 2 30 35 3" xfId="15241" xr:uid="{00000000-0005-0000-0000-00009C3B0000}"/>
    <cellStyle name="Normal 2 30 36" xfId="15242" xr:uid="{00000000-0005-0000-0000-00009D3B0000}"/>
    <cellStyle name="Normal 2 30 36 2" xfId="15243" xr:uid="{00000000-0005-0000-0000-00009E3B0000}"/>
    <cellStyle name="Normal 2 30 36 3" xfId="15244" xr:uid="{00000000-0005-0000-0000-00009F3B0000}"/>
    <cellStyle name="Normal 2 30 37" xfId="15245" xr:uid="{00000000-0005-0000-0000-0000A03B0000}"/>
    <cellStyle name="Normal 2 30 37 2" xfId="15246" xr:uid="{00000000-0005-0000-0000-0000A13B0000}"/>
    <cellStyle name="Normal 2 30 37 3" xfId="15247" xr:uid="{00000000-0005-0000-0000-0000A23B0000}"/>
    <cellStyle name="Normal 2 30 38" xfId="15248" xr:uid="{00000000-0005-0000-0000-0000A33B0000}"/>
    <cellStyle name="Normal 2 30 38 2" xfId="15249" xr:uid="{00000000-0005-0000-0000-0000A43B0000}"/>
    <cellStyle name="Normal 2 30 38 3" xfId="15250" xr:uid="{00000000-0005-0000-0000-0000A53B0000}"/>
    <cellStyle name="Normal 2 30 4" xfId="15251" xr:uid="{00000000-0005-0000-0000-0000A63B0000}"/>
    <cellStyle name="Normal 2 30 4 2" xfId="15252" xr:uid="{00000000-0005-0000-0000-0000A73B0000}"/>
    <cellStyle name="Normal 2 30 4 3" xfId="15253" xr:uid="{00000000-0005-0000-0000-0000A83B0000}"/>
    <cellStyle name="Normal 2 30 5" xfId="15254" xr:uid="{00000000-0005-0000-0000-0000A93B0000}"/>
    <cellStyle name="Normal 2 30 5 2" xfId="15255" xr:uid="{00000000-0005-0000-0000-0000AA3B0000}"/>
    <cellStyle name="Normal 2 30 5 3" xfId="15256" xr:uid="{00000000-0005-0000-0000-0000AB3B0000}"/>
    <cellStyle name="Normal 2 30 6" xfId="15257" xr:uid="{00000000-0005-0000-0000-0000AC3B0000}"/>
    <cellStyle name="Normal 2 30 6 2" xfId="15258" xr:uid="{00000000-0005-0000-0000-0000AD3B0000}"/>
    <cellStyle name="Normal 2 30 6 3" xfId="15259" xr:uid="{00000000-0005-0000-0000-0000AE3B0000}"/>
    <cellStyle name="Normal 2 30 7" xfId="15260" xr:uid="{00000000-0005-0000-0000-0000AF3B0000}"/>
    <cellStyle name="Normal 2 30 7 2" xfId="15261" xr:uid="{00000000-0005-0000-0000-0000B03B0000}"/>
    <cellStyle name="Normal 2 30 7 3" xfId="15262" xr:uid="{00000000-0005-0000-0000-0000B13B0000}"/>
    <cellStyle name="Normal 2 30 8" xfId="15263" xr:uid="{00000000-0005-0000-0000-0000B23B0000}"/>
    <cellStyle name="Normal 2 30 8 2" xfId="15264" xr:uid="{00000000-0005-0000-0000-0000B33B0000}"/>
    <cellStyle name="Normal 2 30 8 3" xfId="15265" xr:uid="{00000000-0005-0000-0000-0000B43B0000}"/>
    <cellStyle name="Normal 2 30 9" xfId="15266" xr:uid="{00000000-0005-0000-0000-0000B53B0000}"/>
    <cellStyle name="Normal 2 30 9 2" xfId="15267" xr:uid="{00000000-0005-0000-0000-0000B63B0000}"/>
    <cellStyle name="Normal 2 30 9 3" xfId="15268" xr:uid="{00000000-0005-0000-0000-0000B73B0000}"/>
    <cellStyle name="Normal 2 31" xfId="15269" xr:uid="{00000000-0005-0000-0000-0000B83B0000}"/>
    <cellStyle name="Normal 2 31 10" xfId="15270" xr:uid="{00000000-0005-0000-0000-0000B93B0000}"/>
    <cellStyle name="Normal 2 31 10 2" xfId="15271" xr:uid="{00000000-0005-0000-0000-0000BA3B0000}"/>
    <cellStyle name="Normal 2 31 10 3" xfId="15272" xr:uid="{00000000-0005-0000-0000-0000BB3B0000}"/>
    <cellStyle name="Normal 2 31 11" xfId="15273" xr:uid="{00000000-0005-0000-0000-0000BC3B0000}"/>
    <cellStyle name="Normal 2 31 11 2" xfId="15274" xr:uid="{00000000-0005-0000-0000-0000BD3B0000}"/>
    <cellStyle name="Normal 2 31 11 3" xfId="15275" xr:uid="{00000000-0005-0000-0000-0000BE3B0000}"/>
    <cellStyle name="Normal 2 31 12" xfId="15276" xr:uid="{00000000-0005-0000-0000-0000BF3B0000}"/>
    <cellStyle name="Normal 2 31 12 2" xfId="15277" xr:uid="{00000000-0005-0000-0000-0000C03B0000}"/>
    <cellStyle name="Normal 2 31 12 3" xfId="15278" xr:uid="{00000000-0005-0000-0000-0000C13B0000}"/>
    <cellStyle name="Normal 2 31 13" xfId="15279" xr:uid="{00000000-0005-0000-0000-0000C23B0000}"/>
    <cellStyle name="Normal 2 31 13 2" xfId="15280" xr:uid="{00000000-0005-0000-0000-0000C33B0000}"/>
    <cellStyle name="Normal 2 31 13 3" xfId="15281" xr:uid="{00000000-0005-0000-0000-0000C43B0000}"/>
    <cellStyle name="Normal 2 31 14" xfId="15282" xr:uid="{00000000-0005-0000-0000-0000C53B0000}"/>
    <cellStyle name="Normal 2 31 14 2" xfId="15283" xr:uid="{00000000-0005-0000-0000-0000C63B0000}"/>
    <cellStyle name="Normal 2 31 14 3" xfId="15284" xr:uid="{00000000-0005-0000-0000-0000C73B0000}"/>
    <cellStyle name="Normal 2 31 15" xfId="15285" xr:uid="{00000000-0005-0000-0000-0000C83B0000}"/>
    <cellStyle name="Normal 2 31 15 2" xfId="15286" xr:uid="{00000000-0005-0000-0000-0000C93B0000}"/>
    <cellStyle name="Normal 2 31 15 3" xfId="15287" xr:uid="{00000000-0005-0000-0000-0000CA3B0000}"/>
    <cellStyle name="Normal 2 31 16" xfId="15288" xr:uid="{00000000-0005-0000-0000-0000CB3B0000}"/>
    <cellStyle name="Normal 2 31 16 2" xfId="15289" xr:uid="{00000000-0005-0000-0000-0000CC3B0000}"/>
    <cellStyle name="Normal 2 31 16 3" xfId="15290" xr:uid="{00000000-0005-0000-0000-0000CD3B0000}"/>
    <cellStyle name="Normal 2 31 17" xfId="15291" xr:uid="{00000000-0005-0000-0000-0000CE3B0000}"/>
    <cellStyle name="Normal 2 31 17 2" xfId="15292" xr:uid="{00000000-0005-0000-0000-0000CF3B0000}"/>
    <cellStyle name="Normal 2 31 17 3" xfId="15293" xr:uid="{00000000-0005-0000-0000-0000D03B0000}"/>
    <cellStyle name="Normal 2 31 18" xfId="15294" xr:uid="{00000000-0005-0000-0000-0000D13B0000}"/>
    <cellStyle name="Normal 2 31 18 2" xfId="15295" xr:uid="{00000000-0005-0000-0000-0000D23B0000}"/>
    <cellStyle name="Normal 2 31 18 3" xfId="15296" xr:uid="{00000000-0005-0000-0000-0000D33B0000}"/>
    <cellStyle name="Normal 2 31 19" xfId="15297" xr:uid="{00000000-0005-0000-0000-0000D43B0000}"/>
    <cellStyle name="Normal 2 31 19 2" xfId="15298" xr:uid="{00000000-0005-0000-0000-0000D53B0000}"/>
    <cellStyle name="Normal 2 31 19 3" xfId="15299" xr:uid="{00000000-0005-0000-0000-0000D63B0000}"/>
    <cellStyle name="Normal 2 31 2" xfId="15300" xr:uid="{00000000-0005-0000-0000-0000D73B0000}"/>
    <cellStyle name="Normal 2 31 2 2" xfId="15301" xr:uid="{00000000-0005-0000-0000-0000D83B0000}"/>
    <cellStyle name="Normal 2 31 2 3" xfId="15302" xr:uid="{00000000-0005-0000-0000-0000D93B0000}"/>
    <cellStyle name="Normal 2 31 20" xfId="15303" xr:uid="{00000000-0005-0000-0000-0000DA3B0000}"/>
    <cellStyle name="Normal 2 31 20 2" xfId="15304" xr:uid="{00000000-0005-0000-0000-0000DB3B0000}"/>
    <cellStyle name="Normal 2 31 20 3" xfId="15305" xr:uid="{00000000-0005-0000-0000-0000DC3B0000}"/>
    <cellStyle name="Normal 2 31 21" xfId="15306" xr:uid="{00000000-0005-0000-0000-0000DD3B0000}"/>
    <cellStyle name="Normal 2 31 21 2" xfId="15307" xr:uid="{00000000-0005-0000-0000-0000DE3B0000}"/>
    <cellStyle name="Normal 2 31 21 3" xfId="15308" xr:uid="{00000000-0005-0000-0000-0000DF3B0000}"/>
    <cellStyle name="Normal 2 31 22" xfId="15309" xr:uid="{00000000-0005-0000-0000-0000E03B0000}"/>
    <cellStyle name="Normal 2 31 22 2" xfId="15310" xr:uid="{00000000-0005-0000-0000-0000E13B0000}"/>
    <cellStyle name="Normal 2 31 22 3" xfId="15311" xr:uid="{00000000-0005-0000-0000-0000E23B0000}"/>
    <cellStyle name="Normal 2 31 23" xfId="15312" xr:uid="{00000000-0005-0000-0000-0000E33B0000}"/>
    <cellStyle name="Normal 2 31 23 2" xfId="15313" xr:uid="{00000000-0005-0000-0000-0000E43B0000}"/>
    <cellStyle name="Normal 2 31 23 3" xfId="15314" xr:uid="{00000000-0005-0000-0000-0000E53B0000}"/>
    <cellStyle name="Normal 2 31 24" xfId="15315" xr:uid="{00000000-0005-0000-0000-0000E63B0000}"/>
    <cellStyle name="Normal 2 31 24 2" xfId="15316" xr:uid="{00000000-0005-0000-0000-0000E73B0000}"/>
    <cellStyle name="Normal 2 31 24 3" xfId="15317" xr:uid="{00000000-0005-0000-0000-0000E83B0000}"/>
    <cellStyle name="Normal 2 31 25" xfId="15318" xr:uid="{00000000-0005-0000-0000-0000E93B0000}"/>
    <cellStyle name="Normal 2 31 25 2" xfId="15319" xr:uid="{00000000-0005-0000-0000-0000EA3B0000}"/>
    <cellStyle name="Normal 2 31 25 3" xfId="15320" xr:uid="{00000000-0005-0000-0000-0000EB3B0000}"/>
    <cellStyle name="Normal 2 31 26" xfId="15321" xr:uid="{00000000-0005-0000-0000-0000EC3B0000}"/>
    <cellStyle name="Normal 2 31 26 2" xfId="15322" xr:uid="{00000000-0005-0000-0000-0000ED3B0000}"/>
    <cellStyle name="Normal 2 31 26 3" xfId="15323" xr:uid="{00000000-0005-0000-0000-0000EE3B0000}"/>
    <cellStyle name="Normal 2 31 27" xfId="15324" xr:uid="{00000000-0005-0000-0000-0000EF3B0000}"/>
    <cellStyle name="Normal 2 31 27 2" xfId="15325" xr:uid="{00000000-0005-0000-0000-0000F03B0000}"/>
    <cellStyle name="Normal 2 31 27 3" xfId="15326" xr:uid="{00000000-0005-0000-0000-0000F13B0000}"/>
    <cellStyle name="Normal 2 31 28" xfId="15327" xr:uid="{00000000-0005-0000-0000-0000F23B0000}"/>
    <cellStyle name="Normal 2 31 28 2" xfId="15328" xr:uid="{00000000-0005-0000-0000-0000F33B0000}"/>
    <cellStyle name="Normal 2 31 28 3" xfId="15329" xr:uid="{00000000-0005-0000-0000-0000F43B0000}"/>
    <cellStyle name="Normal 2 31 29" xfId="15330" xr:uid="{00000000-0005-0000-0000-0000F53B0000}"/>
    <cellStyle name="Normal 2 31 29 2" xfId="15331" xr:uid="{00000000-0005-0000-0000-0000F63B0000}"/>
    <cellStyle name="Normal 2 31 29 3" xfId="15332" xr:uid="{00000000-0005-0000-0000-0000F73B0000}"/>
    <cellStyle name="Normal 2 31 3" xfId="15333" xr:uid="{00000000-0005-0000-0000-0000F83B0000}"/>
    <cellStyle name="Normal 2 31 3 2" xfId="15334" xr:uid="{00000000-0005-0000-0000-0000F93B0000}"/>
    <cellStyle name="Normal 2 31 3 3" xfId="15335" xr:uid="{00000000-0005-0000-0000-0000FA3B0000}"/>
    <cellStyle name="Normal 2 31 30" xfId="15336" xr:uid="{00000000-0005-0000-0000-0000FB3B0000}"/>
    <cellStyle name="Normal 2 31 30 2" xfId="15337" xr:uid="{00000000-0005-0000-0000-0000FC3B0000}"/>
    <cellStyle name="Normal 2 31 30 3" xfId="15338" xr:uid="{00000000-0005-0000-0000-0000FD3B0000}"/>
    <cellStyle name="Normal 2 31 31" xfId="15339" xr:uid="{00000000-0005-0000-0000-0000FE3B0000}"/>
    <cellStyle name="Normal 2 31 31 2" xfId="15340" xr:uid="{00000000-0005-0000-0000-0000FF3B0000}"/>
    <cellStyle name="Normal 2 31 31 3" xfId="15341" xr:uid="{00000000-0005-0000-0000-0000003C0000}"/>
    <cellStyle name="Normal 2 31 32" xfId="15342" xr:uid="{00000000-0005-0000-0000-0000013C0000}"/>
    <cellStyle name="Normal 2 31 32 2" xfId="15343" xr:uid="{00000000-0005-0000-0000-0000023C0000}"/>
    <cellStyle name="Normal 2 31 32 3" xfId="15344" xr:uid="{00000000-0005-0000-0000-0000033C0000}"/>
    <cellStyle name="Normal 2 31 33" xfId="15345" xr:uid="{00000000-0005-0000-0000-0000043C0000}"/>
    <cellStyle name="Normal 2 31 34" xfId="15346" xr:uid="{00000000-0005-0000-0000-0000053C0000}"/>
    <cellStyle name="Normal 2 31 34 2" xfId="15347" xr:uid="{00000000-0005-0000-0000-0000063C0000}"/>
    <cellStyle name="Normal 2 31 34 3" xfId="15348" xr:uid="{00000000-0005-0000-0000-0000073C0000}"/>
    <cellStyle name="Normal 2 31 35" xfId="15349" xr:uid="{00000000-0005-0000-0000-0000083C0000}"/>
    <cellStyle name="Normal 2 31 35 2" xfId="15350" xr:uid="{00000000-0005-0000-0000-0000093C0000}"/>
    <cellStyle name="Normal 2 31 35 3" xfId="15351" xr:uid="{00000000-0005-0000-0000-00000A3C0000}"/>
    <cellStyle name="Normal 2 31 36" xfId="15352" xr:uid="{00000000-0005-0000-0000-00000B3C0000}"/>
    <cellStyle name="Normal 2 31 36 2" xfId="15353" xr:uid="{00000000-0005-0000-0000-00000C3C0000}"/>
    <cellStyle name="Normal 2 31 36 3" xfId="15354" xr:uid="{00000000-0005-0000-0000-00000D3C0000}"/>
    <cellStyle name="Normal 2 31 37" xfId="15355" xr:uid="{00000000-0005-0000-0000-00000E3C0000}"/>
    <cellStyle name="Normal 2 31 37 2" xfId="15356" xr:uid="{00000000-0005-0000-0000-00000F3C0000}"/>
    <cellStyle name="Normal 2 31 37 3" xfId="15357" xr:uid="{00000000-0005-0000-0000-0000103C0000}"/>
    <cellStyle name="Normal 2 31 38" xfId="15358" xr:uid="{00000000-0005-0000-0000-0000113C0000}"/>
    <cellStyle name="Normal 2 31 38 2" xfId="15359" xr:uid="{00000000-0005-0000-0000-0000123C0000}"/>
    <cellStyle name="Normal 2 31 38 3" xfId="15360" xr:uid="{00000000-0005-0000-0000-0000133C0000}"/>
    <cellStyle name="Normal 2 31 4" xfId="15361" xr:uid="{00000000-0005-0000-0000-0000143C0000}"/>
    <cellStyle name="Normal 2 31 4 2" xfId="15362" xr:uid="{00000000-0005-0000-0000-0000153C0000}"/>
    <cellStyle name="Normal 2 31 4 3" xfId="15363" xr:uid="{00000000-0005-0000-0000-0000163C0000}"/>
    <cellStyle name="Normal 2 31 5" xfId="15364" xr:uid="{00000000-0005-0000-0000-0000173C0000}"/>
    <cellStyle name="Normal 2 31 5 2" xfId="15365" xr:uid="{00000000-0005-0000-0000-0000183C0000}"/>
    <cellStyle name="Normal 2 31 5 3" xfId="15366" xr:uid="{00000000-0005-0000-0000-0000193C0000}"/>
    <cellStyle name="Normal 2 31 6" xfId="15367" xr:uid="{00000000-0005-0000-0000-00001A3C0000}"/>
    <cellStyle name="Normal 2 31 6 2" xfId="15368" xr:uid="{00000000-0005-0000-0000-00001B3C0000}"/>
    <cellStyle name="Normal 2 31 6 3" xfId="15369" xr:uid="{00000000-0005-0000-0000-00001C3C0000}"/>
    <cellStyle name="Normal 2 31 7" xfId="15370" xr:uid="{00000000-0005-0000-0000-00001D3C0000}"/>
    <cellStyle name="Normal 2 31 7 2" xfId="15371" xr:uid="{00000000-0005-0000-0000-00001E3C0000}"/>
    <cellStyle name="Normal 2 31 7 3" xfId="15372" xr:uid="{00000000-0005-0000-0000-00001F3C0000}"/>
    <cellStyle name="Normal 2 31 8" xfId="15373" xr:uid="{00000000-0005-0000-0000-0000203C0000}"/>
    <cellStyle name="Normal 2 31 8 2" xfId="15374" xr:uid="{00000000-0005-0000-0000-0000213C0000}"/>
    <cellStyle name="Normal 2 31 8 3" xfId="15375" xr:uid="{00000000-0005-0000-0000-0000223C0000}"/>
    <cellStyle name="Normal 2 31 9" xfId="15376" xr:uid="{00000000-0005-0000-0000-0000233C0000}"/>
    <cellStyle name="Normal 2 31 9 2" xfId="15377" xr:uid="{00000000-0005-0000-0000-0000243C0000}"/>
    <cellStyle name="Normal 2 31 9 3" xfId="15378" xr:uid="{00000000-0005-0000-0000-0000253C0000}"/>
    <cellStyle name="Normal 2 32" xfId="15379" xr:uid="{00000000-0005-0000-0000-0000263C0000}"/>
    <cellStyle name="Normal 2 32 10" xfId="15380" xr:uid="{00000000-0005-0000-0000-0000273C0000}"/>
    <cellStyle name="Normal 2 32 10 2" xfId="15381" xr:uid="{00000000-0005-0000-0000-0000283C0000}"/>
    <cellStyle name="Normal 2 32 10 3" xfId="15382" xr:uid="{00000000-0005-0000-0000-0000293C0000}"/>
    <cellStyle name="Normal 2 32 11" xfId="15383" xr:uid="{00000000-0005-0000-0000-00002A3C0000}"/>
    <cellStyle name="Normal 2 32 11 2" xfId="15384" xr:uid="{00000000-0005-0000-0000-00002B3C0000}"/>
    <cellStyle name="Normal 2 32 11 3" xfId="15385" xr:uid="{00000000-0005-0000-0000-00002C3C0000}"/>
    <cellStyle name="Normal 2 32 12" xfId="15386" xr:uid="{00000000-0005-0000-0000-00002D3C0000}"/>
    <cellStyle name="Normal 2 32 12 2" xfId="15387" xr:uid="{00000000-0005-0000-0000-00002E3C0000}"/>
    <cellStyle name="Normal 2 32 12 3" xfId="15388" xr:uid="{00000000-0005-0000-0000-00002F3C0000}"/>
    <cellStyle name="Normal 2 32 13" xfId="15389" xr:uid="{00000000-0005-0000-0000-0000303C0000}"/>
    <cellStyle name="Normal 2 32 13 2" xfId="15390" xr:uid="{00000000-0005-0000-0000-0000313C0000}"/>
    <cellStyle name="Normal 2 32 13 3" xfId="15391" xr:uid="{00000000-0005-0000-0000-0000323C0000}"/>
    <cellStyle name="Normal 2 32 14" xfId="15392" xr:uid="{00000000-0005-0000-0000-0000333C0000}"/>
    <cellStyle name="Normal 2 32 14 2" xfId="15393" xr:uid="{00000000-0005-0000-0000-0000343C0000}"/>
    <cellStyle name="Normal 2 32 14 3" xfId="15394" xr:uid="{00000000-0005-0000-0000-0000353C0000}"/>
    <cellStyle name="Normal 2 32 15" xfId="15395" xr:uid="{00000000-0005-0000-0000-0000363C0000}"/>
    <cellStyle name="Normal 2 32 15 2" xfId="15396" xr:uid="{00000000-0005-0000-0000-0000373C0000}"/>
    <cellStyle name="Normal 2 32 15 3" xfId="15397" xr:uid="{00000000-0005-0000-0000-0000383C0000}"/>
    <cellStyle name="Normal 2 32 16" xfId="15398" xr:uid="{00000000-0005-0000-0000-0000393C0000}"/>
    <cellStyle name="Normal 2 32 16 2" xfId="15399" xr:uid="{00000000-0005-0000-0000-00003A3C0000}"/>
    <cellStyle name="Normal 2 32 16 3" xfId="15400" xr:uid="{00000000-0005-0000-0000-00003B3C0000}"/>
    <cellStyle name="Normal 2 32 17" xfId="15401" xr:uid="{00000000-0005-0000-0000-00003C3C0000}"/>
    <cellStyle name="Normal 2 32 17 2" xfId="15402" xr:uid="{00000000-0005-0000-0000-00003D3C0000}"/>
    <cellStyle name="Normal 2 32 17 3" xfId="15403" xr:uid="{00000000-0005-0000-0000-00003E3C0000}"/>
    <cellStyle name="Normal 2 32 18" xfId="15404" xr:uid="{00000000-0005-0000-0000-00003F3C0000}"/>
    <cellStyle name="Normal 2 32 18 2" xfId="15405" xr:uid="{00000000-0005-0000-0000-0000403C0000}"/>
    <cellStyle name="Normal 2 32 18 3" xfId="15406" xr:uid="{00000000-0005-0000-0000-0000413C0000}"/>
    <cellStyle name="Normal 2 32 19" xfId="15407" xr:uid="{00000000-0005-0000-0000-0000423C0000}"/>
    <cellStyle name="Normal 2 32 19 2" xfId="15408" xr:uid="{00000000-0005-0000-0000-0000433C0000}"/>
    <cellStyle name="Normal 2 32 19 3" xfId="15409" xr:uid="{00000000-0005-0000-0000-0000443C0000}"/>
    <cellStyle name="Normal 2 32 2" xfId="15410" xr:uid="{00000000-0005-0000-0000-0000453C0000}"/>
    <cellStyle name="Normal 2 32 2 2" xfId="15411" xr:uid="{00000000-0005-0000-0000-0000463C0000}"/>
    <cellStyle name="Normal 2 32 2 3" xfId="15412" xr:uid="{00000000-0005-0000-0000-0000473C0000}"/>
    <cellStyle name="Normal 2 32 20" xfId="15413" xr:uid="{00000000-0005-0000-0000-0000483C0000}"/>
    <cellStyle name="Normal 2 32 20 2" xfId="15414" xr:uid="{00000000-0005-0000-0000-0000493C0000}"/>
    <cellStyle name="Normal 2 32 20 3" xfId="15415" xr:uid="{00000000-0005-0000-0000-00004A3C0000}"/>
    <cellStyle name="Normal 2 32 21" xfId="15416" xr:uid="{00000000-0005-0000-0000-00004B3C0000}"/>
    <cellStyle name="Normal 2 32 21 2" xfId="15417" xr:uid="{00000000-0005-0000-0000-00004C3C0000}"/>
    <cellStyle name="Normal 2 32 21 3" xfId="15418" xr:uid="{00000000-0005-0000-0000-00004D3C0000}"/>
    <cellStyle name="Normal 2 32 22" xfId="15419" xr:uid="{00000000-0005-0000-0000-00004E3C0000}"/>
    <cellStyle name="Normal 2 32 22 2" xfId="15420" xr:uid="{00000000-0005-0000-0000-00004F3C0000}"/>
    <cellStyle name="Normal 2 32 22 3" xfId="15421" xr:uid="{00000000-0005-0000-0000-0000503C0000}"/>
    <cellStyle name="Normal 2 32 23" xfId="15422" xr:uid="{00000000-0005-0000-0000-0000513C0000}"/>
    <cellStyle name="Normal 2 32 23 2" xfId="15423" xr:uid="{00000000-0005-0000-0000-0000523C0000}"/>
    <cellStyle name="Normal 2 32 23 3" xfId="15424" xr:uid="{00000000-0005-0000-0000-0000533C0000}"/>
    <cellStyle name="Normal 2 32 24" xfId="15425" xr:uid="{00000000-0005-0000-0000-0000543C0000}"/>
    <cellStyle name="Normal 2 32 24 2" xfId="15426" xr:uid="{00000000-0005-0000-0000-0000553C0000}"/>
    <cellStyle name="Normal 2 32 24 3" xfId="15427" xr:uid="{00000000-0005-0000-0000-0000563C0000}"/>
    <cellStyle name="Normal 2 32 25" xfId="15428" xr:uid="{00000000-0005-0000-0000-0000573C0000}"/>
    <cellStyle name="Normal 2 32 25 2" xfId="15429" xr:uid="{00000000-0005-0000-0000-0000583C0000}"/>
    <cellStyle name="Normal 2 32 25 3" xfId="15430" xr:uid="{00000000-0005-0000-0000-0000593C0000}"/>
    <cellStyle name="Normal 2 32 26" xfId="15431" xr:uid="{00000000-0005-0000-0000-00005A3C0000}"/>
    <cellStyle name="Normal 2 32 26 2" xfId="15432" xr:uid="{00000000-0005-0000-0000-00005B3C0000}"/>
    <cellStyle name="Normal 2 32 26 3" xfId="15433" xr:uid="{00000000-0005-0000-0000-00005C3C0000}"/>
    <cellStyle name="Normal 2 32 27" xfId="15434" xr:uid="{00000000-0005-0000-0000-00005D3C0000}"/>
    <cellStyle name="Normal 2 32 27 2" xfId="15435" xr:uid="{00000000-0005-0000-0000-00005E3C0000}"/>
    <cellStyle name="Normal 2 32 27 3" xfId="15436" xr:uid="{00000000-0005-0000-0000-00005F3C0000}"/>
    <cellStyle name="Normal 2 32 28" xfId="15437" xr:uid="{00000000-0005-0000-0000-0000603C0000}"/>
    <cellStyle name="Normal 2 32 28 2" xfId="15438" xr:uid="{00000000-0005-0000-0000-0000613C0000}"/>
    <cellStyle name="Normal 2 32 28 3" xfId="15439" xr:uid="{00000000-0005-0000-0000-0000623C0000}"/>
    <cellStyle name="Normal 2 32 29" xfId="15440" xr:uid="{00000000-0005-0000-0000-0000633C0000}"/>
    <cellStyle name="Normal 2 32 29 2" xfId="15441" xr:uid="{00000000-0005-0000-0000-0000643C0000}"/>
    <cellStyle name="Normal 2 32 29 3" xfId="15442" xr:uid="{00000000-0005-0000-0000-0000653C0000}"/>
    <cellStyle name="Normal 2 32 3" xfId="15443" xr:uid="{00000000-0005-0000-0000-0000663C0000}"/>
    <cellStyle name="Normal 2 32 3 2" xfId="15444" xr:uid="{00000000-0005-0000-0000-0000673C0000}"/>
    <cellStyle name="Normal 2 32 3 3" xfId="15445" xr:uid="{00000000-0005-0000-0000-0000683C0000}"/>
    <cellStyle name="Normal 2 32 30" xfId="15446" xr:uid="{00000000-0005-0000-0000-0000693C0000}"/>
    <cellStyle name="Normal 2 32 30 2" xfId="15447" xr:uid="{00000000-0005-0000-0000-00006A3C0000}"/>
    <cellStyle name="Normal 2 32 30 3" xfId="15448" xr:uid="{00000000-0005-0000-0000-00006B3C0000}"/>
    <cellStyle name="Normal 2 32 31" xfId="15449" xr:uid="{00000000-0005-0000-0000-00006C3C0000}"/>
    <cellStyle name="Normal 2 32 31 2" xfId="15450" xr:uid="{00000000-0005-0000-0000-00006D3C0000}"/>
    <cellStyle name="Normal 2 32 31 3" xfId="15451" xr:uid="{00000000-0005-0000-0000-00006E3C0000}"/>
    <cellStyle name="Normal 2 32 32" xfId="15452" xr:uid="{00000000-0005-0000-0000-00006F3C0000}"/>
    <cellStyle name="Normal 2 32 32 2" xfId="15453" xr:uid="{00000000-0005-0000-0000-0000703C0000}"/>
    <cellStyle name="Normal 2 32 32 3" xfId="15454" xr:uid="{00000000-0005-0000-0000-0000713C0000}"/>
    <cellStyle name="Normal 2 32 33" xfId="15455" xr:uid="{00000000-0005-0000-0000-0000723C0000}"/>
    <cellStyle name="Normal 2 32 34" xfId="15456" xr:uid="{00000000-0005-0000-0000-0000733C0000}"/>
    <cellStyle name="Normal 2 32 34 2" xfId="15457" xr:uid="{00000000-0005-0000-0000-0000743C0000}"/>
    <cellStyle name="Normal 2 32 34 3" xfId="15458" xr:uid="{00000000-0005-0000-0000-0000753C0000}"/>
    <cellStyle name="Normal 2 32 35" xfId="15459" xr:uid="{00000000-0005-0000-0000-0000763C0000}"/>
    <cellStyle name="Normal 2 32 35 2" xfId="15460" xr:uid="{00000000-0005-0000-0000-0000773C0000}"/>
    <cellStyle name="Normal 2 32 35 3" xfId="15461" xr:uid="{00000000-0005-0000-0000-0000783C0000}"/>
    <cellStyle name="Normal 2 32 36" xfId="15462" xr:uid="{00000000-0005-0000-0000-0000793C0000}"/>
    <cellStyle name="Normal 2 32 36 2" xfId="15463" xr:uid="{00000000-0005-0000-0000-00007A3C0000}"/>
    <cellStyle name="Normal 2 32 36 3" xfId="15464" xr:uid="{00000000-0005-0000-0000-00007B3C0000}"/>
    <cellStyle name="Normal 2 32 37" xfId="15465" xr:uid="{00000000-0005-0000-0000-00007C3C0000}"/>
    <cellStyle name="Normal 2 32 37 2" xfId="15466" xr:uid="{00000000-0005-0000-0000-00007D3C0000}"/>
    <cellStyle name="Normal 2 32 37 3" xfId="15467" xr:uid="{00000000-0005-0000-0000-00007E3C0000}"/>
    <cellStyle name="Normal 2 32 38" xfId="15468" xr:uid="{00000000-0005-0000-0000-00007F3C0000}"/>
    <cellStyle name="Normal 2 32 38 2" xfId="15469" xr:uid="{00000000-0005-0000-0000-0000803C0000}"/>
    <cellStyle name="Normal 2 32 38 3" xfId="15470" xr:uid="{00000000-0005-0000-0000-0000813C0000}"/>
    <cellStyle name="Normal 2 32 4" xfId="15471" xr:uid="{00000000-0005-0000-0000-0000823C0000}"/>
    <cellStyle name="Normal 2 32 4 2" xfId="15472" xr:uid="{00000000-0005-0000-0000-0000833C0000}"/>
    <cellStyle name="Normal 2 32 4 3" xfId="15473" xr:uid="{00000000-0005-0000-0000-0000843C0000}"/>
    <cellStyle name="Normal 2 32 5" xfId="15474" xr:uid="{00000000-0005-0000-0000-0000853C0000}"/>
    <cellStyle name="Normal 2 32 5 2" xfId="15475" xr:uid="{00000000-0005-0000-0000-0000863C0000}"/>
    <cellStyle name="Normal 2 32 5 3" xfId="15476" xr:uid="{00000000-0005-0000-0000-0000873C0000}"/>
    <cellStyle name="Normal 2 32 6" xfId="15477" xr:uid="{00000000-0005-0000-0000-0000883C0000}"/>
    <cellStyle name="Normal 2 32 6 2" xfId="15478" xr:uid="{00000000-0005-0000-0000-0000893C0000}"/>
    <cellStyle name="Normal 2 32 6 3" xfId="15479" xr:uid="{00000000-0005-0000-0000-00008A3C0000}"/>
    <cellStyle name="Normal 2 32 7" xfId="15480" xr:uid="{00000000-0005-0000-0000-00008B3C0000}"/>
    <cellStyle name="Normal 2 32 7 2" xfId="15481" xr:uid="{00000000-0005-0000-0000-00008C3C0000}"/>
    <cellStyle name="Normal 2 32 7 3" xfId="15482" xr:uid="{00000000-0005-0000-0000-00008D3C0000}"/>
    <cellStyle name="Normal 2 32 8" xfId="15483" xr:uid="{00000000-0005-0000-0000-00008E3C0000}"/>
    <cellStyle name="Normal 2 32 8 2" xfId="15484" xr:uid="{00000000-0005-0000-0000-00008F3C0000}"/>
    <cellStyle name="Normal 2 32 8 3" xfId="15485" xr:uid="{00000000-0005-0000-0000-0000903C0000}"/>
    <cellStyle name="Normal 2 32 9" xfId="15486" xr:uid="{00000000-0005-0000-0000-0000913C0000}"/>
    <cellStyle name="Normal 2 32 9 2" xfId="15487" xr:uid="{00000000-0005-0000-0000-0000923C0000}"/>
    <cellStyle name="Normal 2 32 9 3" xfId="15488" xr:uid="{00000000-0005-0000-0000-0000933C0000}"/>
    <cellStyle name="Normal 2 33" xfId="15489" xr:uid="{00000000-0005-0000-0000-0000943C0000}"/>
    <cellStyle name="Normal 2 33 10" xfId="15490" xr:uid="{00000000-0005-0000-0000-0000953C0000}"/>
    <cellStyle name="Normal 2 33 10 2" xfId="15491" xr:uid="{00000000-0005-0000-0000-0000963C0000}"/>
    <cellStyle name="Normal 2 33 10 3" xfId="15492" xr:uid="{00000000-0005-0000-0000-0000973C0000}"/>
    <cellStyle name="Normal 2 33 11" xfId="15493" xr:uid="{00000000-0005-0000-0000-0000983C0000}"/>
    <cellStyle name="Normal 2 33 11 2" xfId="15494" xr:uid="{00000000-0005-0000-0000-0000993C0000}"/>
    <cellStyle name="Normal 2 33 11 3" xfId="15495" xr:uid="{00000000-0005-0000-0000-00009A3C0000}"/>
    <cellStyle name="Normal 2 33 12" xfId="15496" xr:uid="{00000000-0005-0000-0000-00009B3C0000}"/>
    <cellStyle name="Normal 2 33 12 2" xfId="15497" xr:uid="{00000000-0005-0000-0000-00009C3C0000}"/>
    <cellStyle name="Normal 2 33 12 3" xfId="15498" xr:uid="{00000000-0005-0000-0000-00009D3C0000}"/>
    <cellStyle name="Normal 2 33 13" xfId="15499" xr:uid="{00000000-0005-0000-0000-00009E3C0000}"/>
    <cellStyle name="Normal 2 33 13 2" xfId="15500" xr:uid="{00000000-0005-0000-0000-00009F3C0000}"/>
    <cellStyle name="Normal 2 33 13 3" xfId="15501" xr:uid="{00000000-0005-0000-0000-0000A03C0000}"/>
    <cellStyle name="Normal 2 33 14" xfId="15502" xr:uid="{00000000-0005-0000-0000-0000A13C0000}"/>
    <cellStyle name="Normal 2 33 14 2" xfId="15503" xr:uid="{00000000-0005-0000-0000-0000A23C0000}"/>
    <cellStyle name="Normal 2 33 14 3" xfId="15504" xr:uid="{00000000-0005-0000-0000-0000A33C0000}"/>
    <cellStyle name="Normal 2 33 15" xfId="15505" xr:uid="{00000000-0005-0000-0000-0000A43C0000}"/>
    <cellStyle name="Normal 2 33 15 2" xfId="15506" xr:uid="{00000000-0005-0000-0000-0000A53C0000}"/>
    <cellStyle name="Normal 2 33 15 3" xfId="15507" xr:uid="{00000000-0005-0000-0000-0000A63C0000}"/>
    <cellStyle name="Normal 2 33 16" xfId="15508" xr:uid="{00000000-0005-0000-0000-0000A73C0000}"/>
    <cellStyle name="Normal 2 33 16 2" xfId="15509" xr:uid="{00000000-0005-0000-0000-0000A83C0000}"/>
    <cellStyle name="Normal 2 33 16 3" xfId="15510" xr:uid="{00000000-0005-0000-0000-0000A93C0000}"/>
    <cellStyle name="Normal 2 33 17" xfId="15511" xr:uid="{00000000-0005-0000-0000-0000AA3C0000}"/>
    <cellStyle name="Normal 2 33 17 2" xfId="15512" xr:uid="{00000000-0005-0000-0000-0000AB3C0000}"/>
    <cellStyle name="Normal 2 33 17 3" xfId="15513" xr:uid="{00000000-0005-0000-0000-0000AC3C0000}"/>
    <cellStyle name="Normal 2 33 18" xfId="15514" xr:uid="{00000000-0005-0000-0000-0000AD3C0000}"/>
    <cellStyle name="Normal 2 33 18 2" xfId="15515" xr:uid="{00000000-0005-0000-0000-0000AE3C0000}"/>
    <cellStyle name="Normal 2 33 18 3" xfId="15516" xr:uid="{00000000-0005-0000-0000-0000AF3C0000}"/>
    <cellStyle name="Normal 2 33 19" xfId="15517" xr:uid="{00000000-0005-0000-0000-0000B03C0000}"/>
    <cellStyle name="Normal 2 33 19 2" xfId="15518" xr:uid="{00000000-0005-0000-0000-0000B13C0000}"/>
    <cellStyle name="Normal 2 33 19 3" xfId="15519" xr:uid="{00000000-0005-0000-0000-0000B23C0000}"/>
    <cellStyle name="Normal 2 33 2" xfId="15520" xr:uid="{00000000-0005-0000-0000-0000B33C0000}"/>
    <cellStyle name="Normal 2 33 2 2" xfId="15521" xr:uid="{00000000-0005-0000-0000-0000B43C0000}"/>
    <cellStyle name="Normal 2 33 2 3" xfId="15522" xr:uid="{00000000-0005-0000-0000-0000B53C0000}"/>
    <cellStyle name="Normal 2 33 20" xfId="15523" xr:uid="{00000000-0005-0000-0000-0000B63C0000}"/>
    <cellStyle name="Normal 2 33 20 2" xfId="15524" xr:uid="{00000000-0005-0000-0000-0000B73C0000}"/>
    <cellStyle name="Normal 2 33 20 3" xfId="15525" xr:uid="{00000000-0005-0000-0000-0000B83C0000}"/>
    <cellStyle name="Normal 2 33 21" xfId="15526" xr:uid="{00000000-0005-0000-0000-0000B93C0000}"/>
    <cellStyle name="Normal 2 33 21 2" xfId="15527" xr:uid="{00000000-0005-0000-0000-0000BA3C0000}"/>
    <cellStyle name="Normal 2 33 21 3" xfId="15528" xr:uid="{00000000-0005-0000-0000-0000BB3C0000}"/>
    <cellStyle name="Normal 2 33 22" xfId="15529" xr:uid="{00000000-0005-0000-0000-0000BC3C0000}"/>
    <cellStyle name="Normal 2 33 22 2" xfId="15530" xr:uid="{00000000-0005-0000-0000-0000BD3C0000}"/>
    <cellStyle name="Normal 2 33 22 3" xfId="15531" xr:uid="{00000000-0005-0000-0000-0000BE3C0000}"/>
    <cellStyle name="Normal 2 33 23" xfId="15532" xr:uid="{00000000-0005-0000-0000-0000BF3C0000}"/>
    <cellStyle name="Normal 2 33 23 2" xfId="15533" xr:uid="{00000000-0005-0000-0000-0000C03C0000}"/>
    <cellStyle name="Normal 2 33 23 3" xfId="15534" xr:uid="{00000000-0005-0000-0000-0000C13C0000}"/>
    <cellStyle name="Normal 2 33 24" xfId="15535" xr:uid="{00000000-0005-0000-0000-0000C23C0000}"/>
    <cellStyle name="Normal 2 33 24 2" xfId="15536" xr:uid="{00000000-0005-0000-0000-0000C33C0000}"/>
    <cellStyle name="Normal 2 33 24 3" xfId="15537" xr:uid="{00000000-0005-0000-0000-0000C43C0000}"/>
    <cellStyle name="Normal 2 33 25" xfId="15538" xr:uid="{00000000-0005-0000-0000-0000C53C0000}"/>
    <cellStyle name="Normal 2 33 25 2" xfId="15539" xr:uid="{00000000-0005-0000-0000-0000C63C0000}"/>
    <cellStyle name="Normal 2 33 25 3" xfId="15540" xr:uid="{00000000-0005-0000-0000-0000C73C0000}"/>
    <cellStyle name="Normal 2 33 26" xfId="15541" xr:uid="{00000000-0005-0000-0000-0000C83C0000}"/>
    <cellStyle name="Normal 2 33 26 2" xfId="15542" xr:uid="{00000000-0005-0000-0000-0000C93C0000}"/>
    <cellStyle name="Normal 2 33 26 3" xfId="15543" xr:uid="{00000000-0005-0000-0000-0000CA3C0000}"/>
    <cellStyle name="Normal 2 33 27" xfId="15544" xr:uid="{00000000-0005-0000-0000-0000CB3C0000}"/>
    <cellStyle name="Normal 2 33 27 2" xfId="15545" xr:uid="{00000000-0005-0000-0000-0000CC3C0000}"/>
    <cellStyle name="Normal 2 33 27 3" xfId="15546" xr:uid="{00000000-0005-0000-0000-0000CD3C0000}"/>
    <cellStyle name="Normal 2 33 28" xfId="15547" xr:uid="{00000000-0005-0000-0000-0000CE3C0000}"/>
    <cellStyle name="Normal 2 33 28 2" xfId="15548" xr:uid="{00000000-0005-0000-0000-0000CF3C0000}"/>
    <cellStyle name="Normal 2 33 28 3" xfId="15549" xr:uid="{00000000-0005-0000-0000-0000D03C0000}"/>
    <cellStyle name="Normal 2 33 29" xfId="15550" xr:uid="{00000000-0005-0000-0000-0000D13C0000}"/>
    <cellStyle name="Normal 2 33 29 2" xfId="15551" xr:uid="{00000000-0005-0000-0000-0000D23C0000}"/>
    <cellStyle name="Normal 2 33 29 3" xfId="15552" xr:uid="{00000000-0005-0000-0000-0000D33C0000}"/>
    <cellStyle name="Normal 2 33 3" xfId="15553" xr:uid="{00000000-0005-0000-0000-0000D43C0000}"/>
    <cellStyle name="Normal 2 33 3 2" xfId="15554" xr:uid="{00000000-0005-0000-0000-0000D53C0000}"/>
    <cellStyle name="Normal 2 33 3 3" xfId="15555" xr:uid="{00000000-0005-0000-0000-0000D63C0000}"/>
    <cellStyle name="Normal 2 33 30" xfId="15556" xr:uid="{00000000-0005-0000-0000-0000D73C0000}"/>
    <cellStyle name="Normal 2 33 30 2" xfId="15557" xr:uid="{00000000-0005-0000-0000-0000D83C0000}"/>
    <cellStyle name="Normal 2 33 30 3" xfId="15558" xr:uid="{00000000-0005-0000-0000-0000D93C0000}"/>
    <cellStyle name="Normal 2 33 31" xfId="15559" xr:uid="{00000000-0005-0000-0000-0000DA3C0000}"/>
    <cellStyle name="Normal 2 33 31 2" xfId="15560" xr:uid="{00000000-0005-0000-0000-0000DB3C0000}"/>
    <cellStyle name="Normal 2 33 31 3" xfId="15561" xr:uid="{00000000-0005-0000-0000-0000DC3C0000}"/>
    <cellStyle name="Normal 2 33 32" xfId="15562" xr:uid="{00000000-0005-0000-0000-0000DD3C0000}"/>
    <cellStyle name="Normal 2 33 32 2" xfId="15563" xr:uid="{00000000-0005-0000-0000-0000DE3C0000}"/>
    <cellStyle name="Normal 2 33 32 3" xfId="15564" xr:uid="{00000000-0005-0000-0000-0000DF3C0000}"/>
    <cellStyle name="Normal 2 33 33" xfId="15565" xr:uid="{00000000-0005-0000-0000-0000E03C0000}"/>
    <cellStyle name="Normal 2 33 34" xfId="15566" xr:uid="{00000000-0005-0000-0000-0000E13C0000}"/>
    <cellStyle name="Normal 2 33 34 2" xfId="15567" xr:uid="{00000000-0005-0000-0000-0000E23C0000}"/>
    <cellStyle name="Normal 2 33 34 3" xfId="15568" xr:uid="{00000000-0005-0000-0000-0000E33C0000}"/>
    <cellStyle name="Normal 2 33 35" xfId="15569" xr:uid="{00000000-0005-0000-0000-0000E43C0000}"/>
    <cellStyle name="Normal 2 33 35 2" xfId="15570" xr:uid="{00000000-0005-0000-0000-0000E53C0000}"/>
    <cellStyle name="Normal 2 33 35 3" xfId="15571" xr:uid="{00000000-0005-0000-0000-0000E63C0000}"/>
    <cellStyle name="Normal 2 33 36" xfId="15572" xr:uid="{00000000-0005-0000-0000-0000E73C0000}"/>
    <cellStyle name="Normal 2 33 36 2" xfId="15573" xr:uid="{00000000-0005-0000-0000-0000E83C0000}"/>
    <cellStyle name="Normal 2 33 36 3" xfId="15574" xr:uid="{00000000-0005-0000-0000-0000E93C0000}"/>
    <cellStyle name="Normal 2 33 37" xfId="15575" xr:uid="{00000000-0005-0000-0000-0000EA3C0000}"/>
    <cellStyle name="Normal 2 33 37 2" xfId="15576" xr:uid="{00000000-0005-0000-0000-0000EB3C0000}"/>
    <cellStyle name="Normal 2 33 37 3" xfId="15577" xr:uid="{00000000-0005-0000-0000-0000EC3C0000}"/>
    <cellStyle name="Normal 2 33 38" xfId="15578" xr:uid="{00000000-0005-0000-0000-0000ED3C0000}"/>
    <cellStyle name="Normal 2 33 38 2" xfId="15579" xr:uid="{00000000-0005-0000-0000-0000EE3C0000}"/>
    <cellStyle name="Normal 2 33 38 3" xfId="15580" xr:uid="{00000000-0005-0000-0000-0000EF3C0000}"/>
    <cellStyle name="Normal 2 33 4" xfId="15581" xr:uid="{00000000-0005-0000-0000-0000F03C0000}"/>
    <cellStyle name="Normal 2 33 4 2" xfId="15582" xr:uid="{00000000-0005-0000-0000-0000F13C0000}"/>
    <cellStyle name="Normal 2 33 4 3" xfId="15583" xr:uid="{00000000-0005-0000-0000-0000F23C0000}"/>
    <cellStyle name="Normal 2 33 5" xfId="15584" xr:uid="{00000000-0005-0000-0000-0000F33C0000}"/>
    <cellStyle name="Normal 2 33 5 2" xfId="15585" xr:uid="{00000000-0005-0000-0000-0000F43C0000}"/>
    <cellStyle name="Normal 2 33 5 3" xfId="15586" xr:uid="{00000000-0005-0000-0000-0000F53C0000}"/>
    <cellStyle name="Normal 2 33 6" xfId="15587" xr:uid="{00000000-0005-0000-0000-0000F63C0000}"/>
    <cellStyle name="Normal 2 33 6 2" xfId="15588" xr:uid="{00000000-0005-0000-0000-0000F73C0000}"/>
    <cellStyle name="Normal 2 33 6 3" xfId="15589" xr:uid="{00000000-0005-0000-0000-0000F83C0000}"/>
    <cellStyle name="Normal 2 33 7" xfId="15590" xr:uid="{00000000-0005-0000-0000-0000F93C0000}"/>
    <cellStyle name="Normal 2 33 7 2" xfId="15591" xr:uid="{00000000-0005-0000-0000-0000FA3C0000}"/>
    <cellStyle name="Normal 2 33 7 3" xfId="15592" xr:uid="{00000000-0005-0000-0000-0000FB3C0000}"/>
    <cellStyle name="Normal 2 33 8" xfId="15593" xr:uid="{00000000-0005-0000-0000-0000FC3C0000}"/>
    <cellStyle name="Normal 2 33 8 2" xfId="15594" xr:uid="{00000000-0005-0000-0000-0000FD3C0000}"/>
    <cellStyle name="Normal 2 33 8 3" xfId="15595" xr:uid="{00000000-0005-0000-0000-0000FE3C0000}"/>
    <cellStyle name="Normal 2 33 9" xfId="15596" xr:uid="{00000000-0005-0000-0000-0000FF3C0000}"/>
    <cellStyle name="Normal 2 33 9 2" xfId="15597" xr:uid="{00000000-0005-0000-0000-0000003D0000}"/>
    <cellStyle name="Normal 2 33 9 3" xfId="15598" xr:uid="{00000000-0005-0000-0000-0000013D0000}"/>
    <cellStyle name="Normal 2 34" xfId="15599" xr:uid="{00000000-0005-0000-0000-0000023D0000}"/>
    <cellStyle name="Normal 2 34 10" xfId="15600" xr:uid="{00000000-0005-0000-0000-0000033D0000}"/>
    <cellStyle name="Normal 2 34 10 2" xfId="15601" xr:uid="{00000000-0005-0000-0000-0000043D0000}"/>
    <cellStyle name="Normal 2 34 10 3" xfId="15602" xr:uid="{00000000-0005-0000-0000-0000053D0000}"/>
    <cellStyle name="Normal 2 34 11" xfId="15603" xr:uid="{00000000-0005-0000-0000-0000063D0000}"/>
    <cellStyle name="Normal 2 34 11 2" xfId="15604" xr:uid="{00000000-0005-0000-0000-0000073D0000}"/>
    <cellStyle name="Normal 2 34 11 3" xfId="15605" xr:uid="{00000000-0005-0000-0000-0000083D0000}"/>
    <cellStyle name="Normal 2 34 12" xfId="15606" xr:uid="{00000000-0005-0000-0000-0000093D0000}"/>
    <cellStyle name="Normal 2 34 12 2" xfId="15607" xr:uid="{00000000-0005-0000-0000-00000A3D0000}"/>
    <cellStyle name="Normal 2 34 12 3" xfId="15608" xr:uid="{00000000-0005-0000-0000-00000B3D0000}"/>
    <cellStyle name="Normal 2 34 13" xfId="15609" xr:uid="{00000000-0005-0000-0000-00000C3D0000}"/>
    <cellStyle name="Normal 2 34 13 2" xfId="15610" xr:uid="{00000000-0005-0000-0000-00000D3D0000}"/>
    <cellStyle name="Normal 2 34 13 3" xfId="15611" xr:uid="{00000000-0005-0000-0000-00000E3D0000}"/>
    <cellStyle name="Normal 2 34 14" xfId="15612" xr:uid="{00000000-0005-0000-0000-00000F3D0000}"/>
    <cellStyle name="Normal 2 34 14 2" xfId="15613" xr:uid="{00000000-0005-0000-0000-0000103D0000}"/>
    <cellStyle name="Normal 2 34 14 3" xfId="15614" xr:uid="{00000000-0005-0000-0000-0000113D0000}"/>
    <cellStyle name="Normal 2 34 15" xfId="15615" xr:uid="{00000000-0005-0000-0000-0000123D0000}"/>
    <cellStyle name="Normal 2 34 15 2" xfId="15616" xr:uid="{00000000-0005-0000-0000-0000133D0000}"/>
    <cellStyle name="Normal 2 34 15 3" xfId="15617" xr:uid="{00000000-0005-0000-0000-0000143D0000}"/>
    <cellStyle name="Normal 2 34 16" xfId="15618" xr:uid="{00000000-0005-0000-0000-0000153D0000}"/>
    <cellStyle name="Normal 2 34 16 2" xfId="15619" xr:uid="{00000000-0005-0000-0000-0000163D0000}"/>
    <cellStyle name="Normal 2 34 16 3" xfId="15620" xr:uid="{00000000-0005-0000-0000-0000173D0000}"/>
    <cellStyle name="Normal 2 34 17" xfId="15621" xr:uid="{00000000-0005-0000-0000-0000183D0000}"/>
    <cellStyle name="Normal 2 34 17 2" xfId="15622" xr:uid="{00000000-0005-0000-0000-0000193D0000}"/>
    <cellStyle name="Normal 2 34 17 3" xfId="15623" xr:uid="{00000000-0005-0000-0000-00001A3D0000}"/>
    <cellStyle name="Normal 2 34 18" xfId="15624" xr:uid="{00000000-0005-0000-0000-00001B3D0000}"/>
    <cellStyle name="Normal 2 34 18 2" xfId="15625" xr:uid="{00000000-0005-0000-0000-00001C3D0000}"/>
    <cellStyle name="Normal 2 34 18 3" xfId="15626" xr:uid="{00000000-0005-0000-0000-00001D3D0000}"/>
    <cellStyle name="Normal 2 34 19" xfId="15627" xr:uid="{00000000-0005-0000-0000-00001E3D0000}"/>
    <cellStyle name="Normal 2 34 19 2" xfId="15628" xr:uid="{00000000-0005-0000-0000-00001F3D0000}"/>
    <cellStyle name="Normal 2 34 19 3" xfId="15629" xr:uid="{00000000-0005-0000-0000-0000203D0000}"/>
    <cellStyle name="Normal 2 34 2" xfId="15630" xr:uid="{00000000-0005-0000-0000-0000213D0000}"/>
    <cellStyle name="Normal 2 34 2 2" xfId="15631" xr:uid="{00000000-0005-0000-0000-0000223D0000}"/>
    <cellStyle name="Normal 2 34 2 3" xfId="15632" xr:uid="{00000000-0005-0000-0000-0000233D0000}"/>
    <cellStyle name="Normal 2 34 20" xfId="15633" xr:uid="{00000000-0005-0000-0000-0000243D0000}"/>
    <cellStyle name="Normal 2 34 20 2" xfId="15634" xr:uid="{00000000-0005-0000-0000-0000253D0000}"/>
    <cellStyle name="Normal 2 34 20 3" xfId="15635" xr:uid="{00000000-0005-0000-0000-0000263D0000}"/>
    <cellStyle name="Normal 2 34 21" xfId="15636" xr:uid="{00000000-0005-0000-0000-0000273D0000}"/>
    <cellStyle name="Normal 2 34 21 2" xfId="15637" xr:uid="{00000000-0005-0000-0000-0000283D0000}"/>
    <cellStyle name="Normal 2 34 21 3" xfId="15638" xr:uid="{00000000-0005-0000-0000-0000293D0000}"/>
    <cellStyle name="Normal 2 34 22" xfId="15639" xr:uid="{00000000-0005-0000-0000-00002A3D0000}"/>
    <cellStyle name="Normal 2 34 22 2" xfId="15640" xr:uid="{00000000-0005-0000-0000-00002B3D0000}"/>
    <cellStyle name="Normal 2 34 22 3" xfId="15641" xr:uid="{00000000-0005-0000-0000-00002C3D0000}"/>
    <cellStyle name="Normal 2 34 23" xfId="15642" xr:uid="{00000000-0005-0000-0000-00002D3D0000}"/>
    <cellStyle name="Normal 2 34 23 2" xfId="15643" xr:uid="{00000000-0005-0000-0000-00002E3D0000}"/>
    <cellStyle name="Normal 2 34 23 3" xfId="15644" xr:uid="{00000000-0005-0000-0000-00002F3D0000}"/>
    <cellStyle name="Normal 2 34 24" xfId="15645" xr:uid="{00000000-0005-0000-0000-0000303D0000}"/>
    <cellStyle name="Normal 2 34 24 2" xfId="15646" xr:uid="{00000000-0005-0000-0000-0000313D0000}"/>
    <cellStyle name="Normal 2 34 24 3" xfId="15647" xr:uid="{00000000-0005-0000-0000-0000323D0000}"/>
    <cellStyle name="Normal 2 34 25" xfId="15648" xr:uid="{00000000-0005-0000-0000-0000333D0000}"/>
    <cellStyle name="Normal 2 34 25 2" xfId="15649" xr:uid="{00000000-0005-0000-0000-0000343D0000}"/>
    <cellStyle name="Normal 2 34 25 3" xfId="15650" xr:uid="{00000000-0005-0000-0000-0000353D0000}"/>
    <cellStyle name="Normal 2 34 26" xfId="15651" xr:uid="{00000000-0005-0000-0000-0000363D0000}"/>
    <cellStyle name="Normal 2 34 26 2" xfId="15652" xr:uid="{00000000-0005-0000-0000-0000373D0000}"/>
    <cellStyle name="Normal 2 34 26 3" xfId="15653" xr:uid="{00000000-0005-0000-0000-0000383D0000}"/>
    <cellStyle name="Normal 2 34 27" xfId="15654" xr:uid="{00000000-0005-0000-0000-0000393D0000}"/>
    <cellStyle name="Normal 2 34 27 2" xfId="15655" xr:uid="{00000000-0005-0000-0000-00003A3D0000}"/>
    <cellStyle name="Normal 2 34 27 3" xfId="15656" xr:uid="{00000000-0005-0000-0000-00003B3D0000}"/>
    <cellStyle name="Normal 2 34 28" xfId="15657" xr:uid="{00000000-0005-0000-0000-00003C3D0000}"/>
    <cellStyle name="Normal 2 34 28 2" xfId="15658" xr:uid="{00000000-0005-0000-0000-00003D3D0000}"/>
    <cellStyle name="Normal 2 34 28 3" xfId="15659" xr:uid="{00000000-0005-0000-0000-00003E3D0000}"/>
    <cellStyle name="Normal 2 34 29" xfId="15660" xr:uid="{00000000-0005-0000-0000-00003F3D0000}"/>
    <cellStyle name="Normal 2 34 29 2" xfId="15661" xr:uid="{00000000-0005-0000-0000-0000403D0000}"/>
    <cellStyle name="Normal 2 34 29 3" xfId="15662" xr:uid="{00000000-0005-0000-0000-0000413D0000}"/>
    <cellStyle name="Normal 2 34 3" xfId="15663" xr:uid="{00000000-0005-0000-0000-0000423D0000}"/>
    <cellStyle name="Normal 2 34 3 2" xfId="15664" xr:uid="{00000000-0005-0000-0000-0000433D0000}"/>
    <cellStyle name="Normal 2 34 3 3" xfId="15665" xr:uid="{00000000-0005-0000-0000-0000443D0000}"/>
    <cellStyle name="Normal 2 34 30" xfId="15666" xr:uid="{00000000-0005-0000-0000-0000453D0000}"/>
    <cellStyle name="Normal 2 34 30 2" xfId="15667" xr:uid="{00000000-0005-0000-0000-0000463D0000}"/>
    <cellStyle name="Normal 2 34 30 3" xfId="15668" xr:uid="{00000000-0005-0000-0000-0000473D0000}"/>
    <cellStyle name="Normal 2 34 31" xfId="15669" xr:uid="{00000000-0005-0000-0000-0000483D0000}"/>
    <cellStyle name="Normal 2 34 31 2" xfId="15670" xr:uid="{00000000-0005-0000-0000-0000493D0000}"/>
    <cellStyle name="Normal 2 34 31 3" xfId="15671" xr:uid="{00000000-0005-0000-0000-00004A3D0000}"/>
    <cellStyle name="Normal 2 34 32" xfId="15672" xr:uid="{00000000-0005-0000-0000-00004B3D0000}"/>
    <cellStyle name="Normal 2 34 32 2" xfId="15673" xr:uid="{00000000-0005-0000-0000-00004C3D0000}"/>
    <cellStyle name="Normal 2 34 32 3" xfId="15674" xr:uid="{00000000-0005-0000-0000-00004D3D0000}"/>
    <cellStyle name="Normal 2 34 33" xfId="15675" xr:uid="{00000000-0005-0000-0000-00004E3D0000}"/>
    <cellStyle name="Normal 2 34 34" xfId="15676" xr:uid="{00000000-0005-0000-0000-00004F3D0000}"/>
    <cellStyle name="Normal 2 34 34 2" xfId="15677" xr:uid="{00000000-0005-0000-0000-0000503D0000}"/>
    <cellStyle name="Normal 2 34 34 3" xfId="15678" xr:uid="{00000000-0005-0000-0000-0000513D0000}"/>
    <cellStyle name="Normal 2 34 35" xfId="15679" xr:uid="{00000000-0005-0000-0000-0000523D0000}"/>
    <cellStyle name="Normal 2 34 35 2" xfId="15680" xr:uid="{00000000-0005-0000-0000-0000533D0000}"/>
    <cellStyle name="Normal 2 34 35 3" xfId="15681" xr:uid="{00000000-0005-0000-0000-0000543D0000}"/>
    <cellStyle name="Normal 2 34 36" xfId="15682" xr:uid="{00000000-0005-0000-0000-0000553D0000}"/>
    <cellStyle name="Normal 2 34 36 2" xfId="15683" xr:uid="{00000000-0005-0000-0000-0000563D0000}"/>
    <cellStyle name="Normal 2 34 36 3" xfId="15684" xr:uid="{00000000-0005-0000-0000-0000573D0000}"/>
    <cellStyle name="Normal 2 34 37" xfId="15685" xr:uid="{00000000-0005-0000-0000-0000583D0000}"/>
    <cellStyle name="Normal 2 34 37 2" xfId="15686" xr:uid="{00000000-0005-0000-0000-0000593D0000}"/>
    <cellStyle name="Normal 2 34 37 3" xfId="15687" xr:uid="{00000000-0005-0000-0000-00005A3D0000}"/>
    <cellStyle name="Normal 2 34 38" xfId="15688" xr:uid="{00000000-0005-0000-0000-00005B3D0000}"/>
    <cellStyle name="Normal 2 34 38 2" xfId="15689" xr:uid="{00000000-0005-0000-0000-00005C3D0000}"/>
    <cellStyle name="Normal 2 34 38 3" xfId="15690" xr:uid="{00000000-0005-0000-0000-00005D3D0000}"/>
    <cellStyle name="Normal 2 34 4" xfId="15691" xr:uid="{00000000-0005-0000-0000-00005E3D0000}"/>
    <cellStyle name="Normal 2 34 4 2" xfId="15692" xr:uid="{00000000-0005-0000-0000-00005F3D0000}"/>
    <cellStyle name="Normal 2 34 4 3" xfId="15693" xr:uid="{00000000-0005-0000-0000-0000603D0000}"/>
    <cellStyle name="Normal 2 34 5" xfId="15694" xr:uid="{00000000-0005-0000-0000-0000613D0000}"/>
    <cellStyle name="Normal 2 34 5 2" xfId="15695" xr:uid="{00000000-0005-0000-0000-0000623D0000}"/>
    <cellStyle name="Normal 2 34 5 3" xfId="15696" xr:uid="{00000000-0005-0000-0000-0000633D0000}"/>
    <cellStyle name="Normal 2 34 6" xfId="15697" xr:uid="{00000000-0005-0000-0000-0000643D0000}"/>
    <cellStyle name="Normal 2 34 6 2" xfId="15698" xr:uid="{00000000-0005-0000-0000-0000653D0000}"/>
    <cellStyle name="Normal 2 34 6 3" xfId="15699" xr:uid="{00000000-0005-0000-0000-0000663D0000}"/>
    <cellStyle name="Normal 2 34 7" xfId="15700" xr:uid="{00000000-0005-0000-0000-0000673D0000}"/>
    <cellStyle name="Normal 2 34 7 2" xfId="15701" xr:uid="{00000000-0005-0000-0000-0000683D0000}"/>
    <cellStyle name="Normal 2 34 7 3" xfId="15702" xr:uid="{00000000-0005-0000-0000-0000693D0000}"/>
    <cellStyle name="Normal 2 34 8" xfId="15703" xr:uid="{00000000-0005-0000-0000-00006A3D0000}"/>
    <cellStyle name="Normal 2 34 8 2" xfId="15704" xr:uid="{00000000-0005-0000-0000-00006B3D0000}"/>
    <cellStyle name="Normal 2 34 8 3" xfId="15705" xr:uid="{00000000-0005-0000-0000-00006C3D0000}"/>
    <cellStyle name="Normal 2 34 9" xfId="15706" xr:uid="{00000000-0005-0000-0000-00006D3D0000}"/>
    <cellStyle name="Normal 2 34 9 2" xfId="15707" xr:uid="{00000000-0005-0000-0000-00006E3D0000}"/>
    <cellStyle name="Normal 2 34 9 3" xfId="15708" xr:uid="{00000000-0005-0000-0000-00006F3D0000}"/>
    <cellStyle name="Normal 2 35" xfId="15709" xr:uid="{00000000-0005-0000-0000-0000703D0000}"/>
    <cellStyle name="Normal 2 35 10" xfId="15710" xr:uid="{00000000-0005-0000-0000-0000713D0000}"/>
    <cellStyle name="Normal 2 35 10 2" xfId="15711" xr:uid="{00000000-0005-0000-0000-0000723D0000}"/>
    <cellStyle name="Normal 2 35 10 3" xfId="15712" xr:uid="{00000000-0005-0000-0000-0000733D0000}"/>
    <cellStyle name="Normal 2 35 11" xfId="15713" xr:uid="{00000000-0005-0000-0000-0000743D0000}"/>
    <cellStyle name="Normal 2 35 11 2" xfId="15714" xr:uid="{00000000-0005-0000-0000-0000753D0000}"/>
    <cellStyle name="Normal 2 35 11 3" xfId="15715" xr:uid="{00000000-0005-0000-0000-0000763D0000}"/>
    <cellStyle name="Normal 2 35 12" xfId="15716" xr:uid="{00000000-0005-0000-0000-0000773D0000}"/>
    <cellStyle name="Normal 2 35 12 2" xfId="15717" xr:uid="{00000000-0005-0000-0000-0000783D0000}"/>
    <cellStyle name="Normal 2 35 12 3" xfId="15718" xr:uid="{00000000-0005-0000-0000-0000793D0000}"/>
    <cellStyle name="Normal 2 35 13" xfId="15719" xr:uid="{00000000-0005-0000-0000-00007A3D0000}"/>
    <cellStyle name="Normal 2 35 13 2" xfId="15720" xr:uid="{00000000-0005-0000-0000-00007B3D0000}"/>
    <cellStyle name="Normal 2 35 13 3" xfId="15721" xr:uid="{00000000-0005-0000-0000-00007C3D0000}"/>
    <cellStyle name="Normal 2 35 14" xfId="15722" xr:uid="{00000000-0005-0000-0000-00007D3D0000}"/>
    <cellStyle name="Normal 2 35 14 2" xfId="15723" xr:uid="{00000000-0005-0000-0000-00007E3D0000}"/>
    <cellStyle name="Normal 2 35 14 3" xfId="15724" xr:uid="{00000000-0005-0000-0000-00007F3D0000}"/>
    <cellStyle name="Normal 2 35 15" xfId="15725" xr:uid="{00000000-0005-0000-0000-0000803D0000}"/>
    <cellStyle name="Normal 2 35 15 2" xfId="15726" xr:uid="{00000000-0005-0000-0000-0000813D0000}"/>
    <cellStyle name="Normal 2 35 15 3" xfId="15727" xr:uid="{00000000-0005-0000-0000-0000823D0000}"/>
    <cellStyle name="Normal 2 35 16" xfId="15728" xr:uid="{00000000-0005-0000-0000-0000833D0000}"/>
    <cellStyle name="Normal 2 35 16 2" xfId="15729" xr:uid="{00000000-0005-0000-0000-0000843D0000}"/>
    <cellStyle name="Normal 2 35 16 3" xfId="15730" xr:uid="{00000000-0005-0000-0000-0000853D0000}"/>
    <cellStyle name="Normal 2 35 17" xfId="15731" xr:uid="{00000000-0005-0000-0000-0000863D0000}"/>
    <cellStyle name="Normal 2 35 17 2" xfId="15732" xr:uid="{00000000-0005-0000-0000-0000873D0000}"/>
    <cellStyle name="Normal 2 35 17 3" xfId="15733" xr:uid="{00000000-0005-0000-0000-0000883D0000}"/>
    <cellStyle name="Normal 2 35 18" xfId="15734" xr:uid="{00000000-0005-0000-0000-0000893D0000}"/>
    <cellStyle name="Normal 2 35 18 2" xfId="15735" xr:uid="{00000000-0005-0000-0000-00008A3D0000}"/>
    <cellStyle name="Normal 2 35 18 3" xfId="15736" xr:uid="{00000000-0005-0000-0000-00008B3D0000}"/>
    <cellStyle name="Normal 2 35 19" xfId="15737" xr:uid="{00000000-0005-0000-0000-00008C3D0000}"/>
    <cellStyle name="Normal 2 35 19 2" xfId="15738" xr:uid="{00000000-0005-0000-0000-00008D3D0000}"/>
    <cellStyle name="Normal 2 35 19 3" xfId="15739" xr:uid="{00000000-0005-0000-0000-00008E3D0000}"/>
    <cellStyle name="Normal 2 35 2" xfId="15740" xr:uid="{00000000-0005-0000-0000-00008F3D0000}"/>
    <cellStyle name="Normal 2 35 2 2" xfId="15741" xr:uid="{00000000-0005-0000-0000-0000903D0000}"/>
    <cellStyle name="Normal 2 35 2 3" xfId="15742" xr:uid="{00000000-0005-0000-0000-0000913D0000}"/>
    <cellStyle name="Normal 2 35 20" xfId="15743" xr:uid="{00000000-0005-0000-0000-0000923D0000}"/>
    <cellStyle name="Normal 2 35 20 2" xfId="15744" xr:uid="{00000000-0005-0000-0000-0000933D0000}"/>
    <cellStyle name="Normal 2 35 20 3" xfId="15745" xr:uid="{00000000-0005-0000-0000-0000943D0000}"/>
    <cellStyle name="Normal 2 35 21" xfId="15746" xr:uid="{00000000-0005-0000-0000-0000953D0000}"/>
    <cellStyle name="Normal 2 35 21 2" xfId="15747" xr:uid="{00000000-0005-0000-0000-0000963D0000}"/>
    <cellStyle name="Normal 2 35 21 3" xfId="15748" xr:uid="{00000000-0005-0000-0000-0000973D0000}"/>
    <cellStyle name="Normal 2 35 22" xfId="15749" xr:uid="{00000000-0005-0000-0000-0000983D0000}"/>
    <cellStyle name="Normal 2 35 22 2" xfId="15750" xr:uid="{00000000-0005-0000-0000-0000993D0000}"/>
    <cellStyle name="Normal 2 35 22 3" xfId="15751" xr:uid="{00000000-0005-0000-0000-00009A3D0000}"/>
    <cellStyle name="Normal 2 35 23" xfId="15752" xr:uid="{00000000-0005-0000-0000-00009B3D0000}"/>
    <cellStyle name="Normal 2 35 23 2" xfId="15753" xr:uid="{00000000-0005-0000-0000-00009C3D0000}"/>
    <cellStyle name="Normal 2 35 23 3" xfId="15754" xr:uid="{00000000-0005-0000-0000-00009D3D0000}"/>
    <cellStyle name="Normal 2 35 24" xfId="15755" xr:uid="{00000000-0005-0000-0000-00009E3D0000}"/>
    <cellStyle name="Normal 2 35 24 2" xfId="15756" xr:uid="{00000000-0005-0000-0000-00009F3D0000}"/>
    <cellStyle name="Normal 2 35 24 3" xfId="15757" xr:uid="{00000000-0005-0000-0000-0000A03D0000}"/>
    <cellStyle name="Normal 2 35 25" xfId="15758" xr:uid="{00000000-0005-0000-0000-0000A13D0000}"/>
    <cellStyle name="Normal 2 35 25 2" xfId="15759" xr:uid="{00000000-0005-0000-0000-0000A23D0000}"/>
    <cellStyle name="Normal 2 35 25 3" xfId="15760" xr:uid="{00000000-0005-0000-0000-0000A33D0000}"/>
    <cellStyle name="Normal 2 35 26" xfId="15761" xr:uid="{00000000-0005-0000-0000-0000A43D0000}"/>
    <cellStyle name="Normal 2 35 26 2" xfId="15762" xr:uid="{00000000-0005-0000-0000-0000A53D0000}"/>
    <cellStyle name="Normal 2 35 26 3" xfId="15763" xr:uid="{00000000-0005-0000-0000-0000A63D0000}"/>
    <cellStyle name="Normal 2 35 27" xfId="15764" xr:uid="{00000000-0005-0000-0000-0000A73D0000}"/>
    <cellStyle name="Normal 2 35 27 2" xfId="15765" xr:uid="{00000000-0005-0000-0000-0000A83D0000}"/>
    <cellStyle name="Normal 2 35 27 3" xfId="15766" xr:uid="{00000000-0005-0000-0000-0000A93D0000}"/>
    <cellStyle name="Normal 2 35 28" xfId="15767" xr:uid="{00000000-0005-0000-0000-0000AA3D0000}"/>
    <cellStyle name="Normal 2 35 28 2" xfId="15768" xr:uid="{00000000-0005-0000-0000-0000AB3D0000}"/>
    <cellStyle name="Normal 2 35 28 3" xfId="15769" xr:uid="{00000000-0005-0000-0000-0000AC3D0000}"/>
    <cellStyle name="Normal 2 35 29" xfId="15770" xr:uid="{00000000-0005-0000-0000-0000AD3D0000}"/>
    <cellStyle name="Normal 2 35 29 2" xfId="15771" xr:uid="{00000000-0005-0000-0000-0000AE3D0000}"/>
    <cellStyle name="Normal 2 35 29 3" xfId="15772" xr:uid="{00000000-0005-0000-0000-0000AF3D0000}"/>
    <cellStyle name="Normal 2 35 3" xfId="15773" xr:uid="{00000000-0005-0000-0000-0000B03D0000}"/>
    <cellStyle name="Normal 2 35 3 2" xfId="15774" xr:uid="{00000000-0005-0000-0000-0000B13D0000}"/>
    <cellStyle name="Normal 2 35 3 3" xfId="15775" xr:uid="{00000000-0005-0000-0000-0000B23D0000}"/>
    <cellStyle name="Normal 2 35 30" xfId="15776" xr:uid="{00000000-0005-0000-0000-0000B33D0000}"/>
    <cellStyle name="Normal 2 35 30 2" xfId="15777" xr:uid="{00000000-0005-0000-0000-0000B43D0000}"/>
    <cellStyle name="Normal 2 35 30 3" xfId="15778" xr:uid="{00000000-0005-0000-0000-0000B53D0000}"/>
    <cellStyle name="Normal 2 35 31" xfId="15779" xr:uid="{00000000-0005-0000-0000-0000B63D0000}"/>
    <cellStyle name="Normal 2 35 31 2" xfId="15780" xr:uid="{00000000-0005-0000-0000-0000B73D0000}"/>
    <cellStyle name="Normal 2 35 31 3" xfId="15781" xr:uid="{00000000-0005-0000-0000-0000B83D0000}"/>
    <cellStyle name="Normal 2 35 32" xfId="15782" xr:uid="{00000000-0005-0000-0000-0000B93D0000}"/>
    <cellStyle name="Normal 2 35 32 2" xfId="15783" xr:uid="{00000000-0005-0000-0000-0000BA3D0000}"/>
    <cellStyle name="Normal 2 35 32 3" xfId="15784" xr:uid="{00000000-0005-0000-0000-0000BB3D0000}"/>
    <cellStyle name="Normal 2 35 33" xfId="15785" xr:uid="{00000000-0005-0000-0000-0000BC3D0000}"/>
    <cellStyle name="Normal 2 35 34" xfId="15786" xr:uid="{00000000-0005-0000-0000-0000BD3D0000}"/>
    <cellStyle name="Normal 2 35 34 2" xfId="15787" xr:uid="{00000000-0005-0000-0000-0000BE3D0000}"/>
    <cellStyle name="Normal 2 35 34 3" xfId="15788" xr:uid="{00000000-0005-0000-0000-0000BF3D0000}"/>
    <cellStyle name="Normal 2 35 35" xfId="15789" xr:uid="{00000000-0005-0000-0000-0000C03D0000}"/>
    <cellStyle name="Normal 2 35 35 2" xfId="15790" xr:uid="{00000000-0005-0000-0000-0000C13D0000}"/>
    <cellStyle name="Normal 2 35 35 3" xfId="15791" xr:uid="{00000000-0005-0000-0000-0000C23D0000}"/>
    <cellStyle name="Normal 2 35 36" xfId="15792" xr:uid="{00000000-0005-0000-0000-0000C33D0000}"/>
    <cellStyle name="Normal 2 35 36 2" xfId="15793" xr:uid="{00000000-0005-0000-0000-0000C43D0000}"/>
    <cellStyle name="Normal 2 35 36 3" xfId="15794" xr:uid="{00000000-0005-0000-0000-0000C53D0000}"/>
    <cellStyle name="Normal 2 35 37" xfId="15795" xr:uid="{00000000-0005-0000-0000-0000C63D0000}"/>
    <cellStyle name="Normal 2 35 37 2" xfId="15796" xr:uid="{00000000-0005-0000-0000-0000C73D0000}"/>
    <cellStyle name="Normal 2 35 37 3" xfId="15797" xr:uid="{00000000-0005-0000-0000-0000C83D0000}"/>
    <cellStyle name="Normal 2 35 38" xfId="15798" xr:uid="{00000000-0005-0000-0000-0000C93D0000}"/>
    <cellStyle name="Normal 2 35 38 2" xfId="15799" xr:uid="{00000000-0005-0000-0000-0000CA3D0000}"/>
    <cellStyle name="Normal 2 35 38 3" xfId="15800" xr:uid="{00000000-0005-0000-0000-0000CB3D0000}"/>
    <cellStyle name="Normal 2 35 4" xfId="15801" xr:uid="{00000000-0005-0000-0000-0000CC3D0000}"/>
    <cellStyle name="Normal 2 35 4 2" xfId="15802" xr:uid="{00000000-0005-0000-0000-0000CD3D0000}"/>
    <cellStyle name="Normal 2 35 4 3" xfId="15803" xr:uid="{00000000-0005-0000-0000-0000CE3D0000}"/>
    <cellStyle name="Normal 2 35 5" xfId="15804" xr:uid="{00000000-0005-0000-0000-0000CF3D0000}"/>
    <cellStyle name="Normal 2 35 5 2" xfId="15805" xr:uid="{00000000-0005-0000-0000-0000D03D0000}"/>
    <cellStyle name="Normal 2 35 5 3" xfId="15806" xr:uid="{00000000-0005-0000-0000-0000D13D0000}"/>
    <cellStyle name="Normal 2 35 6" xfId="15807" xr:uid="{00000000-0005-0000-0000-0000D23D0000}"/>
    <cellStyle name="Normal 2 35 6 2" xfId="15808" xr:uid="{00000000-0005-0000-0000-0000D33D0000}"/>
    <cellStyle name="Normal 2 35 6 3" xfId="15809" xr:uid="{00000000-0005-0000-0000-0000D43D0000}"/>
    <cellStyle name="Normal 2 35 7" xfId="15810" xr:uid="{00000000-0005-0000-0000-0000D53D0000}"/>
    <cellStyle name="Normal 2 35 7 2" xfId="15811" xr:uid="{00000000-0005-0000-0000-0000D63D0000}"/>
    <cellStyle name="Normal 2 35 7 3" xfId="15812" xr:uid="{00000000-0005-0000-0000-0000D73D0000}"/>
    <cellStyle name="Normal 2 35 8" xfId="15813" xr:uid="{00000000-0005-0000-0000-0000D83D0000}"/>
    <cellStyle name="Normal 2 35 8 2" xfId="15814" xr:uid="{00000000-0005-0000-0000-0000D93D0000}"/>
    <cellStyle name="Normal 2 35 8 3" xfId="15815" xr:uid="{00000000-0005-0000-0000-0000DA3D0000}"/>
    <cellStyle name="Normal 2 35 9" xfId="15816" xr:uid="{00000000-0005-0000-0000-0000DB3D0000}"/>
    <cellStyle name="Normal 2 35 9 2" xfId="15817" xr:uid="{00000000-0005-0000-0000-0000DC3D0000}"/>
    <cellStyle name="Normal 2 35 9 3" xfId="15818" xr:uid="{00000000-0005-0000-0000-0000DD3D0000}"/>
    <cellStyle name="Normal 2 36" xfId="15819" xr:uid="{00000000-0005-0000-0000-0000DE3D0000}"/>
    <cellStyle name="Normal 2 36 10" xfId="15820" xr:uid="{00000000-0005-0000-0000-0000DF3D0000}"/>
    <cellStyle name="Normal 2 36 10 2" xfId="15821" xr:uid="{00000000-0005-0000-0000-0000E03D0000}"/>
    <cellStyle name="Normal 2 36 10 3" xfId="15822" xr:uid="{00000000-0005-0000-0000-0000E13D0000}"/>
    <cellStyle name="Normal 2 36 11" xfId="15823" xr:uid="{00000000-0005-0000-0000-0000E23D0000}"/>
    <cellStyle name="Normal 2 36 11 2" xfId="15824" xr:uid="{00000000-0005-0000-0000-0000E33D0000}"/>
    <cellStyle name="Normal 2 36 11 3" xfId="15825" xr:uid="{00000000-0005-0000-0000-0000E43D0000}"/>
    <cellStyle name="Normal 2 36 12" xfId="15826" xr:uid="{00000000-0005-0000-0000-0000E53D0000}"/>
    <cellStyle name="Normal 2 36 12 2" xfId="15827" xr:uid="{00000000-0005-0000-0000-0000E63D0000}"/>
    <cellStyle name="Normal 2 36 12 3" xfId="15828" xr:uid="{00000000-0005-0000-0000-0000E73D0000}"/>
    <cellStyle name="Normal 2 36 13" xfId="15829" xr:uid="{00000000-0005-0000-0000-0000E83D0000}"/>
    <cellStyle name="Normal 2 36 13 2" xfId="15830" xr:uid="{00000000-0005-0000-0000-0000E93D0000}"/>
    <cellStyle name="Normal 2 36 13 3" xfId="15831" xr:uid="{00000000-0005-0000-0000-0000EA3D0000}"/>
    <cellStyle name="Normal 2 36 14" xfId="15832" xr:uid="{00000000-0005-0000-0000-0000EB3D0000}"/>
    <cellStyle name="Normal 2 36 14 2" xfId="15833" xr:uid="{00000000-0005-0000-0000-0000EC3D0000}"/>
    <cellStyle name="Normal 2 36 14 3" xfId="15834" xr:uid="{00000000-0005-0000-0000-0000ED3D0000}"/>
    <cellStyle name="Normal 2 36 15" xfId="15835" xr:uid="{00000000-0005-0000-0000-0000EE3D0000}"/>
    <cellStyle name="Normal 2 36 15 2" xfId="15836" xr:uid="{00000000-0005-0000-0000-0000EF3D0000}"/>
    <cellStyle name="Normal 2 36 15 3" xfId="15837" xr:uid="{00000000-0005-0000-0000-0000F03D0000}"/>
    <cellStyle name="Normal 2 36 16" xfId="15838" xr:uid="{00000000-0005-0000-0000-0000F13D0000}"/>
    <cellStyle name="Normal 2 36 16 2" xfId="15839" xr:uid="{00000000-0005-0000-0000-0000F23D0000}"/>
    <cellStyle name="Normal 2 36 16 3" xfId="15840" xr:uid="{00000000-0005-0000-0000-0000F33D0000}"/>
    <cellStyle name="Normal 2 36 17" xfId="15841" xr:uid="{00000000-0005-0000-0000-0000F43D0000}"/>
    <cellStyle name="Normal 2 36 17 2" xfId="15842" xr:uid="{00000000-0005-0000-0000-0000F53D0000}"/>
    <cellStyle name="Normal 2 36 17 3" xfId="15843" xr:uid="{00000000-0005-0000-0000-0000F63D0000}"/>
    <cellStyle name="Normal 2 36 18" xfId="15844" xr:uid="{00000000-0005-0000-0000-0000F73D0000}"/>
    <cellStyle name="Normal 2 36 18 2" xfId="15845" xr:uid="{00000000-0005-0000-0000-0000F83D0000}"/>
    <cellStyle name="Normal 2 36 18 3" xfId="15846" xr:uid="{00000000-0005-0000-0000-0000F93D0000}"/>
    <cellStyle name="Normal 2 36 19" xfId="15847" xr:uid="{00000000-0005-0000-0000-0000FA3D0000}"/>
    <cellStyle name="Normal 2 36 19 2" xfId="15848" xr:uid="{00000000-0005-0000-0000-0000FB3D0000}"/>
    <cellStyle name="Normal 2 36 19 3" xfId="15849" xr:uid="{00000000-0005-0000-0000-0000FC3D0000}"/>
    <cellStyle name="Normal 2 36 2" xfId="15850" xr:uid="{00000000-0005-0000-0000-0000FD3D0000}"/>
    <cellStyle name="Normal 2 36 2 2" xfId="15851" xr:uid="{00000000-0005-0000-0000-0000FE3D0000}"/>
    <cellStyle name="Normal 2 36 2 3" xfId="15852" xr:uid="{00000000-0005-0000-0000-0000FF3D0000}"/>
    <cellStyle name="Normal 2 36 20" xfId="15853" xr:uid="{00000000-0005-0000-0000-0000003E0000}"/>
    <cellStyle name="Normal 2 36 20 2" xfId="15854" xr:uid="{00000000-0005-0000-0000-0000013E0000}"/>
    <cellStyle name="Normal 2 36 20 3" xfId="15855" xr:uid="{00000000-0005-0000-0000-0000023E0000}"/>
    <cellStyle name="Normal 2 36 21" xfId="15856" xr:uid="{00000000-0005-0000-0000-0000033E0000}"/>
    <cellStyle name="Normal 2 36 21 2" xfId="15857" xr:uid="{00000000-0005-0000-0000-0000043E0000}"/>
    <cellStyle name="Normal 2 36 21 3" xfId="15858" xr:uid="{00000000-0005-0000-0000-0000053E0000}"/>
    <cellStyle name="Normal 2 36 22" xfId="15859" xr:uid="{00000000-0005-0000-0000-0000063E0000}"/>
    <cellStyle name="Normal 2 36 22 2" xfId="15860" xr:uid="{00000000-0005-0000-0000-0000073E0000}"/>
    <cellStyle name="Normal 2 36 22 3" xfId="15861" xr:uid="{00000000-0005-0000-0000-0000083E0000}"/>
    <cellStyle name="Normal 2 36 23" xfId="15862" xr:uid="{00000000-0005-0000-0000-0000093E0000}"/>
    <cellStyle name="Normal 2 36 23 2" xfId="15863" xr:uid="{00000000-0005-0000-0000-00000A3E0000}"/>
    <cellStyle name="Normal 2 36 23 3" xfId="15864" xr:uid="{00000000-0005-0000-0000-00000B3E0000}"/>
    <cellStyle name="Normal 2 36 24" xfId="15865" xr:uid="{00000000-0005-0000-0000-00000C3E0000}"/>
    <cellStyle name="Normal 2 36 24 2" xfId="15866" xr:uid="{00000000-0005-0000-0000-00000D3E0000}"/>
    <cellStyle name="Normal 2 36 24 3" xfId="15867" xr:uid="{00000000-0005-0000-0000-00000E3E0000}"/>
    <cellStyle name="Normal 2 36 25" xfId="15868" xr:uid="{00000000-0005-0000-0000-00000F3E0000}"/>
    <cellStyle name="Normal 2 36 25 2" xfId="15869" xr:uid="{00000000-0005-0000-0000-0000103E0000}"/>
    <cellStyle name="Normal 2 36 25 3" xfId="15870" xr:uid="{00000000-0005-0000-0000-0000113E0000}"/>
    <cellStyle name="Normal 2 36 26" xfId="15871" xr:uid="{00000000-0005-0000-0000-0000123E0000}"/>
    <cellStyle name="Normal 2 36 26 2" xfId="15872" xr:uid="{00000000-0005-0000-0000-0000133E0000}"/>
    <cellStyle name="Normal 2 36 26 3" xfId="15873" xr:uid="{00000000-0005-0000-0000-0000143E0000}"/>
    <cellStyle name="Normal 2 36 27" xfId="15874" xr:uid="{00000000-0005-0000-0000-0000153E0000}"/>
    <cellStyle name="Normal 2 36 27 2" xfId="15875" xr:uid="{00000000-0005-0000-0000-0000163E0000}"/>
    <cellStyle name="Normal 2 36 27 3" xfId="15876" xr:uid="{00000000-0005-0000-0000-0000173E0000}"/>
    <cellStyle name="Normal 2 36 28" xfId="15877" xr:uid="{00000000-0005-0000-0000-0000183E0000}"/>
    <cellStyle name="Normal 2 36 28 2" xfId="15878" xr:uid="{00000000-0005-0000-0000-0000193E0000}"/>
    <cellStyle name="Normal 2 36 28 3" xfId="15879" xr:uid="{00000000-0005-0000-0000-00001A3E0000}"/>
    <cellStyle name="Normal 2 36 29" xfId="15880" xr:uid="{00000000-0005-0000-0000-00001B3E0000}"/>
    <cellStyle name="Normal 2 36 29 2" xfId="15881" xr:uid="{00000000-0005-0000-0000-00001C3E0000}"/>
    <cellStyle name="Normal 2 36 29 3" xfId="15882" xr:uid="{00000000-0005-0000-0000-00001D3E0000}"/>
    <cellStyle name="Normal 2 36 3" xfId="15883" xr:uid="{00000000-0005-0000-0000-00001E3E0000}"/>
    <cellStyle name="Normal 2 36 3 2" xfId="15884" xr:uid="{00000000-0005-0000-0000-00001F3E0000}"/>
    <cellStyle name="Normal 2 36 3 3" xfId="15885" xr:uid="{00000000-0005-0000-0000-0000203E0000}"/>
    <cellStyle name="Normal 2 36 30" xfId="15886" xr:uid="{00000000-0005-0000-0000-0000213E0000}"/>
    <cellStyle name="Normal 2 36 30 2" xfId="15887" xr:uid="{00000000-0005-0000-0000-0000223E0000}"/>
    <cellStyle name="Normal 2 36 30 3" xfId="15888" xr:uid="{00000000-0005-0000-0000-0000233E0000}"/>
    <cellStyle name="Normal 2 36 31" xfId="15889" xr:uid="{00000000-0005-0000-0000-0000243E0000}"/>
    <cellStyle name="Normal 2 36 31 2" xfId="15890" xr:uid="{00000000-0005-0000-0000-0000253E0000}"/>
    <cellStyle name="Normal 2 36 31 3" xfId="15891" xr:uid="{00000000-0005-0000-0000-0000263E0000}"/>
    <cellStyle name="Normal 2 36 32" xfId="15892" xr:uid="{00000000-0005-0000-0000-0000273E0000}"/>
    <cellStyle name="Normal 2 36 32 2" xfId="15893" xr:uid="{00000000-0005-0000-0000-0000283E0000}"/>
    <cellStyle name="Normal 2 36 32 3" xfId="15894" xr:uid="{00000000-0005-0000-0000-0000293E0000}"/>
    <cellStyle name="Normal 2 36 33" xfId="15895" xr:uid="{00000000-0005-0000-0000-00002A3E0000}"/>
    <cellStyle name="Normal 2 36 34" xfId="15896" xr:uid="{00000000-0005-0000-0000-00002B3E0000}"/>
    <cellStyle name="Normal 2 36 34 2" xfId="15897" xr:uid="{00000000-0005-0000-0000-00002C3E0000}"/>
    <cellStyle name="Normal 2 36 34 3" xfId="15898" xr:uid="{00000000-0005-0000-0000-00002D3E0000}"/>
    <cellStyle name="Normal 2 36 35" xfId="15899" xr:uid="{00000000-0005-0000-0000-00002E3E0000}"/>
    <cellStyle name="Normal 2 36 35 2" xfId="15900" xr:uid="{00000000-0005-0000-0000-00002F3E0000}"/>
    <cellStyle name="Normal 2 36 35 3" xfId="15901" xr:uid="{00000000-0005-0000-0000-0000303E0000}"/>
    <cellStyle name="Normal 2 36 36" xfId="15902" xr:uid="{00000000-0005-0000-0000-0000313E0000}"/>
    <cellStyle name="Normal 2 36 36 2" xfId="15903" xr:uid="{00000000-0005-0000-0000-0000323E0000}"/>
    <cellStyle name="Normal 2 36 36 3" xfId="15904" xr:uid="{00000000-0005-0000-0000-0000333E0000}"/>
    <cellStyle name="Normal 2 36 37" xfId="15905" xr:uid="{00000000-0005-0000-0000-0000343E0000}"/>
    <cellStyle name="Normal 2 36 37 2" xfId="15906" xr:uid="{00000000-0005-0000-0000-0000353E0000}"/>
    <cellStyle name="Normal 2 36 37 3" xfId="15907" xr:uid="{00000000-0005-0000-0000-0000363E0000}"/>
    <cellStyle name="Normal 2 36 38" xfId="15908" xr:uid="{00000000-0005-0000-0000-0000373E0000}"/>
    <cellStyle name="Normal 2 36 38 2" xfId="15909" xr:uid="{00000000-0005-0000-0000-0000383E0000}"/>
    <cellStyle name="Normal 2 36 38 3" xfId="15910" xr:uid="{00000000-0005-0000-0000-0000393E0000}"/>
    <cellStyle name="Normal 2 36 4" xfId="15911" xr:uid="{00000000-0005-0000-0000-00003A3E0000}"/>
    <cellStyle name="Normal 2 36 4 2" xfId="15912" xr:uid="{00000000-0005-0000-0000-00003B3E0000}"/>
    <cellStyle name="Normal 2 36 4 3" xfId="15913" xr:uid="{00000000-0005-0000-0000-00003C3E0000}"/>
    <cellStyle name="Normal 2 36 5" xfId="15914" xr:uid="{00000000-0005-0000-0000-00003D3E0000}"/>
    <cellStyle name="Normal 2 36 5 2" xfId="15915" xr:uid="{00000000-0005-0000-0000-00003E3E0000}"/>
    <cellStyle name="Normal 2 36 5 3" xfId="15916" xr:uid="{00000000-0005-0000-0000-00003F3E0000}"/>
    <cellStyle name="Normal 2 36 6" xfId="15917" xr:uid="{00000000-0005-0000-0000-0000403E0000}"/>
    <cellStyle name="Normal 2 36 6 2" xfId="15918" xr:uid="{00000000-0005-0000-0000-0000413E0000}"/>
    <cellStyle name="Normal 2 36 6 3" xfId="15919" xr:uid="{00000000-0005-0000-0000-0000423E0000}"/>
    <cellStyle name="Normal 2 36 7" xfId="15920" xr:uid="{00000000-0005-0000-0000-0000433E0000}"/>
    <cellStyle name="Normal 2 36 7 2" xfId="15921" xr:uid="{00000000-0005-0000-0000-0000443E0000}"/>
    <cellStyle name="Normal 2 36 7 3" xfId="15922" xr:uid="{00000000-0005-0000-0000-0000453E0000}"/>
    <cellStyle name="Normal 2 36 8" xfId="15923" xr:uid="{00000000-0005-0000-0000-0000463E0000}"/>
    <cellStyle name="Normal 2 36 8 2" xfId="15924" xr:uid="{00000000-0005-0000-0000-0000473E0000}"/>
    <cellStyle name="Normal 2 36 8 3" xfId="15925" xr:uid="{00000000-0005-0000-0000-0000483E0000}"/>
    <cellStyle name="Normal 2 36 9" xfId="15926" xr:uid="{00000000-0005-0000-0000-0000493E0000}"/>
    <cellStyle name="Normal 2 36 9 2" xfId="15927" xr:uid="{00000000-0005-0000-0000-00004A3E0000}"/>
    <cellStyle name="Normal 2 36 9 3" xfId="15928" xr:uid="{00000000-0005-0000-0000-00004B3E0000}"/>
    <cellStyle name="Normal 2 37" xfId="15929" xr:uid="{00000000-0005-0000-0000-00004C3E0000}"/>
    <cellStyle name="Normal 2 37 10" xfId="15930" xr:uid="{00000000-0005-0000-0000-00004D3E0000}"/>
    <cellStyle name="Normal 2 37 10 2" xfId="15931" xr:uid="{00000000-0005-0000-0000-00004E3E0000}"/>
    <cellStyle name="Normal 2 37 10 3" xfId="15932" xr:uid="{00000000-0005-0000-0000-00004F3E0000}"/>
    <cellStyle name="Normal 2 37 11" xfId="15933" xr:uid="{00000000-0005-0000-0000-0000503E0000}"/>
    <cellStyle name="Normal 2 37 11 2" xfId="15934" xr:uid="{00000000-0005-0000-0000-0000513E0000}"/>
    <cellStyle name="Normal 2 37 11 3" xfId="15935" xr:uid="{00000000-0005-0000-0000-0000523E0000}"/>
    <cellStyle name="Normal 2 37 12" xfId="15936" xr:uid="{00000000-0005-0000-0000-0000533E0000}"/>
    <cellStyle name="Normal 2 37 12 2" xfId="15937" xr:uid="{00000000-0005-0000-0000-0000543E0000}"/>
    <cellStyle name="Normal 2 37 12 3" xfId="15938" xr:uid="{00000000-0005-0000-0000-0000553E0000}"/>
    <cellStyle name="Normal 2 37 13" xfId="15939" xr:uid="{00000000-0005-0000-0000-0000563E0000}"/>
    <cellStyle name="Normal 2 37 13 2" xfId="15940" xr:uid="{00000000-0005-0000-0000-0000573E0000}"/>
    <cellStyle name="Normal 2 37 13 3" xfId="15941" xr:uid="{00000000-0005-0000-0000-0000583E0000}"/>
    <cellStyle name="Normal 2 37 14" xfId="15942" xr:uid="{00000000-0005-0000-0000-0000593E0000}"/>
    <cellStyle name="Normal 2 37 14 2" xfId="15943" xr:uid="{00000000-0005-0000-0000-00005A3E0000}"/>
    <cellStyle name="Normal 2 37 14 3" xfId="15944" xr:uid="{00000000-0005-0000-0000-00005B3E0000}"/>
    <cellStyle name="Normal 2 37 15" xfId="15945" xr:uid="{00000000-0005-0000-0000-00005C3E0000}"/>
    <cellStyle name="Normal 2 37 15 2" xfId="15946" xr:uid="{00000000-0005-0000-0000-00005D3E0000}"/>
    <cellStyle name="Normal 2 37 15 3" xfId="15947" xr:uid="{00000000-0005-0000-0000-00005E3E0000}"/>
    <cellStyle name="Normal 2 37 16" xfId="15948" xr:uid="{00000000-0005-0000-0000-00005F3E0000}"/>
    <cellStyle name="Normal 2 37 16 2" xfId="15949" xr:uid="{00000000-0005-0000-0000-0000603E0000}"/>
    <cellStyle name="Normal 2 37 16 3" xfId="15950" xr:uid="{00000000-0005-0000-0000-0000613E0000}"/>
    <cellStyle name="Normal 2 37 17" xfId="15951" xr:uid="{00000000-0005-0000-0000-0000623E0000}"/>
    <cellStyle name="Normal 2 37 17 2" xfId="15952" xr:uid="{00000000-0005-0000-0000-0000633E0000}"/>
    <cellStyle name="Normal 2 37 17 3" xfId="15953" xr:uid="{00000000-0005-0000-0000-0000643E0000}"/>
    <cellStyle name="Normal 2 37 18" xfId="15954" xr:uid="{00000000-0005-0000-0000-0000653E0000}"/>
    <cellStyle name="Normal 2 37 18 2" xfId="15955" xr:uid="{00000000-0005-0000-0000-0000663E0000}"/>
    <cellStyle name="Normal 2 37 18 3" xfId="15956" xr:uid="{00000000-0005-0000-0000-0000673E0000}"/>
    <cellStyle name="Normal 2 37 19" xfId="15957" xr:uid="{00000000-0005-0000-0000-0000683E0000}"/>
    <cellStyle name="Normal 2 37 19 2" xfId="15958" xr:uid="{00000000-0005-0000-0000-0000693E0000}"/>
    <cellStyle name="Normal 2 37 19 3" xfId="15959" xr:uid="{00000000-0005-0000-0000-00006A3E0000}"/>
    <cellStyle name="Normal 2 37 2" xfId="15960" xr:uid="{00000000-0005-0000-0000-00006B3E0000}"/>
    <cellStyle name="Normal 2 37 2 2" xfId="15961" xr:uid="{00000000-0005-0000-0000-00006C3E0000}"/>
    <cellStyle name="Normal 2 37 2 3" xfId="15962" xr:uid="{00000000-0005-0000-0000-00006D3E0000}"/>
    <cellStyle name="Normal 2 37 20" xfId="15963" xr:uid="{00000000-0005-0000-0000-00006E3E0000}"/>
    <cellStyle name="Normal 2 37 20 2" xfId="15964" xr:uid="{00000000-0005-0000-0000-00006F3E0000}"/>
    <cellStyle name="Normal 2 37 20 3" xfId="15965" xr:uid="{00000000-0005-0000-0000-0000703E0000}"/>
    <cellStyle name="Normal 2 37 21" xfId="15966" xr:uid="{00000000-0005-0000-0000-0000713E0000}"/>
    <cellStyle name="Normal 2 37 21 2" xfId="15967" xr:uid="{00000000-0005-0000-0000-0000723E0000}"/>
    <cellStyle name="Normal 2 37 21 3" xfId="15968" xr:uid="{00000000-0005-0000-0000-0000733E0000}"/>
    <cellStyle name="Normal 2 37 22" xfId="15969" xr:uid="{00000000-0005-0000-0000-0000743E0000}"/>
    <cellStyle name="Normal 2 37 22 2" xfId="15970" xr:uid="{00000000-0005-0000-0000-0000753E0000}"/>
    <cellStyle name="Normal 2 37 22 3" xfId="15971" xr:uid="{00000000-0005-0000-0000-0000763E0000}"/>
    <cellStyle name="Normal 2 37 23" xfId="15972" xr:uid="{00000000-0005-0000-0000-0000773E0000}"/>
    <cellStyle name="Normal 2 37 23 2" xfId="15973" xr:uid="{00000000-0005-0000-0000-0000783E0000}"/>
    <cellStyle name="Normal 2 37 23 3" xfId="15974" xr:uid="{00000000-0005-0000-0000-0000793E0000}"/>
    <cellStyle name="Normal 2 37 24" xfId="15975" xr:uid="{00000000-0005-0000-0000-00007A3E0000}"/>
    <cellStyle name="Normal 2 37 24 2" xfId="15976" xr:uid="{00000000-0005-0000-0000-00007B3E0000}"/>
    <cellStyle name="Normal 2 37 24 3" xfId="15977" xr:uid="{00000000-0005-0000-0000-00007C3E0000}"/>
    <cellStyle name="Normal 2 37 25" xfId="15978" xr:uid="{00000000-0005-0000-0000-00007D3E0000}"/>
    <cellStyle name="Normal 2 37 25 2" xfId="15979" xr:uid="{00000000-0005-0000-0000-00007E3E0000}"/>
    <cellStyle name="Normal 2 37 25 3" xfId="15980" xr:uid="{00000000-0005-0000-0000-00007F3E0000}"/>
    <cellStyle name="Normal 2 37 26" xfId="15981" xr:uid="{00000000-0005-0000-0000-0000803E0000}"/>
    <cellStyle name="Normal 2 37 26 2" xfId="15982" xr:uid="{00000000-0005-0000-0000-0000813E0000}"/>
    <cellStyle name="Normal 2 37 26 3" xfId="15983" xr:uid="{00000000-0005-0000-0000-0000823E0000}"/>
    <cellStyle name="Normal 2 37 27" xfId="15984" xr:uid="{00000000-0005-0000-0000-0000833E0000}"/>
    <cellStyle name="Normal 2 37 27 2" xfId="15985" xr:uid="{00000000-0005-0000-0000-0000843E0000}"/>
    <cellStyle name="Normal 2 37 27 3" xfId="15986" xr:uid="{00000000-0005-0000-0000-0000853E0000}"/>
    <cellStyle name="Normal 2 37 28" xfId="15987" xr:uid="{00000000-0005-0000-0000-0000863E0000}"/>
    <cellStyle name="Normal 2 37 28 2" xfId="15988" xr:uid="{00000000-0005-0000-0000-0000873E0000}"/>
    <cellStyle name="Normal 2 37 28 3" xfId="15989" xr:uid="{00000000-0005-0000-0000-0000883E0000}"/>
    <cellStyle name="Normal 2 37 29" xfId="15990" xr:uid="{00000000-0005-0000-0000-0000893E0000}"/>
    <cellStyle name="Normal 2 37 29 2" xfId="15991" xr:uid="{00000000-0005-0000-0000-00008A3E0000}"/>
    <cellStyle name="Normal 2 37 29 3" xfId="15992" xr:uid="{00000000-0005-0000-0000-00008B3E0000}"/>
    <cellStyle name="Normal 2 37 3" xfId="15993" xr:uid="{00000000-0005-0000-0000-00008C3E0000}"/>
    <cellStyle name="Normal 2 37 3 2" xfId="15994" xr:uid="{00000000-0005-0000-0000-00008D3E0000}"/>
    <cellStyle name="Normal 2 37 3 3" xfId="15995" xr:uid="{00000000-0005-0000-0000-00008E3E0000}"/>
    <cellStyle name="Normal 2 37 30" xfId="15996" xr:uid="{00000000-0005-0000-0000-00008F3E0000}"/>
    <cellStyle name="Normal 2 37 30 2" xfId="15997" xr:uid="{00000000-0005-0000-0000-0000903E0000}"/>
    <cellStyle name="Normal 2 37 30 3" xfId="15998" xr:uid="{00000000-0005-0000-0000-0000913E0000}"/>
    <cellStyle name="Normal 2 37 31" xfId="15999" xr:uid="{00000000-0005-0000-0000-0000923E0000}"/>
    <cellStyle name="Normal 2 37 31 2" xfId="16000" xr:uid="{00000000-0005-0000-0000-0000933E0000}"/>
    <cellStyle name="Normal 2 37 31 3" xfId="16001" xr:uid="{00000000-0005-0000-0000-0000943E0000}"/>
    <cellStyle name="Normal 2 37 32" xfId="16002" xr:uid="{00000000-0005-0000-0000-0000953E0000}"/>
    <cellStyle name="Normal 2 37 32 2" xfId="16003" xr:uid="{00000000-0005-0000-0000-0000963E0000}"/>
    <cellStyle name="Normal 2 37 32 3" xfId="16004" xr:uid="{00000000-0005-0000-0000-0000973E0000}"/>
    <cellStyle name="Normal 2 37 33" xfId="16005" xr:uid="{00000000-0005-0000-0000-0000983E0000}"/>
    <cellStyle name="Normal 2 37 34" xfId="16006" xr:uid="{00000000-0005-0000-0000-0000993E0000}"/>
    <cellStyle name="Normal 2 37 34 2" xfId="16007" xr:uid="{00000000-0005-0000-0000-00009A3E0000}"/>
    <cellStyle name="Normal 2 37 34 3" xfId="16008" xr:uid="{00000000-0005-0000-0000-00009B3E0000}"/>
    <cellStyle name="Normal 2 37 35" xfId="16009" xr:uid="{00000000-0005-0000-0000-00009C3E0000}"/>
    <cellStyle name="Normal 2 37 35 2" xfId="16010" xr:uid="{00000000-0005-0000-0000-00009D3E0000}"/>
    <cellStyle name="Normal 2 37 35 3" xfId="16011" xr:uid="{00000000-0005-0000-0000-00009E3E0000}"/>
    <cellStyle name="Normal 2 37 36" xfId="16012" xr:uid="{00000000-0005-0000-0000-00009F3E0000}"/>
    <cellStyle name="Normal 2 37 36 2" xfId="16013" xr:uid="{00000000-0005-0000-0000-0000A03E0000}"/>
    <cellStyle name="Normal 2 37 36 3" xfId="16014" xr:uid="{00000000-0005-0000-0000-0000A13E0000}"/>
    <cellStyle name="Normal 2 37 37" xfId="16015" xr:uid="{00000000-0005-0000-0000-0000A23E0000}"/>
    <cellStyle name="Normal 2 37 37 2" xfId="16016" xr:uid="{00000000-0005-0000-0000-0000A33E0000}"/>
    <cellStyle name="Normal 2 37 37 3" xfId="16017" xr:uid="{00000000-0005-0000-0000-0000A43E0000}"/>
    <cellStyle name="Normal 2 37 38" xfId="16018" xr:uid="{00000000-0005-0000-0000-0000A53E0000}"/>
    <cellStyle name="Normal 2 37 38 2" xfId="16019" xr:uid="{00000000-0005-0000-0000-0000A63E0000}"/>
    <cellStyle name="Normal 2 37 38 3" xfId="16020" xr:uid="{00000000-0005-0000-0000-0000A73E0000}"/>
    <cellStyle name="Normal 2 37 4" xfId="16021" xr:uid="{00000000-0005-0000-0000-0000A83E0000}"/>
    <cellStyle name="Normal 2 37 4 2" xfId="16022" xr:uid="{00000000-0005-0000-0000-0000A93E0000}"/>
    <cellStyle name="Normal 2 37 4 3" xfId="16023" xr:uid="{00000000-0005-0000-0000-0000AA3E0000}"/>
    <cellStyle name="Normal 2 37 5" xfId="16024" xr:uid="{00000000-0005-0000-0000-0000AB3E0000}"/>
    <cellStyle name="Normal 2 37 5 2" xfId="16025" xr:uid="{00000000-0005-0000-0000-0000AC3E0000}"/>
    <cellStyle name="Normal 2 37 5 3" xfId="16026" xr:uid="{00000000-0005-0000-0000-0000AD3E0000}"/>
    <cellStyle name="Normal 2 37 6" xfId="16027" xr:uid="{00000000-0005-0000-0000-0000AE3E0000}"/>
    <cellStyle name="Normal 2 37 6 2" xfId="16028" xr:uid="{00000000-0005-0000-0000-0000AF3E0000}"/>
    <cellStyle name="Normal 2 37 6 3" xfId="16029" xr:uid="{00000000-0005-0000-0000-0000B03E0000}"/>
    <cellStyle name="Normal 2 37 7" xfId="16030" xr:uid="{00000000-0005-0000-0000-0000B13E0000}"/>
    <cellStyle name="Normal 2 37 7 2" xfId="16031" xr:uid="{00000000-0005-0000-0000-0000B23E0000}"/>
    <cellStyle name="Normal 2 37 7 3" xfId="16032" xr:uid="{00000000-0005-0000-0000-0000B33E0000}"/>
    <cellStyle name="Normal 2 37 8" xfId="16033" xr:uid="{00000000-0005-0000-0000-0000B43E0000}"/>
    <cellStyle name="Normal 2 37 8 2" xfId="16034" xr:uid="{00000000-0005-0000-0000-0000B53E0000}"/>
    <cellStyle name="Normal 2 37 8 3" xfId="16035" xr:uid="{00000000-0005-0000-0000-0000B63E0000}"/>
    <cellStyle name="Normal 2 37 9" xfId="16036" xr:uid="{00000000-0005-0000-0000-0000B73E0000}"/>
    <cellStyle name="Normal 2 37 9 2" xfId="16037" xr:uid="{00000000-0005-0000-0000-0000B83E0000}"/>
    <cellStyle name="Normal 2 37 9 3" xfId="16038" xr:uid="{00000000-0005-0000-0000-0000B93E0000}"/>
    <cellStyle name="Normal 2 38" xfId="16039" xr:uid="{00000000-0005-0000-0000-0000BA3E0000}"/>
    <cellStyle name="Normal 2 38 10" xfId="16040" xr:uid="{00000000-0005-0000-0000-0000BB3E0000}"/>
    <cellStyle name="Normal 2 38 10 2" xfId="16041" xr:uid="{00000000-0005-0000-0000-0000BC3E0000}"/>
    <cellStyle name="Normal 2 38 10 3" xfId="16042" xr:uid="{00000000-0005-0000-0000-0000BD3E0000}"/>
    <cellStyle name="Normal 2 38 11" xfId="16043" xr:uid="{00000000-0005-0000-0000-0000BE3E0000}"/>
    <cellStyle name="Normal 2 38 11 2" xfId="16044" xr:uid="{00000000-0005-0000-0000-0000BF3E0000}"/>
    <cellStyle name="Normal 2 38 11 3" xfId="16045" xr:uid="{00000000-0005-0000-0000-0000C03E0000}"/>
    <cellStyle name="Normal 2 38 12" xfId="16046" xr:uid="{00000000-0005-0000-0000-0000C13E0000}"/>
    <cellStyle name="Normal 2 38 12 2" xfId="16047" xr:uid="{00000000-0005-0000-0000-0000C23E0000}"/>
    <cellStyle name="Normal 2 38 12 3" xfId="16048" xr:uid="{00000000-0005-0000-0000-0000C33E0000}"/>
    <cellStyle name="Normal 2 38 13" xfId="16049" xr:uid="{00000000-0005-0000-0000-0000C43E0000}"/>
    <cellStyle name="Normal 2 38 13 2" xfId="16050" xr:uid="{00000000-0005-0000-0000-0000C53E0000}"/>
    <cellStyle name="Normal 2 38 13 3" xfId="16051" xr:uid="{00000000-0005-0000-0000-0000C63E0000}"/>
    <cellStyle name="Normal 2 38 14" xfId="16052" xr:uid="{00000000-0005-0000-0000-0000C73E0000}"/>
    <cellStyle name="Normal 2 38 14 2" xfId="16053" xr:uid="{00000000-0005-0000-0000-0000C83E0000}"/>
    <cellStyle name="Normal 2 38 14 3" xfId="16054" xr:uid="{00000000-0005-0000-0000-0000C93E0000}"/>
    <cellStyle name="Normal 2 38 15" xfId="16055" xr:uid="{00000000-0005-0000-0000-0000CA3E0000}"/>
    <cellStyle name="Normal 2 38 15 2" xfId="16056" xr:uid="{00000000-0005-0000-0000-0000CB3E0000}"/>
    <cellStyle name="Normal 2 38 15 3" xfId="16057" xr:uid="{00000000-0005-0000-0000-0000CC3E0000}"/>
    <cellStyle name="Normal 2 38 16" xfId="16058" xr:uid="{00000000-0005-0000-0000-0000CD3E0000}"/>
    <cellStyle name="Normal 2 38 16 2" xfId="16059" xr:uid="{00000000-0005-0000-0000-0000CE3E0000}"/>
    <cellStyle name="Normal 2 38 16 3" xfId="16060" xr:uid="{00000000-0005-0000-0000-0000CF3E0000}"/>
    <cellStyle name="Normal 2 38 17" xfId="16061" xr:uid="{00000000-0005-0000-0000-0000D03E0000}"/>
    <cellStyle name="Normal 2 38 17 2" xfId="16062" xr:uid="{00000000-0005-0000-0000-0000D13E0000}"/>
    <cellStyle name="Normal 2 38 17 3" xfId="16063" xr:uid="{00000000-0005-0000-0000-0000D23E0000}"/>
    <cellStyle name="Normal 2 38 18" xfId="16064" xr:uid="{00000000-0005-0000-0000-0000D33E0000}"/>
    <cellStyle name="Normal 2 38 18 2" xfId="16065" xr:uid="{00000000-0005-0000-0000-0000D43E0000}"/>
    <cellStyle name="Normal 2 38 18 3" xfId="16066" xr:uid="{00000000-0005-0000-0000-0000D53E0000}"/>
    <cellStyle name="Normal 2 38 19" xfId="16067" xr:uid="{00000000-0005-0000-0000-0000D63E0000}"/>
    <cellStyle name="Normal 2 38 19 2" xfId="16068" xr:uid="{00000000-0005-0000-0000-0000D73E0000}"/>
    <cellStyle name="Normal 2 38 19 3" xfId="16069" xr:uid="{00000000-0005-0000-0000-0000D83E0000}"/>
    <cellStyle name="Normal 2 38 2" xfId="16070" xr:uid="{00000000-0005-0000-0000-0000D93E0000}"/>
    <cellStyle name="Normal 2 38 2 2" xfId="16071" xr:uid="{00000000-0005-0000-0000-0000DA3E0000}"/>
    <cellStyle name="Normal 2 38 2 3" xfId="16072" xr:uid="{00000000-0005-0000-0000-0000DB3E0000}"/>
    <cellStyle name="Normal 2 38 20" xfId="16073" xr:uid="{00000000-0005-0000-0000-0000DC3E0000}"/>
    <cellStyle name="Normal 2 38 20 2" xfId="16074" xr:uid="{00000000-0005-0000-0000-0000DD3E0000}"/>
    <cellStyle name="Normal 2 38 20 3" xfId="16075" xr:uid="{00000000-0005-0000-0000-0000DE3E0000}"/>
    <cellStyle name="Normal 2 38 21" xfId="16076" xr:uid="{00000000-0005-0000-0000-0000DF3E0000}"/>
    <cellStyle name="Normal 2 38 21 2" xfId="16077" xr:uid="{00000000-0005-0000-0000-0000E03E0000}"/>
    <cellStyle name="Normal 2 38 21 3" xfId="16078" xr:uid="{00000000-0005-0000-0000-0000E13E0000}"/>
    <cellStyle name="Normal 2 38 22" xfId="16079" xr:uid="{00000000-0005-0000-0000-0000E23E0000}"/>
    <cellStyle name="Normal 2 38 22 2" xfId="16080" xr:uid="{00000000-0005-0000-0000-0000E33E0000}"/>
    <cellStyle name="Normal 2 38 22 3" xfId="16081" xr:uid="{00000000-0005-0000-0000-0000E43E0000}"/>
    <cellStyle name="Normal 2 38 23" xfId="16082" xr:uid="{00000000-0005-0000-0000-0000E53E0000}"/>
    <cellStyle name="Normal 2 38 23 2" xfId="16083" xr:uid="{00000000-0005-0000-0000-0000E63E0000}"/>
    <cellStyle name="Normal 2 38 23 3" xfId="16084" xr:uid="{00000000-0005-0000-0000-0000E73E0000}"/>
    <cellStyle name="Normal 2 38 24" xfId="16085" xr:uid="{00000000-0005-0000-0000-0000E83E0000}"/>
    <cellStyle name="Normal 2 38 24 2" xfId="16086" xr:uid="{00000000-0005-0000-0000-0000E93E0000}"/>
    <cellStyle name="Normal 2 38 24 3" xfId="16087" xr:uid="{00000000-0005-0000-0000-0000EA3E0000}"/>
    <cellStyle name="Normal 2 38 25" xfId="16088" xr:uid="{00000000-0005-0000-0000-0000EB3E0000}"/>
    <cellStyle name="Normal 2 38 25 2" xfId="16089" xr:uid="{00000000-0005-0000-0000-0000EC3E0000}"/>
    <cellStyle name="Normal 2 38 25 3" xfId="16090" xr:uid="{00000000-0005-0000-0000-0000ED3E0000}"/>
    <cellStyle name="Normal 2 38 26" xfId="16091" xr:uid="{00000000-0005-0000-0000-0000EE3E0000}"/>
    <cellStyle name="Normal 2 38 26 2" xfId="16092" xr:uid="{00000000-0005-0000-0000-0000EF3E0000}"/>
    <cellStyle name="Normal 2 38 26 3" xfId="16093" xr:uid="{00000000-0005-0000-0000-0000F03E0000}"/>
    <cellStyle name="Normal 2 38 27" xfId="16094" xr:uid="{00000000-0005-0000-0000-0000F13E0000}"/>
    <cellStyle name="Normal 2 38 27 2" xfId="16095" xr:uid="{00000000-0005-0000-0000-0000F23E0000}"/>
    <cellStyle name="Normal 2 38 27 3" xfId="16096" xr:uid="{00000000-0005-0000-0000-0000F33E0000}"/>
    <cellStyle name="Normal 2 38 28" xfId="16097" xr:uid="{00000000-0005-0000-0000-0000F43E0000}"/>
    <cellStyle name="Normal 2 38 28 2" xfId="16098" xr:uid="{00000000-0005-0000-0000-0000F53E0000}"/>
    <cellStyle name="Normal 2 38 28 3" xfId="16099" xr:uid="{00000000-0005-0000-0000-0000F63E0000}"/>
    <cellStyle name="Normal 2 38 29" xfId="16100" xr:uid="{00000000-0005-0000-0000-0000F73E0000}"/>
    <cellStyle name="Normal 2 38 29 2" xfId="16101" xr:uid="{00000000-0005-0000-0000-0000F83E0000}"/>
    <cellStyle name="Normal 2 38 29 3" xfId="16102" xr:uid="{00000000-0005-0000-0000-0000F93E0000}"/>
    <cellStyle name="Normal 2 38 3" xfId="16103" xr:uid="{00000000-0005-0000-0000-0000FA3E0000}"/>
    <cellStyle name="Normal 2 38 3 2" xfId="16104" xr:uid="{00000000-0005-0000-0000-0000FB3E0000}"/>
    <cellStyle name="Normal 2 38 3 3" xfId="16105" xr:uid="{00000000-0005-0000-0000-0000FC3E0000}"/>
    <cellStyle name="Normal 2 38 30" xfId="16106" xr:uid="{00000000-0005-0000-0000-0000FD3E0000}"/>
    <cellStyle name="Normal 2 38 30 2" xfId="16107" xr:uid="{00000000-0005-0000-0000-0000FE3E0000}"/>
    <cellStyle name="Normal 2 38 30 3" xfId="16108" xr:uid="{00000000-0005-0000-0000-0000FF3E0000}"/>
    <cellStyle name="Normal 2 38 31" xfId="16109" xr:uid="{00000000-0005-0000-0000-0000003F0000}"/>
    <cellStyle name="Normal 2 38 31 2" xfId="16110" xr:uid="{00000000-0005-0000-0000-0000013F0000}"/>
    <cellStyle name="Normal 2 38 31 3" xfId="16111" xr:uid="{00000000-0005-0000-0000-0000023F0000}"/>
    <cellStyle name="Normal 2 38 32" xfId="16112" xr:uid="{00000000-0005-0000-0000-0000033F0000}"/>
    <cellStyle name="Normal 2 38 32 2" xfId="16113" xr:uid="{00000000-0005-0000-0000-0000043F0000}"/>
    <cellStyle name="Normal 2 38 32 3" xfId="16114" xr:uid="{00000000-0005-0000-0000-0000053F0000}"/>
    <cellStyle name="Normal 2 38 33" xfId="16115" xr:uid="{00000000-0005-0000-0000-0000063F0000}"/>
    <cellStyle name="Normal 2 38 34" xfId="16116" xr:uid="{00000000-0005-0000-0000-0000073F0000}"/>
    <cellStyle name="Normal 2 38 34 2" xfId="16117" xr:uid="{00000000-0005-0000-0000-0000083F0000}"/>
    <cellStyle name="Normal 2 38 34 3" xfId="16118" xr:uid="{00000000-0005-0000-0000-0000093F0000}"/>
    <cellStyle name="Normal 2 38 35" xfId="16119" xr:uid="{00000000-0005-0000-0000-00000A3F0000}"/>
    <cellStyle name="Normal 2 38 35 2" xfId="16120" xr:uid="{00000000-0005-0000-0000-00000B3F0000}"/>
    <cellStyle name="Normal 2 38 35 3" xfId="16121" xr:uid="{00000000-0005-0000-0000-00000C3F0000}"/>
    <cellStyle name="Normal 2 38 36" xfId="16122" xr:uid="{00000000-0005-0000-0000-00000D3F0000}"/>
    <cellStyle name="Normal 2 38 36 2" xfId="16123" xr:uid="{00000000-0005-0000-0000-00000E3F0000}"/>
    <cellStyle name="Normal 2 38 36 3" xfId="16124" xr:uid="{00000000-0005-0000-0000-00000F3F0000}"/>
    <cellStyle name="Normal 2 38 37" xfId="16125" xr:uid="{00000000-0005-0000-0000-0000103F0000}"/>
    <cellStyle name="Normal 2 38 37 2" xfId="16126" xr:uid="{00000000-0005-0000-0000-0000113F0000}"/>
    <cellStyle name="Normal 2 38 37 3" xfId="16127" xr:uid="{00000000-0005-0000-0000-0000123F0000}"/>
    <cellStyle name="Normal 2 38 38" xfId="16128" xr:uid="{00000000-0005-0000-0000-0000133F0000}"/>
    <cellStyle name="Normal 2 38 38 2" xfId="16129" xr:uid="{00000000-0005-0000-0000-0000143F0000}"/>
    <cellStyle name="Normal 2 38 38 3" xfId="16130" xr:uid="{00000000-0005-0000-0000-0000153F0000}"/>
    <cellStyle name="Normal 2 38 4" xfId="16131" xr:uid="{00000000-0005-0000-0000-0000163F0000}"/>
    <cellStyle name="Normal 2 38 4 2" xfId="16132" xr:uid="{00000000-0005-0000-0000-0000173F0000}"/>
    <cellStyle name="Normal 2 38 4 3" xfId="16133" xr:uid="{00000000-0005-0000-0000-0000183F0000}"/>
    <cellStyle name="Normal 2 38 5" xfId="16134" xr:uid="{00000000-0005-0000-0000-0000193F0000}"/>
    <cellStyle name="Normal 2 38 5 2" xfId="16135" xr:uid="{00000000-0005-0000-0000-00001A3F0000}"/>
    <cellStyle name="Normal 2 38 5 3" xfId="16136" xr:uid="{00000000-0005-0000-0000-00001B3F0000}"/>
    <cellStyle name="Normal 2 38 6" xfId="16137" xr:uid="{00000000-0005-0000-0000-00001C3F0000}"/>
    <cellStyle name="Normal 2 38 6 2" xfId="16138" xr:uid="{00000000-0005-0000-0000-00001D3F0000}"/>
    <cellStyle name="Normal 2 38 6 3" xfId="16139" xr:uid="{00000000-0005-0000-0000-00001E3F0000}"/>
    <cellStyle name="Normal 2 38 7" xfId="16140" xr:uid="{00000000-0005-0000-0000-00001F3F0000}"/>
    <cellStyle name="Normal 2 38 7 2" xfId="16141" xr:uid="{00000000-0005-0000-0000-0000203F0000}"/>
    <cellStyle name="Normal 2 38 7 3" xfId="16142" xr:uid="{00000000-0005-0000-0000-0000213F0000}"/>
    <cellStyle name="Normal 2 38 8" xfId="16143" xr:uid="{00000000-0005-0000-0000-0000223F0000}"/>
    <cellStyle name="Normal 2 38 8 2" xfId="16144" xr:uid="{00000000-0005-0000-0000-0000233F0000}"/>
    <cellStyle name="Normal 2 38 8 3" xfId="16145" xr:uid="{00000000-0005-0000-0000-0000243F0000}"/>
    <cellStyle name="Normal 2 38 9" xfId="16146" xr:uid="{00000000-0005-0000-0000-0000253F0000}"/>
    <cellStyle name="Normal 2 38 9 2" xfId="16147" xr:uid="{00000000-0005-0000-0000-0000263F0000}"/>
    <cellStyle name="Normal 2 38 9 3" xfId="16148" xr:uid="{00000000-0005-0000-0000-0000273F0000}"/>
    <cellStyle name="Normal 2 39" xfId="16149" xr:uid="{00000000-0005-0000-0000-0000283F0000}"/>
    <cellStyle name="Normal 2 39 10" xfId="16150" xr:uid="{00000000-0005-0000-0000-0000293F0000}"/>
    <cellStyle name="Normal 2 39 10 2" xfId="16151" xr:uid="{00000000-0005-0000-0000-00002A3F0000}"/>
    <cellStyle name="Normal 2 39 10 3" xfId="16152" xr:uid="{00000000-0005-0000-0000-00002B3F0000}"/>
    <cellStyle name="Normal 2 39 11" xfId="16153" xr:uid="{00000000-0005-0000-0000-00002C3F0000}"/>
    <cellStyle name="Normal 2 39 11 2" xfId="16154" xr:uid="{00000000-0005-0000-0000-00002D3F0000}"/>
    <cellStyle name="Normal 2 39 11 3" xfId="16155" xr:uid="{00000000-0005-0000-0000-00002E3F0000}"/>
    <cellStyle name="Normal 2 39 12" xfId="16156" xr:uid="{00000000-0005-0000-0000-00002F3F0000}"/>
    <cellStyle name="Normal 2 39 12 2" xfId="16157" xr:uid="{00000000-0005-0000-0000-0000303F0000}"/>
    <cellStyle name="Normal 2 39 12 3" xfId="16158" xr:uid="{00000000-0005-0000-0000-0000313F0000}"/>
    <cellStyle name="Normal 2 39 13" xfId="16159" xr:uid="{00000000-0005-0000-0000-0000323F0000}"/>
    <cellStyle name="Normal 2 39 13 2" xfId="16160" xr:uid="{00000000-0005-0000-0000-0000333F0000}"/>
    <cellStyle name="Normal 2 39 13 3" xfId="16161" xr:uid="{00000000-0005-0000-0000-0000343F0000}"/>
    <cellStyle name="Normal 2 39 14" xfId="16162" xr:uid="{00000000-0005-0000-0000-0000353F0000}"/>
    <cellStyle name="Normal 2 39 14 2" xfId="16163" xr:uid="{00000000-0005-0000-0000-0000363F0000}"/>
    <cellStyle name="Normal 2 39 14 3" xfId="16164" xr:uid="{00000000-0005-0000-0000-0000373F0000}"/>
    <cellStyle name="Normal 2 39 15" xfId="16165" xr:uid="{00000000-0005-0000-0000-0000383F0000}"/>
    <cellStyle name="Normal 2 39 15 2" xfId="16166" xr:uid="{00000000-0005-0000-0000-0000393F0000}"/>
    <cellStyle name="Normal 2 39 15 3" xfId="16167" xr:uid="{00000000-0005-0000-0000-00003A3F0000}"/>
    <cellStyle name="Normal 2 39 16" xfId="16168" xr:uid="{00000000-0005-0000-0000-00003B3F0000}"/>
    <cellStyle name="Normal 2 39 16 2" xfId="16169" xr:uid="{00000000-0005-0000-0000-00003C3F0000}"/>
    <cellStyle name="Normal 2 39 16 3" xfId="16170" xr:uid="{00000000-0005-0000-0000-00003D3F0000}"/>
    <cellStyle name="Normal 2 39 17" xfId="16171" xr:uid="{00000000-0005-0000-0000-00003E3F0000}"/>
    <cellStyle name="Normal 2 39 17 2" xfId="16172" xr:uid="{00000000-0005-0000-0000-00003F3F0000}"/>
    <cellStyle name="Normal 2 39 17 3" xfId="16173" xr:uid="{00000000-0005-0000-0000-0000403F0000}"/>
    <cellStyle name="Normal 2 39 18" xfId="16174" xr:uid="{00000000-0005-0000-0000-0000413F0000}"/>
    <cellStyle name="Normal 2 39 18 2" xfId="16175" xr:uid="{00000000-0005-0000-0000-0000423F0000}"/>
    <cellStyle name="Normal 2 39 18 3" xfId="16176" xr:uid="{00000000-0005-0000-0000-0000433F0000}"/>
    <cellStyle name="Normal 2 39 19" xfId="16177" xr:uid="{00000000-0005-0000-0000-0000443F0000}"/>
    <cellStyle name="Normal 2 39 19 2" xfId="16178" xr:uid="{00000000-0005-0000-0000-0000453F0000}"/>
    <cellStyle name="Normal 2 39 19 3" xfId="16179" xr:uid="{00000000-0005-0000-0000-0000463F0000}"/>
    <cellStyle name="Normal 2 39 2" xfId="16180" xr:uid="{00000000-0005-0000-0000-0000473F0000}"/>
    <cellStyle name="Normal 2 39 2 2" xfId="16181" xr:uid="{00000000-0005-0000-0000-0000483F0000}"/>
    <cellStyle name="Normal 2 39 2 3" xfId="16182" xr:uid="{00000000-0005-0000-0000-0000493F0000}"/>
    <cellStyle name="Normal 2 39 20" xfId="16183" xr:uid="{00000000-0005-0000-0000-00004A3F0000}"/>
    <cellStyle name="Normal 2 39 20 2" xfId="16184" xr:uid="{00000000-0005-0000-0000-00004B3F0000}"/>
    <cellStyle name="Normal 2 39 20 3" xfId="16185" xr:uid="{00000000-0005-0000-0000-00004C3F0000}"/>
    <cellStyle name="Normal 2 39 21" xfId="16186" xr:uid="{00000000-0005-0000-0000-00004D3F0000}"/>
    <cellStyle name="Normal 2 39 21 2" xfId="16187" xr:uid="{00000000-0005-0000-0000-00004E3F0000}"/>
    <cellStyle name="Normal 2 39 21 3" xfId="16188" xr:uid="{00000000-0005-0000-0000-00004F3F0000}"/>
    <cellStyle name="Normal 2 39 22" xfId="16189" xr:uid="{00000000-0005-0000-0000-0000503F0000}"/>
    <cellStyle name="Normal 2 39 22 2" xfId="16190" xr:uid="{00000000-0005-0000-0000-0000513F0000}"/>
    <cellStyle name="Normal 2 39 22 3" xfId="16191" xr:uid="{00000000-0005-0000-0000-0000523F0000}"/>
    <cellStyle name="Normal 2 39 23" xfId="16192" xr:uid="{00000000-0005-0000-0000-0000533F0000}"/>
    <cellStyle name="Normal 2 39 23 2" xfId="16193" xr:uid="{00000000-0005-0000-0000-0000543F0000}"/>
    <cellStyle name="Normal 2 39 23 3" xfId="16194" xr:uid="{00000000-0005-0000-0000-0000553F0000}"/>
    <cellStyle name="Normal 2 39 24" xfId="16195" xr:uid="{00000000-0005-0000-0000-0000563F0000}"/>
    <cellStyle name="Normal 2 39 24 2" xfId="16196" xr:uid="{00000000-0005-0000-0000-0000573F0000}"/>
    <cellStyle name="Normal 2 39 24 3" xfId="16197" xr:uid="{00000000-0005-0000-0000-0000583F0000}"/>
    <cellStyle name="Normal 2 39 25" xfId="16198" xr:uid="{00000000-0005-0000-0000-0000593F0000}"/>
    <cellStyle name="Normal 2 39 25 2" xfId="16199" xr:uid="{00000000-0005-0000-0000-00005A3F0000}"/>
    <cellStyle name="Normal 2 39 25 3" xfId="16200" xr:uid="{00000000-0005-0000-0000-00005B3F0000}"/>
    <cellStyle name="Normal 2 39 26" xfId="16201" xr:uid="{00000000-0005-0000-0000-00005C3F0000}"/>
    <cellStyle name="Normal 2 39 26 2" xfId="16202" xr:uid="{00000000-0005-0000-0000-00005D3F0000}"/>
    <cellStyle name="Normal 2 39 26 3" xfId="16203" xr:uid="{00000000-0005-0000-0000-00005E3F0000}"/>
    <cellStyle name="Normal 2 39 27" xfId="16204" xr:uid="{00000000-0005-0000-0000-00005F3F0000}"/>
    <cellStyle name="Normal 2 39 27 2" xfId="16205" xr:uid="{00000000-0005-0000-0000-0000603F0000}"/>
    <cellStyle name="Normal 2 39 27 3" xfId="16206" xr:uid="{00000000-0005-0000-0000-0000613F0000}"/>
    <cellStyle name="Normal 2 39 28" xfId="16207" xr:uid="{00000000-0005-0000-0000-0000623F0000}"/>
    <cellStyle name="Normal 2 39 28 2" xfId="16208" xr:uid="{00000000-0005-0000-0000-0000633F0000}"/>
    <cellStyle name="Normal 2 39 28 3" xfId="16209" xr:uid="{00000000-0005-0000-0000-0000643F0000}"/>
    <cellStyle name="Normal 2 39 29" xfId="16210" xr:uid="{00000000-0005-0000-0000-0000653F0000}"/>
    <cellStyle name="Normal 2 39 29 2" xfId="16211" xr:uid="{00000000-0005-0000-0000-0000663F0000}"/>
    <cellStyle name="Normal 2 39 29 3" xfId="16212" xr:uid="{00000000-0005-0000-0000-0000673F0000}"/>
    <cellStyle name="Normal 2 39 3" xfId="16213" xr:uid="{00000000-0005-0000-0000-0000683F0000}"/>
    <cellStyle name="Normal 2 39 3 2" xfId="16214" xr:uid="{00000000-0005-0000-0000-0000693F0000}"/>
    <cellStyle name="Normal 2 39 3 3" xfId="16215" xr:uid="{00000000-0005-0000-0000-00006A3F0000}"/>
    <cellStyle name="Normal 2 39 30" xfId="16216" xr:uid="{00000000-0005-0000-0000-00006B3F0000}"/>
    <cellStyle name="Normal 2 39 30 2" xfId="16217" xr:uid="{00000000-0005-0000-0000-00006C3F0000}"/>
    <cellStyle name="Normal 2 39 30 3" xfId="16218" xr:uid="{00000000-0005-0000-0000-00006D3F0000}"/>
    <cellStyle name="Normal 2 39 31" xfId="16219" xr:uid="{00000000-0005-0000-0000-00006E3F0000}"/>
    <cellStyle name="Normal 2 39 31 2" xfId="16220" xr:uid="{00000000-0005-0000-0000-00006F3F0000}"/>
    <cellStyle name="Normal 2 39 31 3" xfId="16221" xr:uid="{00000000-0005-0000-0000-0000703F0000}"/>
    <cellStyle name="Normal 2 39 32" xfId="16222" xr:uid="{00000000-0005-0000-0000-0000713F0000}"/>
    <cellStyle name="Normal 2 39 32 2" xfId="16223" xr:uid="{00000000-0005-0000-0000-0000723F0000}"/>
    <cellStyle name="Normal 2 39 32 3" xfId="16224" xr:uid="{00000000-0005-0000-0000-0000733F0000}"/>
    <cellStyle name="Normal 2 39 33" xfId="16225" xr:uid="{00000000-0005-0000-0000-0000743F0000}"/>
    <cellStyle name="Normal 2 39 34" xfId="16226" xr:uid="{00000000-0005-0000-0000-0000753F0000}"/>
    <cellStyle name="Normal 2 39 34 2" xfId="16227" xr:uid="{00000000-0005-0000-0000-0000763F0000}"/>
    <cellStyle name="Normal 2 39 34 3" xfId="16228" xr:uid="{00000000-0005-0000-0000-0000773F0000}"/>
    <cellStyle name="Normal 2 39 35" xfId="16229" xr:uid="{00000000-0005-0000-0000-0000783F0000}"/>
    <cellStyle name="Normal 2 39 35 2" xfId="16230" xr:uid="{00000000-0005-0000-0000-0000793F0000}"/>
    <cellStyle name="Normal 2 39 35 3" xfId="16231" xr:uid="{00000000-0005-0000-0000-00007A3F0000}"/>
    <cellStyle name="Normal 2 39 36" xfId="16232" xr:uid="{00000000-0005-0000-0000-00007B3F0000}"/>
    <cellStyle name="Normal 2 39 36 2" xfId="16233" xr:uid="{00000000-0005-0000-0000-00007C3F0000}"/>
    <cellStyle name="Normal 2 39 36 3" xfId="16234" xr:uid="{00000000-0005-0000-0000-00007D3F0000}"/>
    <cellStyle name="Normal 2 39 37" xfId="16235" xr:uid="{00000000-0005-0000-0000-00007E3F0000}"/>
    <cellStyle name="Normal 2 39 37 2" xfId="16236" xr:uid="{00000000-0005-0000-0000-00007F3F0000}"/>
    <cellStyle name="Normal 2 39 37 3" xfId="16237" xr:uid="{00000000-0005-0000-0000-0000803F0000}"/>
    <cellStyle name="Normal 2 39 38" xfId="16238" xr:uid="{00000000-0005-0000-0000-0000813F0000}"/>
    <cellStyle name="Normal 2 39 38 2" xfId="16239" xr:uid="{00000000-0005-0000-0000-0000823F0000}"/>
    <cellStyle name="Normal 2 39 38 3" xfId="16240" xr:uid="{00000000-0005-0000-0000-0000833F0000}"/>
    <cellStyle name="Normal 2 39 4" xfId="16241" xr:uid="{00000000-0005-0000-0000-0000843F0000}"/>
    <cellStyle name="Normal 2 39 4 2" xfId="16242" xr:uid="{00000000-0005-0000-0000-0000853F0000}"/>
    <cellStyle name="Normal 2 39 4 3" xfId="16243" xr:uid="{00000000-0005-0000-0000-0000863F0000}"/>
    <cellStyle name="Normal 2 39 5" xfId="16244" xr:uid="{00000000-0005-0000-0000-0000873F0000}"/>
    <cellStyle name="Normal 2 39 5 2" xfId="16245" xr:uid="{00000000-0005-0000-0000-0000883F0000}"/>
    <cellStyle name="Normal 2 39 5 3" xfId="16246" xr:uid="{00000000-0005-0000-0000-0000893F0000}"/>
    <cellStyle name="Normal 2 39 6" xfId="16247" xr:uid="{00000000-0005-0000-0000-00008A3F0000}"/>
    <cellStyle name="Normal 2 39 6 2" xfId="16248" xr:uid="{00000000-0005-0000-0000-00008B3F0000}"/>
    <cellStyle name="Normal 2 39 6 3" xfId="16249" xr:uid="{00000000-0005-0000-0000-00008C3F0000}"/>
    <cellStyle name="Normal 2 39 7" xfId="16250" xr:uid="{00000000-0005-0000-0000-00008D3F0000}"/>
    <cellStyle name="Normal 2 39 7 2" xfId="16251" xr:uid="{00000000-0005-0000-0000-00008E3F0000}"/>
    <cellStyle name="Normal 2 39 7 3" xfId="16252" xr:uid="{00000000-0005-0000-0000-00008F3F0000}"/>
    <cellStyle name="Normal 2 39 8" xfId="16253" xr:uid="{00000000-0005-0000-0000-0000903F0000}"/>
    <cellStyle name="Normal 2 39 8 2" xfId="16254" xr:uid="{00000000-0005-0000-0000-0000913F0000}"/>
    <cellStyle name="Normal 2 39 8 3" xfId="16255" xr:uid="{00000000-0005-0000-0000-0000923F0000}"/>
    <cellStyle name="Normal 2 39 9" xfId="16256" xr:uid="{00000000-0005-0000-0000-0000933F0000}"/>
    <cellStyle name="Normal 2 39 9 2" xfId="16257" xr:uid="{00000000-0005-0000-0000-0000943F0000}"/>
    <cellStyle name="Normal 2 39 9 3" xfId="16258" xr:uid="{00000000-0005-0000-0000-0000953F0000}"/>
    <cellStyle name="Normal 2 4" xfId="16259" xr:uid="{00000000-0005-0000-0000-0000963F0000}"/>
    <cellStyle name="Normal 2 4 10" xfId="16260" xr:uid="{00000000-0005-0000-0000-0000973F0000}"/>
    <cellStyle name="Normal 2 4 10 2" xfId="16261" xr:uid="{00000000-0005-0000-0000-0000983F0000}"/>
    <cellStyle name="Normal 2 4 10 3" xfId="16262" xr:uid="{00000000-0005-0000-0000-0000993F0000}"/>
    <cellStyle name="Normal 2 4 11" xfId="16263" xr:uid="{00000000-0005-0000-0000-00009A3F0000}"/>
    <cellStyle name="Normal 2 4 11 2" xfId="16264" xr:uid="{00000000-0005-0000-0000-00009B3F0000}"/>
    <cellStyle name="Normal 2 4 11 3" xfId="16265" xr:uid="{00000000-0005-0000-0000-00009C3F0000}"/>
    <cellStyle name="Normal 2 4 12" xfId="16266" xr:uid="{00000000-0005-0000-0000-00009D3F0000}"/>
    <cellStyle name="Normal 2 4 12 2" xfId="16267" xr:uid="{00000000-0005-0000-0000-00009E3F0000}"/>
    <cellStyle name="Normal 2 4 12 3" xfId="16268" xr:uid="{00000000-0005-0000-0000-00009F3F0000}"/>
    <cellStyle name="Normal 2 4 13" xfId="16269" xr:uid="{00000000-0005-0000-0000-0000A03F0000}"/>
    <cellStyle name="Normal 2 4 13 2" xfId="16270" xr:uid="{00000000-0005-0000-0000-0000A13F0000}"/>
    <cellStyle name="Normal 2 4 13 3" xfId="16271" xr:uid="{00000000-0005-0000-0000-0000A23F0000}"/>
    <cellStyle name="Normal 2 4 14" xfId="16272" xr:uid="{00000000-0005-0000-0000-0000A33F0000}"/>
    <cellStyle name="Normal 2 4 14 2" xfId="16273" xr:uid="{00000000-0005-0000-0000-0000A43F0000}"/>
    <cellStyle name="Normal 2 4 14 3" xfId="16274" xr:uid="{00000000-0005-0000-0000-0000A53F0000}"/>
    <cellStyle name="Normal 2 4 15" xfId="16275" xr:uid="{00000000-0005-0000-0000-0000A63F0000}"/>
    <cellStyle name="Normal 2 4 15 2" xfId="16276" xr:uid="{00000000-0005-0000-0000-0000A73F0000}"/>
    <cellStyle name="Normal 2 4 15 3" xfId="16277" xr:uid="{00000000-0005-0000-0000-0000A83F0000}"/>
    <cellStyle name="Normal 2 4 16" xfId="16278" xr:uid="{00000000-0005-0000-0000-0000A93F0000}"/>
    <cellStyle name="Normal 2 4 16 2" xfId="16279" xr:uid="{00000000-0005-0000-0000-0000AA3F0000}"/>
    <cellStyle name="Normal 2 4 16 3" xfId="16280" xr:uid="{00000000-0005-0000-0000-0000AB3F0000}"/>
    <cellStyle name="Normal 2 4 17" xfId="16281" xr:uid="{00000000-0005-0000-0000-0000AC3F0000}"/>
    <cellStyle name="Normal 2 4 17 2" xfId="16282" xr:uid="{00000000-0005-0000-0000-0000AD3F0000}"/>
    <cellStyle name="Normal 2 4 17 3" xfId="16283" xr:uid="{00000000-0005-0000-0000-0000AE3F0000}"/>
    <cellStyle name="Normal 2 4 18" xfId="16284" xr:uid="{00000000-0005-0000-0000-0000AF3F0000}"/>
    <cellStyle name="Normal 2 4 18 2" xfId="16285" xr:uid="{00000000-0005-0000-0000-0000B03F0000}"/>
    <cellStyle name="Normal 2 4 18 3" xfId="16286" xr:uid="{00000000-0005-0000-0000-0000B13F0000}"/>
    <cellStyle name="Normal 2 4 19" xfId="16287" xr:uid="{00000000-0005-0000-0000-0000B23F0000}"/>
    <cellStyle name="Normal 2 4 19 2" xfId="16288" xr:uid="{00000000-0005-0000-0000-0000B33F0000}"/>
    <cellStyle name="Normal 2 4 19 3" xfId="16289" xr:uid="{00000000-0005-0000-0000-0000B43F0000}"/>
    <cellStyle name="Normal 2 4 2" xfId="16290" xr:uid="{00000000-0005-0000-0000-0000B53F0000}"/>
    <cellStyle name="Normal 2 4 2 2" xfId="16291" xr:uid="{00000000-0005-0000-0000-0000B63F0000}"/>
    <cellStyle name="Normal 2 4 2 2 2" xfId="16292" xr:uid="{00000000-0005-0000-0000-0000B73F0000}"/>
    <cellStyle name="Normal 2 4 2 2 3" xfId="16293" xr:uid="{00000000-0005-0000-0000-0000B83F0000}"/>
    <cellStyle name="Normal 2 4 2 2 4" xfId="16294" xr:uid="{00000000-0005-0000-0000-0000B93F0000}"/>
    <cellStyle name="Normal 2 4 2 2 5" xfId="16295" xr:uid="{00000000-0005-0000-0000-0000BA3F0000}"/>
    <cellStyle name="Normal 2 4 2 2 6" xfId="16296" xr:uid="{00000000-0005-0000-0000-0000BB3F0000}"/>
    <cellStyle name="Normal 2 4 2 2 7" xfId="16297" xr:uid="{00000000-0005-0000-0000-0000BC3F0000}"/>
    <cellStyle name="Normal 2 4 2 2 8" xfId="16298" xr:uid="{00000000-0005-0000-0000-0000BD3F0000}"/>
    <cellStyle name="Normal 2 4 2 2 9" xfId="16299" xr:uid="{00000000-0005-0000-0000-0000BE3F0000}"/>
    <cellStyle name="Normal 2 4 2 3" xfId="16300" xr:uid="{00000000-0005-0000-0000-0000BF3F0000}"/>
    <cellStyle name="Normal 2 4 2 3 2" xfId="16301" xr:uid="{00000000-0005-0000-0000-0000C03F0000}"/>
    <cellStyle name="Normal 2 4 2 3 3" xfId="16302" xr:uid="{00000000-0005-0000-0000-0000C13F0000}"/>
    <cellStyle name="Normal 2 4 2 4" xfId="16303" xr:uid="{00000000-0005-0000-0000-0000C23F0000}"/>
    <cellStyle name="Normal 2 4 2 4 2" xfId="16304" xr:uid="{00000000-0005-0000-0000-0000C33F0000}"/>
    <cellStyle name="Normal 2 4 2 4 3" xfId="16305" xr:uid="{00000000-0005-0000-0000-0000C43F0000}"/>
    <cellStyle name="Normal 2 4 2 5" xfId="16306" xr:uid="{00000000-0005-0000-0000-0000C53F0000}"/>
    <cellStyle name="Normal 2 4 2 5 2" xfId="16307" xr:uid="{00000000-0005-0000-0000-0000C63F0000}"/>
    <cellStyle name="Normal 2 4 2 5 3" xfId="16308" xr:uid="{00000000-0005-0000-0000-0000C73F0000}"/>
    <cellStyle name="Normal 2 4 2 6" xfId="16309" xr:uid="{00000000-0005-0000-0000-0000C83F0000}"/>
    <cellStyle name="Normal 2 4 2 6 2" xfId="16310" xr:uid="{00000000-0005-0000-0000-0000C93F0000}"/>
    <cellStyle name="Normal 2 4 2 6 3" xfId="16311" xr:uid="{00000000-0005-0000-0000-0000CA3F0000}"/>
    <cellStyle name="Normal 2 4 2 7" xfId="16312" xr:uid="{00000000-0005-0000-0000-0000CB3F0000}"/>
    <cellStyle name="Normal 2 4 2 7 2" xfId="16313" xr:uid="{00000000-0005-0000-0000-0000CC3F0000}"/>
    <cellStyle name="Normal 2 4 2 7 3" xfId="16314" xr:uid="{00000000-0005-0000-0000-0000CD3F0000}"/>
    <cellStyle name="Normal 2 4 20" xfId="16315" xr:uid="{00000000-0005-0000-0000-0000CE3F0000}"/>
    <cellStyle name="Normal 2 4 20 2" xfId="16316" xr:uid="{00000000-0005-0000-0000-0000CF3F0000}"/>
    <cellStyle name="Normal 2 4 20 3" xfId="16317" xr:uid="{00000000-0005-0000-0000-0000D03F0000}"/>
    <cellStyle name="Normal 2 4 21" xfId="16318" xr:uid="{00000000-0005-0000-0000-0000D13F0000}"/>
    <cellStyle name="Normal 2 4 21 2" xfId="16319" xr:uid="{00000000-0005-0000-0000-0000D23F0000}"/>
    <cellStyle name="Normal 2 4 21 3" xfId="16320" xr:uid="{00000000-0005-0000-0000-0000D33F0000}"/>
    <cellStyle name="Normal 2 4 22" xfId="16321" xr:uid="{00000000-0005-0000-0000-0000D43F0000}"/>
    <cellStyle name="Normal 2 4 22 2" xfId="16322" xr:uid="{00000000-0005-0000-0000-0000D53F0000}"/>
    <cellStyle name="Normal 2 4 22 3" xfId="16323" xr:uid="{00000000-0005-0000-0000-0000D63F0000}"/>
    <cellStyle name="Normal 2 4 23" xfId="16324" xr:uid="{00000000-0005-0000-0000-0000D73F0000}"/>
    <cellStyle name="Normal 2 4 23 2" xfId="16325" xr:uid="{00000000-0005-0000-0000-0000D83F0000}"/>
    <cellStyle name="Normal 2 4 23 3" xfId="16326" xr:uid="{00000000-0005-0000-0000-0000D93F0000}"/>
    <cellStyle name="Normal 2 4 24" xfId="16327" xr:uid="{00000000-0005-0000-0000-0000DA3F0000}"/>
    <cellStyle name="Normal 2 4 24 2" xfId="16328" xr:uid="{00000000-0005-0000-0000-0000DB3F0000}"/>
    <cellStyle name="Normal 2 4 24 3" xfId="16329" xr:uid="{00000000-0005-0000-0000-0000DC3F0000}"/>
    <cellStyle name="Normal 2 4 25" xfId="16330" xr:uid="{00000000-0005-0000-0000-0000DD3F0000}"/>
    <cellStyle name="Normal 2 4 25 2" xfId="16331" xr:uid="{00000000-0005-0000-0000-0000DE3F0000}"/>
    <cellStyle name="Normal 2 4 25 3" xfId="16332" xr:uid="{00000000-0005-0000-0000-0000DF3F0000}"/>
    <cellStyle name="Normal 2 4 26" xfId="16333" xr:uid="{00000000-0005-0000-0000-0000E03F0000}"/>
    <cellStyle name="Normal 2 4 26 2" xfId="16334" xr:uid="{00000000-0005-0000-0000-0000E13F0000}"/>
    <cellStyle name="Normal 2 4 26 3" xfId="16335" xr:uid="{00000000-0005-0000-0000-0000E23F0000}"/>
    <cellStyle name="Normal 2 4 27" xfId="16336" xr:uid="{00000000-0005-0000-0000-0000E33F0000}"/>
    <cellStyle name="Normal 2 4 27 2" xfId="16337" xr:uid="{00000000-0005-0000-0000-0000E43F0000}"/>
    <cellStyle name="Normal 2 4 27 3" xfId="16338" xr:uid="{00000000-0005-0000-0000-0000E53F0000}"/>
    <cellStyle name="Normal 2 4 28" xfId="16339" xr:uid="{00000000-0005-0000-0000-0000E63F0000}"/>
    <cellStyle name="Normal 2 4 28 2" xfId="16340" xr:uid="{00000000-0005-0000-0000-0000E73F0000}"/>
    <cellStyle name="Normal 2 4 28 3" xfId="16341" xr:uid="{00000000-0005-0000-0000-0000E83F0000}"/>
    <cellStyle name="Normal 2 4 29" xfId="16342" xr:uid="{00000000-0005-0000-0000-0000E93F0000}"/>
    <cellStyle name="Normal 2 4 29 2" xfId="16343" xr:uid="{00000000-0005-0000-0000-0000EA3F0000}"/>
    <cellStyle name="Normal 2 4 29 3" xfId="16344" xr:uid="{00000000-0005-0000-0000-0000EB3F0000}"/>
    <cellStyle name="Normal 2 4 3" xfId="16345" xr:uid="{00000000-0005-0000-0000-0000EC3F0000}"/>
    <cellStyle name="Normal 2 4 3 2" xfId="16346" xr:uid="{00000000-0005-0000-0000-0000ED3F0000}"/>
    <cellStyle name="Normal 2 4 3 2 2" xfId="16347" xr:uid="{00000000-0005-0000-0000-0000EE3F0000}"/>
    <cellStyle name="Normal 2 4 3 2 3" xfId="16348" xr:uid="{00000000-0005-0000-0000-0000EF3F0000}"/>
    <cellStyle name="Normal 2 4 3 2 4" xfId="16349" xr:uid="{00000000-0005-0000-0000-0000F03F0000}"/>
    <cellStyle name="Normal 2 4 3 2 5" xfId="16350" xr:uid="{00000000-0005-0000-0000-0000F13F0000}"/>
    <cellStyle name="Normal 2 4 3 2 6" xfId="16351" xr:uid="{00000000-0005-0000-0000-0000F23F0000}"/>
    <cellStyle name="Normal 2 4 3 2 7" xfId="16352" xr:uid="{00000000-0005-0000-0000-0000F33F0000}"/>
    <cellStyle name="Normal 2 4 3 2 8" xfId="16353" xr:uid="{00000000-0005-0000-0000-0000F43F0000}"/>
    <cellStyle name="Normal 2 4 3 2 9" xfId="16354" xr:uid="{00000000-0005-0000-0000-0000F53F0000}"/>
    <cellStyle name="Normal 2 4 3 3" xfId="16355" xr:uid="{00000000-0005-0000-0000-0000F63F0000}"/>
    <cellStyle name="Normal 2 4 3 3 2" xfId="16356" xr:uid="{00000000-0005-0000-0000-0000F73F0000}"/>
    <cellStyle name="Normal 2 4 3 3 3" xfId="16357" xr:uid="{00000000-0005-0000-0000-0000F83F0000}"/>
    <cellStyle name="Normal 2 4 3 4" xfId="16358" xr:uid="{00000000-0005-0000-0000-0000F93F0000}"/>
    <cellStyle name="Normal 2 4 3 4 2" xfId="16359" xr:uid="{00000000-0005-0000-0000-0000FA3F0000}"/>
    <cellStyle name="Normal 2 4 3 4 3" xfId="16360" xr:uid="{00000000-0005-0000-0000-0000FB3F0000}"/>
    <cellStyle name="Normal 2 4 3 5" xfId="16361" xr:uid="{00000000-0005-0000-0000-0000FC3F0000}"/>
    <cellStyle name="Normal 2 4 3 5 2" xfId="16362" xr:uid="{00000000-0005-0000-0000-0000FD3F0000}"/>
    <cellStyle name="Normal 2 4 3 5 3" xfId="16363" xr:uid="{00000000-0005-0000-0000-0000FE3F0000}"/>
    <cellStyle name="Normal 2 4 3 6" xfId="16364" xr:uid="{00000000-0005-0000-0000-0000FF3F0000}"/>
    <cellStyle name="Normal 2 4 3 6 2" xfId="16365" xr:uid="{00000000-0005-0000-0000-000000400000}"/>
    <cellStyle name="Normal 2 4 3 6 3" xfId="16366" xr:uid="{00000000-0005-0000-0000-000001400000}"/>
    <cellStyle name="Normal 2 4 3 7" xfId="16367" xr:uid="{00000000-0005-0000-0000-000002400000}"/>
    <cellStyle name="Normal 2 4 3 7 2" xfId="16368" xr:uid="{00000000-0005-0000-0000-000003400000}"/>
    <cellStyle name="Normal 2 4 3 7 3" xfId="16369" xr:uid="{00000000-0005-0000-0000-000004400000}"/>
    <cellStyle name="Normal 2 4 30" xfId="16370" xr:uid="{00000000-0005-0000-0000-000005400000}"/>
    <cellStyle name="Normal 2 4 30 2" xfId="16371" xr:uid="{00000000-0005-0000-0000-000006400000}"/>
    <cellStyle name="Normal 2 4 30 3" xfId="16372" xr:uid="{00000000-0005-0000-0000-000007400000}"/>
    <cellStyle name="Normal 2 4 31" xfId="16373" xr:uid="{00000000-0005-0000-0000-000008400000}"/>
    <cellStyle name="Normal 2 4 31 2" xfId="16374" xr:uid="{00000000-0005-0000-0000-000009400000}"/>
    <cellStyle name="Normal 2 4 31 3" xfId="16375" xr:uid="{00000000-0005-0000-0000-00000A400000}"/>
    <cellStyle name="Normal 2 4 32" xfId="16376" xr:uid="{00000000-0005-0000-0000-00000B400000}"/>
    <cellStyle name="Normal 2 4 32 2" xfId="16377" xr:uid="{00000000-0005-0000-0000-00000C400000}"/>
    <cellStyle name="Normal 2 4 32 3" xfId="16378" xr:uid="{00000000-0005-0000-0000-00000D400000}"/>
    <cellStyle name="Normal 2 4 33" xfId="16379" xr:uid="{00000000-0005-0000-0000-00000E400000}"/>
    <cellStyle name="Normal 2 4 34" xfId="16380" xr:uid="{00000000-0005-0000-0000-00000F400000}"/>
    <cellStyle name="Normal 2 4 34 2" xfId="16381" xr:uid="{00000000-0005-0000-0000-000010400000}"/>
    <cellStyle name="Normal 2 4 34 3" xfId="16382" xr:uid="{00000000-0005-0000-0000-000011400000}"/>
    <cellStyle name="Normal 2 4 35" xfId="16383" xr:uid="{00000000-0005-0000-0000-000012400000}"/>
    <cellStyle name="Normal 2 4 35 2" xfId="16384" xr:uid="{00000000-0005-0000-0000-000013400000}"/>
    <cellStyle name="Normal 2 4 35 3" xfId="16385" xr:uid="{00000000-0005-0000-0000-000014400000}"/>
    <cellStyle name="Normal 2 4 36" xfId="16386" xr:uid="{00000000-0005-0000-0000-000015400000}"/>
    <cellStyle name="Normal 2 4 36 2" xfId="16387" xr:uid="{00000000-0005-0000-0000-000016400000}"/>
    <cellStyle name="Normal 2 4 36 3" xfId="16388" xr:uid="{00000000-0005-0000-0000-000017400000}"/>
    <cellStyle name="Normal 2 4 37" xfId="16389" xr:uid="{00000000-0005-0000-0000-000018400000}"/>
    <cellStyle name="Normal 2 4 37 2" xfId="16390" xr:uid="{00000000-0005-0000-0000-000019400000}"/>
    <cellStyle name="Normal 2 4 37 3" xfId="16391" xr:uid="{00000000-0005-0000-0000-00001A400000}"/>
    <cellStyle name="Normal 2 4 38" xfId="16392" xr:uid="{00000000-0005-0000-0000-00001B400000}"/>
    <cellStyle name="Normal 2 4 38 2" xfId="16393" xr:uid="{00000000-0005-0000-0000-00001C400000}"/>
    <cellStyle name="Normal 2 4 38 3" xfId="16394" xr:uid="{00000000-0005-0000-0000-00001D400000}"/>
    <cellStyle name="Normal 2 4 4" xfId="16395" xr:uid="{00000000-0005-0000-0000-00001E400000}"/>
    <cellStyle name="Normal 2 4 4 2" xfId="16396" xr:uid="{00000000-0005-0000-0000-00001F400000}"/>
    <cellStyle name="Normal 2 4 4 2 2" xfId="16397" xr:uid="{00000000-0005-0000-0000-000020400000}"/>
    <cellStyle name="Normal 2 4 4 2 3" xfId="16398" xr:uid="{00000000-0005-0000-0000-000021400000}"/>
    <cellStyle name="Normal 2 4 4 2 4" xfId="16399" xr:uid="{00000000-0005-0000-0000-000022400000}"/>
    <cellStyle name="Normal 2 4 4 2 5" xfId="16400" xr:uid="{00000000-0005-0000-0000-000023400000}"/>
    <cellStyle name="Normal 2 4 4 2 6" xfId="16401" xr:uid="{00000000-0005-0000-0000-000024400000}"/>
    <cellStyle name="Normal 2 4 4 2 7" xfId="16402" xr:uid="{00000000-0005-0000-0000-000025400000}"/>
    <cellStyle name="Normal 2 4 4 2 8" xfId="16403" xr:uid="{00000000-0005-0000-0000-000026400000}"/>
    <cellStyle name="Normal 2 4 4 2 9" xfId="16404" xr:uid="{00000000-0005-0000-0000-000027400000}"/>
    <cellStyle name="Normal 2 4 4 3" xfId="16405" xr:uid="{00000000-0005-0000-0000-000028400000}"/>
    <cellStyle name="Normal 2 4 4 3 2" xfId="16406" xr:uid="{00000000-0005-0000-0000-000029400000}"/>
    <cellStyle name="Normal 2 4 4 3 3" xfId="16407" xr:uid="{00000000-0005-0000-0000-00002A400000}"/>
    <cellStyle name="Normal 2 4 4 4" xfId="16408" xr:uid="{00000000-0005-0000-0000-00002B400000}"/>
    <cellStyle name="Normal 2 4 4 4 2" xfId="16409" xr:uid="{00000000-0005-0000-0000-00002C400000}"/>
    <cellStyle name="Normal 2 4 4 4 3" xfId="16410" xr:uid="{00000000-0005-0000-0000-00002D400000}"/>
    <cellStyle name="Normal 2 4 4 5" xfId="16411" xr:uid="{00000000-0005-0000-0000-00002E400000}"/>
    <cellStyle name="Normal 2 4 4 5 2" xfId="16412" xr:uid="{00000000-0005-0000-0000-00002F400000}"/>
    <cellStyle name="Normal 2 4 4 5 3" xfId="16413" xr:uid="{00000000-0005-0000-0000-000030400000}"/>
    <cellStyle name="Normal 2 4 4 6" xfId="16414" xr:uid="{00000000-0005-0000-0000-000031400000}"/>
    <cellStyle name="Normal 2 4 4 6 2" xfId="16415" xr:uid="{00000000-0005-0000-0000-000032400000}"/>
    <cellStyle name="Normal 2 4 4 6 3" xfId="16416" xr:uid="{00000000-0005-0000-0000-000033400000}"/>
    <cellStyle name="Normal 2 4 4 7" xfId="16417" xr:uid="{00000000-0005-0000-0000-000034400000}"/>
    <cellStyle name="Normal 2 4 4 7 2" xfId="16418" xr:uid="{00000000-0005-0000-0000-000035400000}"/>
    <cellStyle name="Normal 2 4 4 7 3" xfId="16419" xr:uid="{00000000-0005-0000-0000-000036400000}"/>
    <cellStyle name="Normal 2 4 5" xfId="16420" xr:uid="{00000000-0005-0000-0000-000037400000}"/>
    <cellStyle name="Normal 2 4 5 2" xfId="16421" xr:uid="{00000000-0005-0000-0000-000038400000}"/>
    <cellStyle name="Normal 2 4 5 2 2" xfId="16422" xr:uid="{00000000-0005-0000-0000-000039400000}"/>
    <cellStyle name="Normal 2 4 5 2 3" xfId="16423" xr:uid="{00000000-0005-0000-0000-00003A400000}"/>
    <cellStyle name="Normal 2 4 5 2 4" xfId="16424" xr:uid="{00000000-0005-0000-0000-00003B400000}"/>
    <cellStyle name="Normal 2 4 5 2 5" xfId="16425" xr:uid="{00000000-0005-0000-0000-00003C400000}"/>
    <cellStyle name="Normal 2 4 5 2 6" xfId="16426" xr:uid="{00000000-0005-0000-0000-00003D400000}"/>
    <cellStyle name="Normal 2 4 5 2 7" xfId="16427" xr:uid="{00000000-0005-0000-0000-00003E400000}"/>
    <cellStyle name="Normal 2 4 5 2 8" xfId="16428" xr:uid="{00000000-0005-0000-0000-00003F400000}"/>
    <cellStyle name="Normal 2 4 5 2 9" xfId="16429" xr:uid="{00000000-0005-0000-0000-000040400000}"/>
    <cellStyle name="Normal 2 4 5 3" xfId="16430" xr:uid="{00000000-0005-0000-0000-000041400000}"/>
    <cellStyle name="Normal 2 4 5 3 2" xfId="16431" xr:uid="{00000000-0005-0000-0000-000042400000}"/>
    <cellStyle name="Normal 2 4 5 3 3" xfId="16432" xr:uid="{00000000-0005-0000-0000-000043400000}"/>
    <cellStyle name="Normal 2 4 5 4" xfId="16433" xr:uid="{00000000-0005-0000-0000-000044400000}"/>
    <cellStyle name="Normal 2 4 5 4 2" xfId="16434" xr:uid="{00000000-0005-0000-0000-000045400000}"/>
    <cellStyle name="Normal 2 4 5 4 3" xfId="16435" xr:uid="{00000000-0005-0000-0000-000046400000}"/>
    <cellStyle name="Normal 2 4 5 5" xfId="16436" xr:uid="{00000000-0005-0000-0000-000047400000}"/>
    <cellStyle name="Normal 2 4 5 5 2" xfId="16437" xr:uid="{00000000-0005-0000-0000-000048400000}"/>
    <cellStyle name="Normal 2 4 5 5 3" xfId="16438" xr:uid="{00000000-0005-0000-0000-000049400000}"/>
    <cellStyle name="Normal 2 4 5 6" xfId="16439" xr:uid="{00000000-0005-0000-0000-00004A400000}"/>
    <cellStyle name="Normal 2 4 5 6 2" xfId="16440" xr:uid="{00000000-0005-0000-0000-00004B400000}"/>
    <cellStyle name="Normal 2 4 5 6 3" xfId="16441" xr:uid="{00000000-0005-0000-0000-00004C400000}"/>
    <cellStyle name="Normal 2 4 5 7" xfId="16442" xr:uid="{00000000-0005-0000-0000-00004D400000}"/>
    <cellStyle name="Normal 2 4 5 7 2" xfId="16443" xr:uid="{00000000-0005-0000-0000-00004E400000}"/>
    <cellStyle name="Normal 2 4 5 7 3" xfId="16444" xr:uid="{00000000-0005-0000-0000-00004F400000}"/>
    <cellStyle name="Normal 2 4 6" xfId="16445" xr:uid="{00000000-0005-0000-0000-000050400000}"/>
    <cellStyle name="Normal 2 4 6 2" xfId="16446" xr:uid="{00000000-0005-0000-0000-000051400000}"/>
    <cellStyle name="Normal 2 4 6 2 2" xfId="16447" xr:uid="{00000000-0005-0000-0000-000052400000}"/>
    <cellStyle name="Normal 2 4 6 2 3" xfId="16448" xr:uid="{00000000-0005-0000-0000-000053400000}"/>
    <cellStyle name="Normal 2 4 6 2 4" xfId="16449" xr:uid="{00000000-0005-0000-0000-000054400000}"/>
    <cellStyle name="Normal 2 4 6 2 5" xfId="16450" xr:uid="{00000000-0005-0000-0000-000055400000}"/>
    <cellStyle name="Normal 2 4 6 2 6" xfId="16451" xr:uid="{00000000-0005-0000-0000-000056400000}"/>
    <cellStyle name="Normal 2 4 6 2 7" xfId="16452" xr:uid="{00000000-0005-0000-0000-000057400000}"/>
    <cellStyle name="Normal 2 4 6 2 8" xfId="16453" xr:uid="{00000000-0005-0000-0000-000058400000}"/>
    <cellStyle name="Normal 2 4 6 2 9" xfId="16454" xr:uid="{00000000-0005-0000-0000-000059400000}"/>
    <cellStyle name="Normal 2 4 6 3" xfId="16455" xr:uid="{00000000-0005-0000-0000-00005A400000}"/>
    <cellStyle name="Normal 2 4 6 3 2" xfId="16456" xr:uid="{00000000-0005-0000-0000-00005B400000}"/>
    <cellStyle name="Normal 2 4 6 3 3" xfId="16457" xr:uid="{00000000-0005-0000-0000-00005C400000}"/>
    <cellStyle name="Normal 2 4 6 4" xfId="16458" xr:uid="{00000000-0005-0000-0000-00005D400000}"/>
    <cellStyle name="Normal 2 4 6 4 2" xfId="16459" xr:uid="{00000000-0005-0000-0000-00005E400000}"/>
    <cellStyle name="Normal 2 4 6 4 3" xfId="16460" xr:uid="{00000000-0005-0000-0000-00005F400000}"/>
    <cellStyle name="Normal 2 4 6 5" xfId="16461" xr:uid="{00000000-0005-0000-0000-000060400000}"/>
    <cellStyle name="Normal 2 4 6 5 2" xfId="16462" xr:uid="{00000000-0005-0000-0000-000061400000}"/>
    <cellStyle name="Normal 2 4 6 5 3" xfId="16463" xr:uid="{00000000-0005-0000-0000-000062400000}"/>
    <cellStyle name="Normal 2 4 6 6" xfId="16464" xr:uid="{00000000-0005-0000-0000-000063400000}"/>
    <cellStyle name="Normal 2 4 6 6 2" xfId="16465" xr:uid="{00000000-0005-0000-0000-000064400000}"/>
    <cellStyle name="Normal 2 4 6 6 3" xfId="16466" xr:uid="{00000000-0005-0000-0000-000065400000}"/>
    <cellStyle name="Normal 2 4 6 7" xfId="16467" xr:uid="{00000000-0005-0000-0000-000066400000}"/>
    <cellStyle name="Normal 2 4 6 7 2" xfId="16468" xr:uid="{00000000-0005-0000-0000-000067400000}"/>
    <cellStyle name="Normal 2 4 6 7 3" xfId="16469" xr:uid="{00000000-0005-0000-0000-000068400000}"/>
    <cellStyle name="Normal 2 4 7" xfId="16470" xr:uid="{00000000-0005-0000-0000-000069400000}"/>
    <cellStyle name="Normal 2 4 7 2" xfId="16471" xr:uid="{00000000-0005-0000-0000-00006A400000}"/>
    <cellStyle name="Normal 2 4 7 2 2" xfId="16472" xr:uid="{00000000-0005-0000-0000-00006B400000}"/>
    <cellStyle name="Normal 2 4 7 2 3" xfId="16473" xr:uid="{00000000-0005-0000-0000-00006C400000}"/>
    <cellStyle name="Normal 2 4 7 2 4" xfId="16474" xr:uid="{00000000-0005-0000-0000-00006D400000}"/>
    <cellStyle name="Normal 2 4 7 2 5" xfId="16475" xr:uid="{00000000-0005-0000-0000-00006E400000}"/>
    <cellStyle name="Normal 2 4 7 2 6" xfId="16476" xr:uid="{00000000-0005-0000-0000-00006F400000}"/>
    <cellStyle name="Normal 2 4 7 2 7" xfId="16477" xr:uid="{00000000-0005-0000-0000-000070400000}"/>
    <cellStyle name="Normal 2 4 7 2 8" xfId="16478" xr:uid="{00000000-0005-0000-0000-000071400000}"/>
    <cellStyle name="Normal 2 4 7 2 9" xfId="16479" xr:uid="{00000000-0005-0000-0000-000072400000}"/>
    <cellStyle name="Normal 2 4 7 3" xfId="16480" xr:uid="{00000000-0005-0000-0000-000073400000}"/>
    <cellStyle name="Normal 2 4 7 3 2" xfId="16481" xr:uid="{00000000-0005-0000-0000-000074400000}"/>
    <cellStyle name="Normal 2 4 7 3 3" xfId="16482" xr:uid="{00000000-0005-0000-0000-000075400000}"/>
    <cellStyle name="Normal 2 4 7 4" xfId="16483" xr:uid="{00000000-0005-0000-0000-000076400000}"/>
    <cellStyle name="Normal 2 4 7 4 2" xfId="16484" xr:uid="{00000000-0005-0000-0000-000077400000}"/>
    <cellStyle name="Normal 2 4 7 4 3" xfId="16485" xr:uid="{00000000-0005-0000-0000-000078400000}"/>
    <cellStyle name="Normal 2 4 7 5" xfId="16486" xr:uid="{00000000-0005-0000-0000-000079400000}"/>
    <cellStyle name="Normal 2 4 7 5 2" xfId="16487" xr:uid="{00000000-0005-0000-0000-00007A400000}"/>
    <cellStyle name="Normal 2 4 7 5 3" xfId="16488" xr:uid="{00000000-0005-0000-0000-00007B400000}"/>
    <cellStyle name="Normal 2 4 7 6" xfId="16489" xr:uid="{00000000-0005-0000-0000-00007C400000}"/>
    <cellStyle name="Normal 2 4 7 6 2" xfId="16490" xr:uid="{00000000-0005-0000-0000-00007D400000}"/>
    <cellStyle name="Normal 2 4 7 6 3" xfId="16491" xr:uid="{00000000-0005-0000-0000-00007E400000}"/>
    <cellStyle name="Normal 2 4 7 7" xfId="16492" xr:uid="{00000000-0005-0000-0000-00007F400000}"/>
    <cellStyle name="Normal 2 4 7 7 2" xfId="16493" xr:uid="{00000000-0005-0000-0000-000080400000}"/>
    <cellStyle name="Normal 2 4 7 7 3" xfId="16494" xr:uid="{00000000-0005-0000-0000-000081400000}"/>
    <cellStyle name="Normal 2 4 8" xfId="16495" xr:uid="{00000000-0005-0000-0000-000082400000}"/>
    <cellStyle name="Normal 2 4 8 2" xfId="16496" xr:uid="{00000000-0005-0000-0000-000083400000}"/>
    <cellStyle name="Normal 2 4 8 3" xfId="16497" xr:uid="{00000000-0005-0000-0000-000084400000}"/>
    <cellStyle name="Normal 2 4 9" xfId="16498" xr:uid="{00000000-0005-0000-0000-000085400000}"/>
    <cellStyle name="Normal 2 4 9 2" xfId="16499" xr:uid="{00000000-0005-0000-0000-000086400000}"/>
    <cellStyle name="Normal 2 4 9 3" xfId="16500" xr:uid="{00000000-0005-0000-0000-000087400000}"/>
    <cellStyle name="Normal 2 40" xfId="16501" xr:uid="{00000000-0005-0000-0000-000088400000}"/>
    <cellStyle name="Normal 2 40 10" xfId="16502" xr:uid="{00000000-0005-0000-0000-000089400000}"/>
    <cellStyle name="Normal 2 40 10 2" xfId="16503" xr:uid="{00000000-0005-0000-0000-00008A400000}"/>
    <cellStyle name="Normal 2 40 10 3" xfId="16504" xr:uid="{00000000-0005-0000-0000-00008B400000}"/>
    <cellStyle name="Normal 2 40 11" xfId="16505" xr:uid="{00000000-0005-0000-0000-00008C400000}"/>
    <cellStyle name="Normal 2 40 11 2" xfId="16506" xr:uid="{00000000-0005-0000-0000-00008D400000}"/>
    <cellStyle name="Normal 2 40 11 3" xfId="16507" xr:uid="{00000000-0005-0000-0000-00008E400000}"/>
    <cellStyle name="Normal 2 40 12" xfId="16508" xr:uid="{00000000-0005-0000-0000-00008F400000}"/>
    <cellStyle name="Normal 2 40 12 2" xfId="16509" xr:uid="{00000000-0005-0000-0000-000090400000}"/>
    <cellStyle name="Normal 2 40 12 3" xfId="16510" xr:uid="{00000000-0005-0000-0000-000091400000}"/>
    <cellStyle name="Normal 2 40 13" xfId="16511" xr:uid="{00000000-0005-0000-0000-000092400000}"/>
    <cellStyle name="Normal 2 40 13 2" xfId="16512" xr:uid="{00000000-0005-0000-0000-000093400000}"/>
    <cellStyle name="Normal 2 40 13 3" xfId="16513" xr:uid="{00000000-0005-0000-0000-000094400000}"/>
    <cellStyle name="Normal 2 40 14" xfId="16514" xr:uid="{00000000-0005-0000-0000-000095400000}"/>
    <cellStyle name="Normal 2 40 14 2" xfId="16515" xr:uid="{00000000-0005-0000-0000-000096400000}"/>
    <cellStyle name="Normal 2 40 14 3" xfId="16516" xr:uid="{00000000-0005-0000-0000-000097400000}"/>
    <cellStyle name="Normal 2 40 15" xfId="16517" xr:uid="{00000000-0005-0000-0000-000098400000}"/>
    <cellStyle name="Normal 2 40 15 2" xfId="16518" xr:uid="{00000000-0005-0000-0000-000099400000}"/>
    <cellStyle name="Normal 2 40 15 3" xfId="16519" xr:uid="{00000000-0005-0000-0000-00009A400000}"/>
    <cellStyle name="Normal 2 40 16" xfId="16520" xr:uid="{00000000-0005-0000-0000-00009B400000}"/>
    <cellStyle name="Normal 2 40 16 2" xfId="16521" xr:uid="{00000000-0005-0000-0000-00009C400000}"/>
    <cellStyle name="Normal 2 40 16 3" xfId="16522" xr:uid="{00000000-0005-0000-0000-00009D400000}"/>
    <cellStyle name="Normal 2 40 17" xfId="16523" xr:uid="{00000000-0005-0000-0000-00009E400000}"/>
    <cellStyle name="Normal 2 40 17 2" xfId="16524" xr:uid="{00000000-0005-0000-0000-00009F400000}"/>
    <cellStyle name="Normal 2 40 17 3" xfId="16525" xr:uid="{00000000-0005-0000-0000-0000A0400000}"/>
    <cellStyle name="Normal 2 40 18" xfId="16526" xr:uid="{00000000-0005-0000-0000-0000A1400000}"/>
    <cellStyle name="Normal 2 40 18 2" xfId="16527" xr:uid="{00000000-0005-0000-0000-0000A2400000}"/>
    <cellStyle name="Normal 2 40 18 3" xfId="16528" xr:uid="{00000000-0005-0000-0000-0000A3400000}"/>
    <cellStyle name="Normal 2 40 19" xfId="16529" xr:uid="{00000000-0005-0000-0000-0000A4400000}"/>
    <cellStyle name="Normal 2 40 19 2" xfId="16530" xr:uid="{00000000-0005-0000-0000-0000A5400000}"/>
    <cellStyle name="Normal 2 40 19 3" xfId="16531" xr:uid="{00000000-0005-0000-0000-0000A6400000}"/>
    <cellStyle name="Normal 2 40 2" xfId="16532" xr:uid="{00000000-0005-0000-0000-0000A7400000}"/>
    <cellStyle name="Normal 2 40 2 2" xfId="16533" xr:uid="{00000000-0005-0000-0000-0000A8400000}"/>
    <cellStyle name="Normal 2 40 2 3" xfId="16534" xr:uid="{00000000-0005-0000-0000-0000A9400000}"/>
    <cellStyle name="Normal 2 40 20" xfId="16535" xr:uid="{00000000-0005-0000-0000-0000AA400000}"/>
    <cellStyle name="Normal 2 40 20 2" xfId="16536" xr:uid="{00000000-0005-0000-0000-0000AB400000}"/>
    <cellStyle name="Normal 2 40 20 3" xfId="16537" xr:uid="{00000000-0005-0000-0000-0000AC400000}"/>
    <cellStyle name="Normal 2 40 21" xfId="16538" xr:uid="{00000000-0005-0000-0000-0000AD400000}"/>
    <cellStyle name="Normal 2 40 21 2" xfId="16539" xr:uid="{00000000-0005-0000-0000-0000AE400000}"/>
    <cellStyle name="Normal 2 40 21 3" xfId="16540" xr:uid="{00000000-0005-0000-0000-0000AF400000}"/>
    <cellStyle name="Normal 2 40 22" xfId="16541" xr:uid="{00000000-0005-0000-0000-0000B0400000}"/>
    <cellStyle name="Normal 2 40 22 2" xfId="16542" xr:uid="{00000000-0005-0000-0000-0000B1400000}"/>
    <cellStyle name="Normal 2 40 22 3" xfId="16543" xr:uid="{00000000-0005-0000-0000-0000B2400000}"/>
    <cellStyle name="Normal 2 40 23" xfId="16544" xr:uid="{00000000-0005-0000-0000-0000B3400000}"/>
    <cellStyle name="Normal 2 40 23 2" xfId="16545" xr:uid="{00000000-0005-0000-0000-0000B4400000}"/>
    <cellStyle name="Normal 2 40 23 3" xfId="16546" xr:uid="{00000000-0005-0000-0000-0000B5400000}"/>
    <cellStyle name="Normal 2 40 24" xfId="16547" xr:uid="{00000000-0005-0000-0000-0000B6400000}"/>
    <cellStyle name="Normal 2 40 24 2" xfId="16548" xr:uid="{00000000-0005-0000-0000-0000B7400000}"/>
    <cellStyle name="Normal 2 40 24 3" xfId="16549" xr:uid="{00000000-0005-0000-0000-0000B8400000}"/>
    <cellStyle name="Normal 2 40 25" xfId="16550" xr:uid="{00000000-0005-0000-0000-0000B9400000}"/>
    <cellStyle name="Normal 2 40 25 2" xfId="16551" xr:uid="{00000000-0005-0000-0000-0000BA400000}"/>
    <cellStyle name="Normal 2 40 25 3" xfId="16552" xr:uid="{00000000-0005-0000-0000-0000BB400000}"/>
    <cellStyle name="Normal 2 40 26" xfId="16553" xr:uid="{00000000-0005-0000-0000-0000BC400000}"/>
    <cellStyle name="Normal 2 40 26 2" xfId="16554" xr:uid="{00000000-0005-0000-0000-0000BD400000}"/>
    <cellStyle name="Normal 2 40 26 3" xfId="16555" xr:uid="{00000000-0005-0000-0000-0000BE400000}"/>
    <cellStyle name="Normal 2 40 27" xfId="16556" xr:uid="{00000000-0005-0000-0000-0000BF400000}"/>
    <cellStyle name="Normal 2 40 27 2" xfId="16557" xr:uid="{00000000-0005-0000-0000-0000C0400000}"/>
    <cellStyle name="Normal 2 40 27 3" xfId="16558" xr:uid="{00000000-0005-0000-0000-0000C1400000}"/>
    <cellStyle name="Normal 2 40 28" xfId="16559" xr:uid="{00000000-0005-0000-0000-0000C2400000}"/>
    <cellStyle name="Normal 2 40 28 2" xfId="16560" xr:uid="{00000000-0005-0000-0000-0000C3400000}"/>
    <cellStyle name="Normal 2 40 28 3" xfId="16561" xr:uid="{00000000-0005-0000-0000-0000C4400000}"/>
    <cellStyle name="Normal 2 40 29" xfId="16562" xr:uid="{00000000-0005-0000-0000-0000C5400000}"/>
    <cellStyle name="Normal 2 40 29 2" xfId="16563" xr:uid="{00000000-0005-0000-0000-0000C6400000}"/>
    <cellStyle name="Normal 2 40 29 3" xfId="16564" xr:uid="{00000000-0005-0000-0000-0000C7400000}"/>
    <cellStyle name="Normal 2 40 3" xfId="16565" xr:uid="{00000000-0005-0000-0000-0000C8400000}"/>
    <cellStyle name="Normal 2 40 3 2" xfId="16566" xr:uid="{00000000-0005-0000-0000-0000C9400000}"/>
    <cellStyle name="Normal 2 40 3 3" xfId="16567" xr:uid="{00000000-0005-0000-0000-0000CA400000}"/>
    <cellStyle name="Normal 2 40 30" xfId="16568" xr:uid="{00000000-0005-0000-0000-0000CB400000}"/>
    <cellStyle name="Normal 2 40 30 2" xfId="16569" xr:uid="{00000000-0005-0000-0000-0000CC400000}"/>
    <cellStyle name="Normal 2 40 30 3" xfId="16570" xr:uid="{00000000-0005-0000-0000-0000CD400000}"/>
    <cellStyle name="Normal 2 40 31" xfId="16571" xr:uid="{00000000-0005-0000-0000-0000CE400000}"/>
    <cellStyle name="Normal 2 40 31 2" xfId="16572" xr:uid="{00000000-0005-0000-0000-0000CF400000}"/>
    <cellStyle name="Normal 2 40 31 3" xfId="16573" xr:uid="{00000000-0005-0000-0000-0000D0400000}"/>
    <cellStyle name="Normal 2 40 32" xfId="16574" xr:uid="{00000000-0005-0000-0000-0000D1400000}"/>
    <cellStyle name="Normal 2 40 32 2" xfId="16575" xr:uid="{00000000-0005-0000-0000-0000D2400000}"/>
    <cellStyle name="Normal 2 40 32 3" xfId="16576" xr:uid="{00000000-0005-0000-0000-0000D3400000}"/>
    <cellStyle name="Normal 2 40 33" xfId="16577" xr:uid="{00000000-0005-0000-0000-0000D4400000}"/>
    <cellStyle name="Normal 2 40 34" xfId="16578" xr:uid="{00000000-0005-0000-0000-0000D5400000}"/>
    <cellStyle name="Normal 2 40 34 2" xfId="16579" xr:uid="{00000000-0005-0000-0000-0000D6400000}"/>
    <cellStyle name="Normal 2 40 34 3" xfId="16580" xr:uid="{00000000-0005-0000-0000-0000D7400000}"/>
    <cellStyle name="Normal 2 40 35" xfId="16581" xr:uid="{00000000-0005-0000-0000-0000D8400000}"/>
    <cellStyle name="Normal 2 40 35 2" xfId="16582" xr:uid="{00000000-0005-0000-0000-0000D9400000}"/>
    <cellStyle name="Normal 2 40 35 3" xfId="16583" xr:uid="{00000000-0005-0000-0000-0000DA400000}"/>
    <cellStyle name="Normal 2 40 36" xfId="16584" xr:uid="{00000000-0005-0000-0000-0000DB400000}"/>
    <cellStyle name="Normal 2 40 36 2" xfId="16585" xr:uid="{00000000-0005-0000-0000-0000DC400000}"/>
    <cellStyle name="Normal 2 40 36 3" xfId="16586" xr:uid="{00000000-0005-0000-0000-0000DD400000}"/>
    <cellStyle name="Normal 2 40 37" xfId="16587" xr:uid="{00000000-0005-0000-0000-0000DE400000}"/>
    <cellStyle name="Normal 2 40 37 2" xfId="16588" xr:uid="{00000000-0005-0000-0000-0000DF400000}"/>
    <cellStyle name="Normal 2 40 37 3" xfId="16589" xr:uid="{00000000-0005-0000-0000-0000E0400000}"/>
    <cellStyle name="Normal 2 40 38" xfId="16590" xr:uid="{00000000-0005-0000-0000-0000E1400000}"/>
    <cellStyle name="Normal 2 40 38 2" xfId="16591" xr:uid="{00000000-0005-0000-0000-0000E2400000}"/>
    <cellStyle name="Normal 2 40 38 3" xfId="16592" xr:uid="{00000000-0005-0000-0000-0000E3400000}"/>
    <cellStyle name="Normal 2 40 4" xfId="16593" xr:uid="{00000000-0005-0000-0000-0000E4400000}"/>
    <cellStyle name="Normal 2 40 4 2" xfId="16594" xr:uid="{00000000-0005-0000-0000-0000E5400000}"/>
    <cellStyle name="Normal 2 40 4 3" xfId="16595" xr:uid="{00000000-0005-0000-0000-0000E6400000}"/>
    <cellStyle name="Normal 2 40 5" xfId="16596" xr:uid="{00000000-0005-0000-0000-0000E7400000}"/>
    <cellStyle name="Normal 2 40 5 2" xfId="16597" xr:uid="{00000000-0005-0000-0000-0000E8400000}"/>
    <cellStyle name="Normal 2 40 5 3" xfId="16598" xr:uid="{00000000-0005-0000-0000-0000E9400000}"/>
    <cellStyle name="Normal 2 40 6" xfId="16599" xr:uid="{00000000-0005-0000-0000-0000EA400000}"/>
    <cellStyle name="Normal 2 40 6 2" xfId="16600" xr:uid="{00000000-0005-0000-0000-0000EB400000}"/>
    <cellStyle name="Normal 2 40 6 3" xfId="16601" xr:uid="{00000000-0005-0000-0000-0000EC400000}"/>
    <cellStyle name="Normal 2 40 7" xfId="16602" xr:uid="{00000000-0005-0000-0000-0000ED400000}"/>
    <cellStyle name="Normal 2 40 7 2" xfId="16603" xr:uid="{00000000-0005-0000-0000-0000EE400000}"/>
    <cellStyle name="Normal 2 40 7 3" xfId="16604" xr:uid="{00000000-0005-0000-0000-0000EF400000}"/>
    <cellStyle name="Normal 2 40 8" xfId="16605" xr:uid="{00000000-0005-0000-0000-0000F0400000}"/>
    <cellStyle name="Normal 2 40 8 2" xfId="16606" xr:uid="{00000000-0005-0000-0000-0000F1400000}"/>
    <cellStyle name="Normal 2 40 8 3" xfId="16607" xr:uid="{00000000-0005-0000-0000-0000F2400000}"/>
    <cellStyle name="Normal 2 40 9" xfId="16608" xr:uid="{00000000-0005-0000-0000-0000F3400000}"/>
    <cellStyle name="Normal 2 40 9 2" xfId="16609" xr:uid="{00000000-0005-0000-0000-0000F4400000}"/>
    <cellStyle name="Normal 2 40 9 3" xfId="16610" xr:uid="{00000000-0005-0000-0000-0000F5400000}"/>
    <cellStyle name="Normal 2 41" xfId="16611" xr:uid="{00000000-0005-0000-0000-0000F6400000}"/>
    <cellStyle name="Normal 2 41 10" xfId="16612" xr:uid="{00000000-0005-0000-0000-0000F7400000}"/>
    <cellStyle name="Normal 2 41 10 2" xfId="16613" xr:uid="{00000000-0005-0000-0000-0000F8400000}"/>
    <cellStyle name="Normal 2 41 10 3" xfId="16614" xr:uid="{00000000-0005-0000-0000-0000F9400000}"/>
    <cellStyle name="Normal 2 41 11" xfId="16615" xr:uid="{00000000-0005-0000-0000-0000FA400000}"/>
    <cellStyle name="Normal 2 41 11 2" xfId="16616" xr:uid="{00000000-0005-0000-0000-0000FB400000}"/>
    <cellStyle name="Normal 2 41 11 3" xfId="16617" xr:uid="{00000000-0005-0000-0000-0000FC400000}"/>
    <cellStyle name="Normal 2 41 12" xfId="16618" xr:uid="{00000000-0005-0000-0000-0000FD400000}"/>
    <cellStyle name="Normal 2 41 12 2" xfId="16619" xr:uid="{00000000-0005-0000-0000-0000FE400000}"/>
    <cellStyle name="Normal 2 41 12 3" xfId="16620" xr:uid="{00000000-0005-0000-0000-0000FF400000}"/>
    <cellStyle name="Normal 2 41 13" xfId="16621" xr:uid="{00000000-0005-0000-0000-000000410000}"/>
    <cellStyle name="Normal 2 41 13 2" xfId="16622" xr:uid="{00000000-0005-0000-0000-000001410000}"/>
    <cellStyle name="Normal 2 41 13 3" xfId="16623" xr:uid="{00000000-0005-0000-0000-000002410000}"/>
    <cellStyle name="Normal 2 41 14" xfId="16624" xr:uid="{00000000-0005-0000-0000-000003410000}"/>
    <cellStyle name="Normal 2 41 14 2" xfId="16625" xr:uid="{00000000-0005-0000-0000-000004410000}"/>
    <cellStyle name="Normal 2 41 14 3" xfId="16626" xr:uid="{00000000-0005-0000-0000-000005410000}"/>
    <cellStyle name="Normal 2 41 15" xfId="16627" xr:uid="{00000000-0005-0000-0000-000006410000}"/>
    <cellStyle name="Normal 2 41 15 2" xfId="16628" xr:uid="{00000000-0005-0000-0000-000007410000}"/>
    <cellStyle name="Normal 2 41 15 3" xfId="16629" xr:uid="{00000000-0005-0000-0000-000008410000}"/>
    <cellStyle name="Normal 2 41 16" xfId="16630" xr:uid="{00000000-0005-0000-0000-000009410000}"/>
    <cellStyle name="Normal 2 41 16 2" xfId="16631" xr:uid="{00000000-0005-0000-0000-00000A410000}"/>
    <cellStyle name="Normal 2 41 16 3" xfId="16632" xr:uid="{00000000-0005-0000-0000-00000B410000}"/>
    <cellStyle name="Normal 2 41 17" xfId="16633" xr:uid="{00000000-0005-0000-0000-00000C410000}"/>
    <cellStyle name="Normal 2 41 17 2" xfId="16634" xr:uid="{00000000-0005-0000-0000-00000D410000}"/>
    <cellStyle name="Normal 2 41 17 3" xfId="16635" xr:uid="{00000000-0005-0000-0000-00000E410000}"/>
    <cellStyle name="Normal 2 41 18" xfId="16636" xr:uid="{00000000-0005-0000-0000-00000F410000}"/>
    <cellStyle name="Normal 2 41 18 2" xfId="16637" xr:uid="{00000000-0005-0000-0000-000010410000}"/>
    <cellStyle name="Normal 2 41 18 3" xfId="16638" xr:uid="{00000000-0005-0000-0000-000011410000}"/>
    <cellStyle name="Normal 2 41 19" xfId="16639" xr:uid="{00000000-0005-0000-0000-000012410000}"/>
    <cellStyle name="Normal 2 41 19 2" xfId="16640" xr:uid="{00000000-0005-0000-0000-000013410000}"/>
    <cellStyle name="Normal 2 41 19 3" xfId="16641" xr:uid="{00000000-0005-0000-0000-000014410000}"/>
    <cellStyle name="Normal 2 41 2" xfId="16642" xr:uid="{00000000-0005-0000-0000-000015410000}"/>
    <cellStyle name="Normal 2 41 2 2" xfId="16643" xr:uid="{00000000-0005-0000-0000-000016410000}"/>
    <cellStyle name="Normal 2 41 2 3" xfId="16644" xr:uid="{00000000-0005-0000-0000-000017410000}"/>
    <cellStyle name="Normal 2 41 20" xfId="16645" xr:uid="{00000000-0005-0000-0000-000018410000}"/>
    <cellStyle name="Normal 2 41 20 2" xfId="16646" xr:uid="{00000000-0005-0000-0000-000019410000}"/>
    <cellStyle name="Normal 2 41 20 3" xfId="16647" xr:uid="{00000000-0005-0000-0000-00001A410000}"/>
    <cellStyle name="Normal 2 41 21" xfId="16648" xr:uid="{00000000-0005-0000-0000-00001B410000}"/>
    <cellStyle name="Normal 2 41 21 2" xfId="16649" xr:uid="{00000000-0005-0000-0000-00001C410000}"/>
    <cellStyle name="Normal 2 41 21 3" xfId="16650" xr:uid="{00000000-0005-0000-0000-00001D410000}"/>
    <cellStyle name="Normal 2 41 22" xfId="16651" xr:uid="{00000000-0005-0000-0000-00001E410000}"/>
    <cellStyle name="Normal 2 41 22 2" xfId="16652" xr:uid="{00000000-0005-0000-0000-00001F410000}"/>
    <cellStyle name="Normal 2 41 22 3" xfId="16653" xr:uid="{00000000-0005-0000-0000-000020410000}"/>
    <cellStyle name="Normal 2 41 23" xfId="16654" xr:uid="{00000000-0005-0000-0000-000021410000}"/>
    <cellStyle name="Normal 2 41 23 2" xfId="16655" xr:uid="{00000000-0005-0000-0000-000022410000}"/>
    <cellStyle name="Normal 2 41 23 3" xfId="16656" xr:uid="{00000000-0005-0000-0000-000023410000}"/>
    <cellStyle name="Normal 2 41 24" xfId="16657" xr:uid="{00000000-0005-0000-0000-000024410000}"/>
    <cellStyle name="Normal 2 41 24 2" xfId="16658" xr:uid="{00000000-0005-0000-0000-000025410000}"/>
    <cellStyle name="Normal 2 41 24 3" xfId="16659" xr:uid="{00000000-0005-0000-0000-000026410000}"/>
    <cellStyle name="Normal 2 41 25" xfId="16660" xr:uid="{00000000-0005-0000-0000-000027410000}"/>
    <cellStyle name="Normal 2 41 25 2" xfId="16661" xr:uid="{00000000-0005-0000-0000-000028410000}"/>
    <cellStyle name="Normal 2 41 25 3" xfId="16662" xr:uid="{00000000-0005-0000-0000-000029410000}"/>
    <cellStyle name="Normal 2 41 26" xfId="16663" xr:uid="{00000000-0005-0000-0000-00002A410000}"/>
    <cellStyle name="Normal 2 41 26 2" xfId="16664" xr:uid="{00000000-0005-0000-0000-00002B410000}"/>
    <cellStyle name="Normal 2 41 26 3" xfId="16665" xr:uid="{00000000-0005-0000-0000-00002C410000}"/>
    <cellStyle name="Normal 2 41 27" xfId="16666" xr:uid="{00000000-0005-0000-0000-00002D410000}"/>
    <cellStyle name="Normal 2 41 27 2" xfId="16667" xr:uid="{00000000-0005-0000-0000-00002E410000}"/>
    <cellStyle name="Normal 2 41 27 3" xfId="16668" xr:uid="{00000000-0005-0000-0000-00002F410000}"/>
    <cellStyle name="Normal 2 41 28" xfId="16669" xr:uid="{00000000-0005-0000-0000-000030410000}"/>
    <cellStyle name="Normal 2 41 28 2" xfId="16670" xr:uid="{00000000-0005-0000-0000-000031410000}"/>
    <cellStyle name="Normal 2 41 28 3" xfId="16671" xr:uid="{00000000-0005-0000-0000-000032410000}"/>
    <cellStyle name="Normal 2 41 29" xfId="16672" xr:uid="{00000000-0005-0000-0000-000033410000}"/>
    <cellStyle name="Normal 2 41 29 2" xfId="16673" xr:uid="{00000000-0005-0000-0000-000034410000}"/>
    <cellStyle name="Normal 2 41 29 3" xfId="16674" xr:uid="{00000000-0005-0000-0000-000035410000}"/>
    <cellStyle name="Normal 2 41 3" xfId="16675" xr:uid="{00000000-0005-0000-0000-000036410000}"/>
    <cellStyle name="Normal 2 41 3 2" xfId="16676" xr:uid="{00000000-0005-0000-0000-000037410000}"/>
    <cellStyle name="Normal 2 41 3 3" xfId="16677" xr:uid="{00000000-0005-0000-0000-000038410000}"/>
    <cellStyle name="Normal 2 41 30" xfId="16678" xr:uid="{00000000-0005-0000-0000-000039410000}"/>
    <cellStyle name="Normal 2 41 30 2" xfId="16679" xr:uid="{00000000-0005-0000-0000-00003A410000}"/>
    <cellStyle name="Normal 2 41 30 3" xfId="16680" xr:uid="{00000000-0005-0000-0000-00003B410000}"/>
    <cellStyle name="Normal 2 41 31" xfId="16681" xr:uid="{00000000-0005-0000-0000-00003C410000}"/>
    <cellStyle name="Normal 2 41 31 2" xfId="16682" xr:uid="{00000000-0005-0000-0000-00003D410000}"/>
    <cellStyle name="Normal 2 41 31 3" xfId="16683" xr:uid="{00000000-0005-0000-0000-00003E410000}"/>
    <cellStyle name="Normal 2 41 32" xfId="16684" xr:uid="{00000000-0005-0000-0000-00003F410000}"/>
    <cellStyle name="Normal 2 41 32 2" xfId="16685" xr:uid="{00000000-0005-0000-0000-000040410000}"/>
    <cellStyle name="Normal 2 41 32 3" xfId="16686" xr:uid="{00000000-0005-0000-0000-000041410000}"/>
    <cellStyle name="Normal 2 41 33" xfId="16687" xr:uid="{00000000-0005-0000-0000-000042410000}"/>
    <cellStyle name="Normal 2 41 34" xfId="16688" xr:uid="{00000000-0005-0000-0000-000043410000}"/>
    <cellStyle name="Normal 2 41 4" xfId="16689" xr:uid="{00000000-0005-0000-0000-000044410000}"/>
    <cellStyle name="Normal 2 41 4 2" xfId="16690" xr:uid="{00000000-0005-0000-0000-000045410000}"/>
    <cellStyle name="Normal 2 41 4 3" xfId="16691" xr:uid="{00000000-0005-0000-0000-000046410000}"/>
    <cellStyle name="Normal 2 41 5" xfId="16692" xr:uid="{00000000-0005-0000-0000-000047410000}"/>
    <cellStyle name="Normal 2 41 5 2" xfId="16693" xr:uid="{00000000-0005-0000-0000-000048410000}"/>
    <cellStyle name="Normal 2 41 5 3" xfId="16694" xr:uid="{00000000-0005-0000-0000-000049410000}"/>
    <cellStyle name="Normal 2 41 6" xfId="16695" xr:uid="{00000000-0005-0000-0000-00004A410000}"/>
    <cellStyle name="Normal 2 41 6 2" xfId="16696" xr:uid="{00000000-0005-0000-0000-00004B410000}"/>
    <cellStyle name="Normal 2 41 6 3" xfId="16697" xr:uid="{00000000-0005-0000-0000-00004C410000}"/>
    <cellStyle name="Normal 2 41 7" xfId="16698" xr:uid="{00000000-0005-0000-0000-00004D410000}"/>
    <cellStyle name="Normal 2 41 7 2" xfId="16699" xr:uid="{00000000-0005-0000-0000-00004E410000}"/>
    <cellStyle name="Normal 2 41 7 3" xfId="16700" xr:uid="{00000000-0005-0000-0000-00004F410000}"/>
    <cellStyle name="Normal 2 41 8" xfId="16701" xr:uid="{00000000-0005-0000-0000-000050410000}"/>
    <cellStyle name="Normal 2 41 8 2" xfId="16702" xr:uid="{00000000-0005-0000-0000-000051410000}"/>
    <cellStyle name="Normal 2 41 8 3" xfId="16703" xr:uid="{00000000-0005-0000-0000-000052410000}"/>
    <cellStyle name="Normal 2 41 9" xfId="16704" xr:uid="{00000000-0005-0000-0000-000053410000}"/>
    <cellStyle name="Normal 2 41 9 2" xfId="16705" xr:uid="{00000000-0005-0000-0000-000054410000}"/>
    <cellStyle name="Normal 2 41 9 3" xfId="16706" xr:uid="{00000000-0005-0000-0000-000055410000}"/>
    <cellStyle name="Normal 2 42" xfId="16707" xr:uid="{00000000-0005-0000-0000-000056410000}"/>
    <cellStyle name="Normal 2 42 10" xfId="16708" xr:uid="{00000000-0005-0000-0000-000057410000}"/>
    <cellStyle name="Normal 2 42 10 2" xfId="16709" xr:uid="{00000000-0005-0000-0000-000058410000}"/>
    <cellStyle name="Normal 2 42 10 3" xfId="16710" xr:uid="{00000000-0005-0000-0000-000059410000}"/>
    <cellStyle name="Normal 2 42 11" xfId="16711" xr:uid="{00000000-0005-0000-0000-00005A410000}"/>
    <cellStyle name="Normal 2 42 11 2" xfId="16712" xr:uid="{00000000-0005-0000-0000-00005B410000}"/>
    <cellStyle name="Normal 2 42 11 3" xfId="16713" xr:uid="{00000000-0005-0000-0000-00005C410000}"/>
    <cellStyle name="Normal 2 42 12" xfId="16714" xr:uid="{00000000-0005-0000-0000-00005D410000}"/>
    <cellStyle name="Normal 2 42 12 2" xfId="16715" xr:uid="{00000000-0005-0000-0000-00005E410000}"/>
    <cellStyle name="Normal 2 42 12 3" xfId="16716" xr:uid="{00000000-0005-0000-0000-00005F410000}"/>
    <cellStyle name="Normal 2 42 13" xfId="16717" xr:uid="{00000000-0005-0000-0000-000060410000}"/>
    <cellStyle name="Normal 2 42 13 2" xfId="16718" xr:uid="{00000000-0005-0000-0000-000061410000}"/>
    <cellStyle name="Normal 2 42 13 3" xfId="16719" xr:uid="{00000000-0005-0000-0000-000062410000}"/>
    <cellStyle name="Normal 2 42 14" xfId="16720" xr:uid="{00000000-0005-0000-0000-000063410000}"/>
    <cellStyle name="Normal 2 42 14 2" xfId="16721" xr:uid="{00000000-0005-0000-0000-000064410000}"/>
    <cellStyle name="Normal 2 42 14 3" xfId="16722" xr:uid="{00000000-0005-0000-0000-000065410000}"/>
    <cellStyle name="Normal 2 42 15" xfId="16723" xr:uid="{00000000-0005-0000-0000-000066410000}"/>
    <cellStyle name="Normal 2 42 15 2" xfId="16724" xr:uid="{00000000-0005-0000-0000-000067410000}"/>
    <cellStyle name="Normal 2 42 15 3" xfId="16725" xr:uid="{00000000-0005-0000-0000-000068410000}"/>
    <cellStyle name="Normal 2 42 16" xfId="16726" xr:uid="{00000000-0005-0000-0000-000069410000}"/>
    <cellStyle name="Normal 2 42 16 2" xfId="16727" xr:uid="{00000000-0005-0000-0000-00006A410000}"/>
    <cellStyle name="Normal 2 42 16 3" xfId="16728" xr:uid="{00000000-0005-0000-0000-00006B410000}"/>
    <cellStyle name="Normal 2 42 17" xfId="16729" xr:uid="{00000000-0005-0000-0000-00006C410000}"/>
    <cellStyle name="Normal 2 42 17 2" xfId="16730" xr:uid="{00000000-0005-0000-0000-00006D410000}"/>
    <cellStyle name="Normal 2 42 17 3" xfId="16731" xr:uid="{00000000-0005-0000-0000-00006E410000}"/>
    <cellStyle name="Normal 2 42 18" xfId="16732" xr:uid="{00000000-0005-0000-0000-00006F410000}"/>
    <cellStyle name="Normal 2 42 18 2" xfId="16733" xr:uid="{00000000-0005-0000-0000-000070410000}"/>
    <cellStyle name="Normal 2 42 18 3" xfId="16734" xr:uid="{00000000-0005-0000-0000-000071410000}"/>
    <cellStyle name="Normal 2 42 19" xfId="16735" xr:uid="{00000000-0005-0000-0000-000072410000}"/>
    <cellStyle name="Normal 2 42 19 2" xfId="16736" xr:uid="{00000000-0005-0000-0000-000073410000}"/>
    <cellStyle name="Normal 2 42 19 3" xfId="16737" xr:uid="{00000000-0005-0000-0000-000074410000}"/>
    <cellStyle name="Normal 2 42 2" xfId="16738" xr:uid="{00000000-0005-0000-0000-000075410000}"/>
    <cellStyle name="Normal 2 42 2 2" xfId="16739" xr:uid="{00000000-0005-0000-0000-000076410000}"/>
    <cellStyle name="Normal 2 42 2 3" xfId="16740" xr:uid="{00000000-0005-0000-0000-000077410000}"/>
    <cellStyle name="Normal 2 42 20" xfId="16741" xr:uid="{00000000-0005-0000-0000-000078410000}"/>
    <cellStyle name="Normal 2 42 20 2" xfId="16742" xr:uid="{00000000-0005-0000-0000-000079410000}"/>
    <cellStyle name="Normal 2 42 20 3" xfId="16743" xr:uid="{00000000-0005-0000-0000-00007A410000}"/>
    <cellStyle name="Normal 2 42 21" xfId="16744" xr:uid="{00000000-0005-0000-0000-00007B410000}"/>
    <cellStyle name="Normal 2 42 21 2" xfId="16745" xr:uid="{00000000-0005-0000-0000-00007C410000}"/>
    <cellStyle name="Normal 2 42 21 3" xfId="16746" xr:uid="{00000000-0005-0000-0000-00007D410000}"/>
    <cellStyle name="Normal 2 42 22" xfId="16747" xr:uid="{00000000-0005-0000-0000-00007E410000}"/>
    <cellStyle name="Normal 2 42 22 2" xfId="16748" xr:uid="{00000000-0005-0000-0000-00007F410000}"/>
    <cellStyle name="Normal 2 42 22 3" xfId="16749" xr:uid="{00000000-0005-0000-0000-000080410000}"/>
    <cellStyle name="Normal 2 42 23" xfId="16750" xr:uid="{00000000-0005-0000-0000-000081410000}"/>
    <cellStyle name="Normal 2 42 23 2" xfId="16751" xr:uid="{00000000-0005-0000-0000-000082410000}"/>
    <cellStyle name="Normal 2 42 23 3" xfId="16752" xr:uid="{00000000-0005-0000-0000-000083410000}"/>
    <cellStyle name="Normal 2 42 24" xfId="16753" xr:uid="{00000000-0005-0000-0000-000084410000}"/>
    <cellStyle name="Normal 2 42 24 2" xfId="16754" xr:uid="{00000000-0005-0000-0000-000085410000}"/>
    <cellStyle name="Normal 2 42 24 3" xfId="16755" xr:uid="{00000000-0005-0000-0000-000086410000}"/>
    <cellStyle name="Normal 2 42 25" xfId="16756" xr:uid="{00000000-0005-0000-0000-000087410000}"/>
    <cellStyle name="Normal 2 42 25 2" xfId="16757" xr:uid="{00000000-0005-0000-0000-000088410000}"/>
    <cellStyle name="Normal 2 42 25 3" xfId="16758" xr:uid="{00000000-0005-0000-0000-000089410000}"/>
    <cellStyle name="Normal 2 42 26" xfId="16759" xr:uid="{00000000-0005-0000-0000-00008A410000}"/>
    <cellStyle name="Normal 2 42 26 2" xfId="16760" xr:uid="{00000000-0005-0000-0000-00008B410000}"/>
    <cellStyle name="Normal 2 42 26 3" xfId="16761" xr:uid="{00000000-0005-0000-0000-00008C410000}"/>
    <cellStyle name="Normal 2 42 27" xfId="16762" xr:uid="{00000000-0005-0000-0000-00008D410000}"/>
    <cellStyle name="Normal 2 42 27 2" xfId="16763" xr:uid="{00000000-0005-0000-0000-00008E410000}"/>
    <cellStyle name="Normal 2 42 27 3" xfId="16764" xr:uid="{00000000-0005-0000-0000-00008F410000}"/>
    <cellStyle name="Normal 2 42 28" xfId="16765" xr:uid="{00000000-0005-0000-0000-000090410000}"/>
    <cellStyle name="Normal 2 42 28 2" xfId="16766" xr:uid="{00000000-0005-0000-0000-000091410000}"/>
    <cellStyle name="Normal 2 42 28 3" xfId="16767" xr:uid="{00000000-0005-0000-0000-000092410000}"/>
    <cellStyle name="Normal 2 42 29" xfId="16768" xr:uid="{00000000-0005-0000-0000-000093410000}"/>
    <cellStyle name="Normal 2 42 29 2" xfId="16769" xr:uid="{00000000-0005-0000-0000-000094410000}"/>
    <cellStyle name="Normal 2 42 29 3" xfId="16770" xr:uid="{00000000-0005-0000-0000-000095410000}"/>
    <cellStyle name="Normal 2 42 3" xfId="16771" xr:uid="{00000000-0005-0000-0000-000096410000}"/>
    <cellStyle name="Normal 2 42 3 2" xfId="16772" xr:uid="{00000000-0005-0000-0000-000097410000}"/>
    <cellStyle name="Normal 2 42 3 3" xfId="16773" xr:uid="{00000000-0005-0000-0000-000098410000}"/>
    <cellStyle name="Normal 2 42 30" xfId="16774" xr:uid="{00000000-0005-0000-0000-000099410000}"/>
    <cellStyle name="Normal 2 42 30 2" xfId="16775" xr:uid="{00000000-0005-0000-0000-00009A410000}"/>
    <cellStyle name="Normal 2 42 30 3" xfId="16776" xr:uid="{00000000-0005-0000-0000-00009B410000}"/>
    <cellStyle name="Normal 2 42 31" xfId="16777" xr:uid="{00000000-0005-0000-0000-00009C410000}"/>
    <cellStyle name="Normal 2 42 31 2" xfId="16778" xr:uid="{00000000-0005-0000-0000-00009D410000}"/>
    <cellStyle name="Normal 2 42 31 3" xfId="16779" xr:uid="{00000000-0005-0000-0000-00009E410000}"/>
    <cellStyle name="Normal 2 42 32" xfId="16780" xr:uid="{00000000-0005-0000-0000-00009F410000}"/>
    <cellStyle name="Normal 2 42 32 2" xfId="16781" xr:uid="{00000000-0005-0000-0000-0000A0410000}"/>
    <cellStyle name="Normal 2 42 32 3" xfId="16782" xr:uid="{00000000-0005-0000-0000-0000A1410000}"/>
    <cellStyle name="Normal 2 42 33" xfId="16783" xr:uid="{00000000-0005-0000-0000-0000A2410000}"/>
    <cellStyle name="Normal 2 42 34" xfId="16784" xr:uid="{00000000-0005-0000-0000-0000A3410000}"/>
    <cellStyle name="Normal 2 42 4" xfId="16785" xr:uid="{00000000-0005-0000-0000-0000A4410000}"/>
    <cellStyle name="Normal 2 42 4 2" xfId="16786" xr:uid="{00000000-0005-0000-0000-0000A5410000}"/>
    <cellStyle name="Normal 2 42 4 3" xfId="16787" xr:uid="{00000000-0005-0000-0000-0000A6410000}"/>
    <cellStyle name="Normal 2 42 5" xfId="16788" xr:uid="{00000000-0005-0000-0000-0000A7410000}"/>
    <cellStyle name="Normal 2 42 5 2" xfId="16789" xr:uid="{00000000-0005-0000-0000-0000A8410000}"/>
    <cellStyle name="Normal 2 42 5 3" xfId="16790" xr:uid="{00000000-0005-0000-0000-0000A9410000}"/>
    <cellStyle name="Normal 2 42 6" xfId="16791" xr:uid="{00000000-0005-0000-0000-0000AA410000}"/>
    <cellStyle name="Normal 2 42 6 2" xfId="16792" xr:uid="{00000000-0005-0000-0000-0000AB410000}"/>
    <cellStyle name="Normal 2 42 6 3" xfId="16793" xr:uid="{00000000-0005-0000-0000-0000AC410000}"/>
    <cellStyle name="Normal 2 42 7" xfId="16794" xr:uid="{00000000-0005-0000-0000-0000AD410000}"/>
    <cellStyle name="Normal 2 42 7 2" xfId="16795" xr:uid="{00000000-0005-0000-0000-0000AE410000}"/>
    <cellStyle name="Normal 2 42 7 3" xfId="16796" xr:uid="{00000000-0005-0000-0000-0000AF410000}"/>
    <cellStyle name="Normal 2 42 8" xfId="16797" xr:uid="{00000000-0005-0000-0000-0000B0410000}"/>
    <cellStyle name="Normal 2 42 8 2" xfId="16798" xr:uid="{00000000-0005-0000-0000-0000B1410000}"/>
    <cellStyle name="Normal 2 42 8 3" xfId="16799" xr:uid="{00000000-0005-0000-0000-0000B2410000}"/>
    <cellStyle name="Normal 2 42 9" xfId="16800" xr:uid="{00000000-0005-0000-0000-0000B3410000}"/>
    <cellStyle name="Normal 2 42 9 2" xfId="16801" xr:uid="{00000000-0005-0000-0000-0000B4410000}"/>
    <cellStyle name="Normal 2 42 9 3" xfId="16802" xr:uid="{00000000-0005-0000-0000-0000B5410000}"/>
    <cellStyle name="Normal 2 43" xfId="16803" xr:uid="{00000000-0005-0000-0000-0000B6410000}"/>
    <cellStyle name="Normal 2 43 10" xfId="16804" xr:uid="{00000000-0005-0000-0000-0000B7410000}"/>
    <cellStyle name="Normal 2 43 10 2" xfId="16805" xr:uid="{00000000-0005-0000-0000-0000B8410000}"/>
    <cellStyle name="Normal 2 43 10 3" xfId="16806" xr:uid="{00000000-0005-0000-0000-0000B9410000}"/>
    <cellStyle name="Normal 2 43 11" xfId="16807" xr:uid="{00000000-0005-0000-0000-0000BA410000}"/>
    <cellStyle name="Normal 2 43 11 2" xfId="16808" xr:uid="{00000000-0005-0000-0000-0000BB410000}"/>
    <cellStyle name="Normal 2 43 11 3" xfId="16809" xr:uid="{00000000-0005-0000-0000-0000BC410000}"/>
    <cellStyle name="Normal 2 43 12" xfId="16810" xr:uid="{00000000-0005-0000-0000-0000BD410000}"/>
    <cellStyle name="Normal 2 43 12 2" xfId="16811" xr:uid="{00000000-0005-0000-0000-0000BE410000}"/>
    <cellStyle name="Normal 2 43 12 3" xfId="16812" xr:uid="{00000000-0005-0000-0000-0000BF410000}"/>
    <cellStyle name="Normal 2 43 13" xfId="16813" xr:uid="{00000000-0005-0000-0000-0000C0410000}"/>
    <cellStyle name="Normal 2 43 13 2" xfId="16814" xr:uid="{00000000-0005-0000-0000-0000C1410000}"/>
    <cellStyle name="Normal 2 43 13 3" xfId="16815" xr:uid="{00000000-0005-0000-0000-0000C2410000}"/>
    <cellStyle name="Normal 2 43 14" xfId="16816" xr:uid="{00000000-0005-0000-0000-0000C3410000}"/>
    <cellStyle name="Normal 2 43 14 2" xfId="16817" xr:uid="{00000000-0005-0000-0000-0000C4410000}"/>
    <cellStyle name="Normal 2 43 14 3" xfId="16818" xr:uid="{00000000-0005-0000-0000-0000C5410000}"/>
    <cellStyle name="Normal 2 43 15" xfId="16819" xr:uid="{00000000-0005-0000-0000-0000C6410000}"/>
    <cellStyle name="Normal 2 43 15 2" xfId="16820" xr:uid="{00000000-0005-0000-0000-0000C7410000}"/>
    <cellStyle name="Normal 2 43 15 3" xfId="16821" xr:uid="{00000000-0005-0000-0000-0000C8410000}"/>
    <cellStyle name="Normal 2 43 16" xfId="16822" xr:uid="{00000000-0005-0000-0000-0000C9410000}"/>
    <cellStyle name="Normal 2 43 16 2" xfId="16823" xr:uid="{00000000-0005-0000-0000-0000CA410000}"/>
    <cellStyle name="Normal 2 43 16 3" xfId="16824" xr:uid="{00000000-0005-0000-0000-0000CB410000}"/>
    <cellStyle name="Normal 2 43 17" xfId="16825" xr:uid="{00000000-0005-0000-0000-0000CC410000}"/>
    <cellStyle name="Normal 2 43 17 2" xfId="16826" xr:uid="{00000000-0005-0000-0000-0000CD410000}"/>
    <cellStyle name="Normal 2 43 17 3" xfId="16827" xr:uid="{00000000-0005-0000-0000-0000CE410000}"/>
    <cellStyle name="Normal 2 43 18" xfId="16828" xr:uid="{00000000-0005-0000-0000-0000CF410000}"/>
    <cellStyle name="Normal 2 43 18 2" xfId="16829" xr:uid="{00000000-0005-0000-0000-0000D0410000}"/>
    <cellStyle name="Normal 2 43 18 3" xfId="16830" xr:uid="{00000000-0005-0000-0000-0000D1410000}"/>
    <cellStyle name="Normal 2 43 19" xfId="16831" xr:uid="{00000000-0005-0000-0000-0000D2410000}"/>
    <cellStyle name="Normal 2 43 19 2" xfId="16832" xr:uid="{00000000-0005-0000-0000-0000D3410000}"/>
    <cellStyle name="Normal 2 43 19 3" xfId="16833" xr:uid="{00000000-0005-0000-0000-0000D4410000}"/>
    <cellStyle name="Normal 2 43 2" xfId="16834" xr:uid="{00000000-0005-0000-0000-0000D5410000}"/>
    <cellStyle name="Normal 2 43 2 2" xfId="16835" xr:uid="{00000000-0005-0000-0000-0000D6410000}"/>
    <cellStyle name="Normal 2 43 2 3" xfId="16836" xr:uid="{00000000-0005-0000-0000-0000D7410000}"/>
    <cellStyle name="Normal 2 43 20" xfId="16837" xr:uid="{00000000-0005-0000-0000-0000D8410000}"/>
    <cellStyle name="Normal 2 43 20 2" xfId="16838" xr:uid="{00000000-0005-0000-0000-0000D9410000}"/>
    <cellStyle name="Normal 2 43 20 3" xfId="16839" xr:uid="{00000000-0005-0000-0000-0000DA410000}"/>
    <cellStyle name="Normal 2 43 21" xfId="16840" xr:uid="{00000000-0005-0000-0000-0000DB410000}"/>
    <cellStyle name="Normal 2 43 21 2" xfId="16841" xr:uid="{00000000-0005-0000-0000-0000DC410000}"/>
    <cellStyle name="Normal 2 43 21 3" xfId="16842" xr:uid="{00000000-0005-0000-0000-0000DD410000}"/>
    <cellStyle name="Normal 2 43 22" xfId="16843" xr:uid="{00000000-0005-0000-0000-0000DE410000}"/>
    <cellStyle name="Normal 2 43 22 2" xfId="16844" xr:uid="{00000000-0005-0000-0000-0000DF410000}"/>
    <cellStyle name="Normal 2 43 22 3" xfId="16845" xr:uid="{00000000-0005-0000-0000-0000E0410000}"/>
    <cellStyle name="Normal 2 43 23" xfId="16846" xr:uid="{00000000-0005-0000-0000-0000E1410000}"/>
    <cellStyle name="Normal 2 43 23 2" xfId="16847" xr:uid="{00000000-0005-0000-0000-0000E2410000}"/>
    <cellStyle name="Normal 2 43 23 3" xfId="16848" xr:uid="{00000000-0005-0000-0000-0000E3410000}"/>
    <cellStyle name="Normal 2 43 24" xfId="16849" xr:uid="{00000000-0005-0000-0000-0000E4410000}"/>
    <cellStyle name="Normal 2 43 24 2" xfId="16850" xr:uid="{00000000-0005-0000-0000-0000E5410000}"/>
    <cellStyle name="Normal 2 43 24 3" xfId="16851" xr:uid="{00000000-0005-0000-0000-0000E6410000}"/>
    <cellStyle name="Normal 2 43 25" xfId="16852" xr:uid="{00000000-0005-0000-0000-0000E7410000}"/>
    <cellStyle name="Normal 2 43 25 2" xfId="16853" xr:uid="{00000000-0005-0000-0000-0000E8410000}"/>
    <cellStyle name="Normal 2 43 25 3" xfId="16854" xr:uid="{00000000-0005-0000-0000-0000E9410000}"/>
    <cellStyle name="Normal 2 43 26" xfId="16855" xr:uid="{00000000-0005-0000-0000-0000EA410000}"/>
    <cellStyle name="Normal 2 43 26 2" xfId="16856" xr:uid="{00000000-0005-0000-0000-0000EB410000}"/>
    <cellStyle name="Normal 2 43 26 3" xfId="16857" xr:uid="{00000000-0005-0000-0000-0000EC410000}"/>
    <cellStyle name="Normal 2 43 27" xfId="16858" xr:uid="{00000000-0005-0000-0000-0000ED410000}"/>
    <cellStyle name="Normal 2 43 27 2" xfId="16859" xr:uid="{00000000-0005-0000-0000-0000EE410000}"/>
    <cellStyle name="Normal 2 43 27 3" xfId="16860" xr:uid="{00000000-0005-0000-0000-0000EF410000}"/>
    <cellStyle name="Normal 2 43 28" xfId="16861" xr:uid="{00000000-0005-0000-0000-0000F0410000}"/>
    <cellStyle name="Normal 2 43 28 2" xfId="16862" xr:uid="{00000000-0005-0000-0000-0000F1410000}"/>
    <cellStyle name="Normal 2 43 28 3" xfId="16863" xr:uid="{00000000-0005-0000-0000-0000F2410000}"/>
    <cellStyle name="Normal 2 43 29" xfId="16864" xr:uid="{00000000-0005-0000-0000-0000F3410000}"/>
    <cellStyle name="Normal 2 43 29 2" xfId="16865" xr:uid="{00000000-0005-0000-0000-0000F4410000}"/>
    <cellStyle name="Normal 2 43 29 3" xfId="16866" xr:uid="{00000000-0005-0000-0000-0000F5410000}"/>
    <cellStyle name="Normal 2 43 3" xfId="16867" xr:uid="{00000000-0005-0000-0000-0000F6410000}"/>
    <cellStyle name="Normal 2 43 3 2" xfId="16868" xr:uid="{00000000-0005-0000-0000-0000F7410000}"/>
    <cellStyle name="Normal 2 43 3 3" xfId="16869" xr:uid="{00000000-0005-0000-0000-0000F8410000}"/>
    <cellStyle name="Normal 2 43 30" xfId="16870" xr:uid="{00000000-0005-0000-0000-0000F9410000}"/>
    <cellStyle name="Normal 2 43 30 2" xfId="16871" xr:uid="{00000000-0005-0000-0000-0000FA410000}"/>
    <cellStyle name="Normal 2 43 30 3" xfId="16872" xr:uid="{00000000-0005-0000-0000-0000FB410000}"/>
    <cellStyle name="Normal 2 43 31" xfId="16873" xr:uid="{00000000-0005-0000-0000-0000FC410000}"/>
    <cellStyle name="Normal 2 43 31 2" xfId="16874" xr:uid="{00000000-0005-0000-0000-0000FD410000}"/>
    <cellStyle name="Normal 2 43 31 3" xfId="16875" xr:uid="{00000000-0005-0000-0000-0000FE410000}"/>
    <cellStyle name="Normal 2 43 32" xfId="16876" xr:uid="{00000000-0005-0000-0000-0000FF410000}"/>
    <cellStyle name="Normal 2 43 32 2" xfId="16877" xr:uid="{00000000-0005-0000-0000-000000420000}"/>
    <cellStyle name="Normal 2 43 32 3" xfId="16878" xr:uid="{00000000-0005-0000-0000-000001420000}"/>
    <cellStyle name="Normal 2 43 33" xfId="16879" xr:uid="{00000000-0005-0000-0000-000002420000}"/>
    <cellStyle name="Normal 2 43 34" xfId="16880" xr:uid="{00000000-0005-0000-0000-000003420000}"/>
    <cellStyle name="Normal 2 43 4" xfId="16881" xr:uid="{00000000-0005-0000-0000-000004420000}"/>
    <cellStyle name="Normal 2 43 4 2" xfId="16882" xr:uid="{00000000-0005-0000-0000-000005420000}"/>
    <cellStyle name="Normal 2 43 4 3" xfId="16883" xr:uid="{00000000-0005-0000-0000-000006420000}"/>
    <cellStyle name="Normal 2 43 5" xfId="16884" xr:uid="{00000000-0005-0000-0000-000007420000}"/>
    <cellStyle name="Normal 2 43 5 2" xfId="16885" xr:uid="{00000000-0005-0000-0000-000008420000}"/>
    <cellStyle name="Normal 2 43 5 3" xfId="16886" xr:uid="{00000000-0005-0000-0000-000009420000}"/>
    <cellStyle name="Normal 2 43 6" xfId="16887" xr:uid="{00000000-0005-0000-0000-00000A420000}"/>
    <cellStyle name="Normal 2 43 6 2" xfId="16888" xr:uid="{00000000-0005-0000-0000-00000B420000}"/>
    <cellStyle name="Normal 2 43 6 3" xfId="16889" xr:uid="{00000000-0005-0000-0000-00000C420000}"/>
    <cellStyle name="Normal 2 43 7" xfId="16890" xr:uid="{00000000-0005-0000-0000-00000D420000}"/>
    <cellStyle name="Normal 2 43 7 2" xfId="16891" xr:uid="{00000000-0005-0000-0000-00000E420000}"/>
    <cellStyle name="Normal 2 43 7 3" xfId="16892" xr:uid="{00000000-0005-0000-0000-00000F420000}"/>
    <cellStyle name="Normal 2 43 8" xfId="16893" xr:uid="{00000000-0005-0000-0000-000010420000}"/>
    <cellStyle name="Normal 2 43 8 2" xfId="16894" xr:uid="{00000000-0005-0000-0000-000011420000}"/>
    <cellStyle name="Normal 2 43 8 3" xfId="16895" xr:uid="{00000000-0005-0000-0000-000012420000}"/>
    <cellStyle name="Normal 2 43 9" xfId="16896" xr:uid="{00000000-0005-0000-0000-000013420000}"/>
    <cellStyle name="Normal 2 43 9 2" xfId="16897" xr:uid="{00000000-0005-0000-0000-000014420000}"/>
    <cellStyle name="Normal 2 43 9 3" xfId="16898" xr:uid="{00000000-0005-0000-0000-000015420000}"/>
    <cellStyle name="Normal 2 44" xfId="16899" xr:uid="{00000000-0005-0000-0000-000016420000}"/>
    <cellStyle name="Normal 2 44 10" xfId="16900" xr:uid="{00000000-0005-0000-0000-000017420000}"/>
    <cellStyle name="Normal 2 44 10 2" xfId="16901" xr:uid="{00000000-0005-0000-0000-000018420000}"/>
    <cellStyle name="Normal 2 44 10 3" xfId="16902" xr:uid="{00000000-0005-0000-0000-000019420000}"/>
    <cellStyle name="Normal 2 44 11" xfId="16903" xr:uid="{00000000-0005-0000-0000-00001A420000}"/>
    <cellStyle name="Normal 2 44 11 2" xfId="16904" xr:uid="{00000000-0005-0000-0000-00001B420000}"/>
    <cellStyle name="Normal 2 44 11 3" xfId="16905" xr:uid="{00000000-0005-0000-0000-00001C420000}"/>
    <cellStyle name="Normal 2 44 12" xfId="16906" xr:uid="{00000000-0005-0000-0000-00001D420000}"/>
    <cellStyle name="Normal 2 44 12 2" xfId="16907" xr:uid="{00000000-0005-0000-0000-00001E420000}"/>
    <cellStyle name="Normal 2 44 12 3" xfId="16908" xr:uid="{00000000-0005-0000-0000-00001F420000}"/>
    <cellStyle name="Normal 2 44 13" xfId="16909" xr:uid="{00000000-0005-0000-0000-000020420000}"/>
    <cellStyle name="Normal 2 44 13 2" xfId="16910" xr:uid="{00000000-0005-0000-0000-000021420000}"/>
    <cellStyle name="Normal 2 44 13 3" xfId="16911" xr:uid="{00000000-0005-0000-0000-000022420000}"/>
    <cellStyle name="Normal 2 44 14" xfId="16912" xr:uid="{00000000-0005-0000-0000-000023420000}"/>
    <cellStyle name="Normal 2 44 14 2" xfId="16913" xr:uid="{00000000-0005-0000-0000-000024420000}"/>
    <cellStyle name="Normal 2 44 14 3" xfId="16914" xr:uid="{00000000-0005-0000-0000-000025420000}"/>
    <cellStyle name="Normal 2 44 15" xfId="16915" xr:uid="{00000000-0005-0000-0000-000026420000}"/>
    <cellStyle name="Normal 2 44 15 2" xfId="16916" xr:uid="{00000000-0005-0000-0000-000027420000}"/>
    <cellStyle name="Normal 2 44 15 3" xfId="16917" xr:uid="{00000000-0005-0000-0000-000028420000}"/>
    <cellStyle name="Normal 2 44 16" xfId="16918" xr:uid="{00000000-0005-0000-0000-000029420000}"/>
    <cellStyle name="Normal 2 44 16 2" xfId="16919" xr:uid="{00000000-0005-0000-0000-00002A420000}"/>
    <cellStyle name="Normal 2 44 16 3" xfId="16920" xr:uid="{00000000-0005-0000-0000-00002B420000}"/>
    <cellStyle name="Normal 2 44 17" xfId="16921" xr:uid="{00000000-0005-0000-0000-00002C420000}"/>
    <cellStyle name="Normal 2 44 17 2" xfId="16922" xr:uid="{00000000-0005-0000-0000-00002D420000}"/>
    <cellStyle name="Normal 2 44 17 3" xfId="16923" xr:uid="{00000000-0005-0000-0000-00002E420000}"/>
    <cellStyle name="Normal 2 44 18" xfId="16924" xr:uid="{00000000-0005-0000-0000-00002F420000}"/>
    <cellStyle name="Normal 2 44 18 2" xfId="16925" xr:uid="{00000000-0005-0000-0000-000030420000}"/>
    <cellStyle name="Normal 2 44 18 3" xfId="16926" xr:uid="{00000000-0005-0000-0000-000031420000}"/>
    <cellStyle name="Normal 2 44 19" xfId="16927" xr:uid="{00000000-0005-0000-0000-000032420000}"/>
    <cellStyle name="Normal 2 44 19 2" xfId="16928" xr:uid="{00000000-0005-0000-0000-000033420000}"/>
    <cellStyle name="Normal 2 44 19 3" xfId="16929" xr:uid="{00000000-0005-0000-0000-000034420000}"/>
    <cellStyle name="Normal 2 44 2" xfId="16930" xr:uid="{00000000-0005-0000-0000-000035420000}"/>
    <cellStyle name="Normal 2 44 2 2" xfId="16931" xr:uid="{00000000-0005-0000-0000-000036420000}"/>
    <cellStyle name="Normal 2 44 2 3" xfId="16932" xr:uid="{00000000-0005-0000-0000-000037420000}"/>
    <cellStyle name="Normal 2 44 20" xfId="16933" xr:uid="{00000000-0005-0000-0000-000038420000}"/>
    <cellStyle name="Normal 2 44 20 2" xfId="16934" xr:uid="{00000000-0005-0000-0000-000039420000}"/>
    <cellStyle name="Normal 2 44 20 3" xfId="16935" xr:uid="{00000000-0005-0000-0000-00003A420000}"/>
    <cellStyle name="Normal 2 44 21" xfId="16936" xr:uid="{00000000-0005-0000-0000-00003B420000}"/>
    <cellStyle name="Normal 2 44 21 2" xfId="16937" xr:uid="{00000000-0005-0000-0000-00003C420000}"/>
    <cellStyle name="Normal 2 44 21 3" xfId="16938" xr:uid="{00000000-0005-0000-0000-00003D420000}"/>
    <cellStyle name="Normal 2 44 22" xfId="16939" xr:uid="{00000000-0005-0000-0000-00003E420000}"/>
    <cellStyle name="Normal 2 44 22 2" xfId="16940" xr:uid="{00000000-0005-0000-0000-00003F420000}"/>
    <cellStyle name="Normal 2 44 22 3" xfId="16941" xr:uid="{00000000-0005-0000-0000-000040420000}"/>
    <cellStyle name="Normal 2 44 23" xfId="16942" xr:uid="{00000000-0005-0000-0000-000041420000}"/>
    <cellStyle name="Normal 2 44 23 2" xfId="16943" xr:uid="{00000000-0005-0000-0000-000042420000}"/>
    <cellStyle name="Normal 2 44 23 3" xfId="16944" xr:uid="{00000000-0005-0000-0000-000043420000}"/>
    <cellStyle name="Normal 2 44 24" xfId="16945" xr:uid="{00000000-0005-0000-0000-000044420000}"/>
    <cellStyle name="Normal 2 44 24 2" xfId="16946" xr:uid="{00000000-0005-0000-0000-000045420000}"/>
    <cellStyle name="Normal 2 44 24 3" xfId="16947" xr:uid="{00000000-0005-0000-0000-000046420000}"/>
    <cellStyle name="Normal 2 44 25" xfId="16948" xr:uid="{00000000-0005-0000-0000-000047420000}"/>
    <cellStyle name="Normal 2 44 25 2" xfId="16949" xr:uid="{00000000-0005-0000-0000-000048420000}"/>
    <cellStyle name="Normal 2 44 25 3" xfId="16950" xr:uid="{00000000-0005-0000-0000-000049420000}"/>
    <cellStyle name="Normal 2 44 26" xfId="16951" xr:uid="{00000000-0005-0000-0000-00004A420000}"/>
    <cellStyle name="Normal 2 44 26 2" xfId="16952" xr:uid="{00000000-0005-0000-0000-00004B420000}"/>
    <cellStyle name="Normal 2 44 26 3" xfId="16953" xr:uid="{00000000-0005-0000-0000-00004C420000}"/>
    <cellStyle name="Normal 2 44 27" xfId="16954" xr:uid="{00000000-0005-0000-0000-00004D420000}"/>
    <cellStyle name="Normal 2 44 27 2" xfId="16955" xr:uid="{00000000-0005-0000-0000-00004E420000}"/>
    <cellStyle name="Normal 2 44 27 3" xfId="16956" xr:uid="{00000000-0005-0000-0000-00004F420000}"/>
    <cellStyle name="Normal 2 44 28" xfId="16957" xr:uid="{00000000-0005-0000-0000-000050420000}"/>
    <cellStyle name="Normal 2 44 28 2" xfId="16958" xr:uid="{00000000-0005-0000-0000-000051420000}"/>
    <cellStyle name="Normal 2 44 28 3" xfId="16959" xr:uid="{00000000-0005-0000-0000-000052420000}"/>
    <cellStyle name="Normal 2 44 29" xfId="16960" xr:uid="{00000000-0005-0000-0000-000053420000}"/>
    <cellStyle name="Normal 2 44 29 2" xfId="16961" xr:uid="{00000000-0005-0000-0000-000054420000}"/>
    <cellStyle name="Normal 2 44 29 3" xfId="16962" xr:uid="{00000000-0005-0000-0000-000055420000}"/>
    <cellStyle name="Normal 2 44 3" xfId="16963" xr:uid="{00000000-0005-0000-0000-000056420000}"/>
    <cellStyle name="Normal 2 44 3 2" xfId="16964" xr:uid="{00000000-0005-0000-0000-000057420000}"/>
    <cellStyle name="Normal 2 44 3 3" xfId="16965" xr:uid="{00000000-0005-0000-0000-000058420000}"/>
    <cellStyle name="Normal 2 44 30" xfId="16966" xr:uid="{00000000-0005-0000-0000-000059420000}"/>
    <cellStyle name="Normal 2 44 30 2" xfId="16967" xr:uid="{00000000-0005-0000-0000-00005A420000}"/>
    <cellStyle name="Normal 2 44 30 3" xfId="16968" xr:uid="{00000000-0005-0000-0000-00005B420000}"/>
    <cellStyle name="Normal 2 44 31" xfId="16969" xr:uid="{00000000-0005-0000-0000-00005C420000}"/>
    <cellStyle name="Normal 2 44 31 2" xfId="16970" xr:uid="{00000000-0005-0000-0000-00005D420000}"/>
    <cellStyle name="Normal 2 44 31 3" xfId="16971" xr:uid="{00000000-0005-0000-0000-00005E420000}"/>
    <cellStyle name="Normal 2 44 32" xfId="16972" xr:uid="{00000000-0005-0000-0000-00005F420000}"/>
    <cellStyle name="Normal 2 44 32 2" xfId="16973" xr:uid="{00000000-0005-0000-0000-000060420000}"/>
    <cellStyle name="Normal 2 44 32 3" xfId="16974" xr:uid="{00000000-0005-0000-0000-000061420000}"/>
    <cellStyle name="Normal 2 44 33" xfId="16975" xr:uid="{00000000-0005-0000-0000-000062420000}"/>
    <cellStyle name="Normal 2 44 34" xfId="16976" xr:uid="{00000000-0005-0000-0000-000063420000}"/>
    <cellStyle name="Normal 2 44 4" xfId="16977" xr:uid="{00000000-0005-0000-0000-000064420000}"/>
    <cellStyle name="Normal 2 44 4 2" xfId="16978" xr:uid="{00000000-0005-0000-0000-000065420000}"/>
    <cellStyle name="Normal 2 44 4 3" xfId="16979" xr:uid="{00000000-0005-0000-0000-000066420000}"/>
    <cellStyle name="Normal 2 44 5" xfId="16980" xr:uid="{00000000-0005-0000-0000-000067420000}"/>
    <cellStyle name="Normal 2 44 5 2" xfId="16981" xr:uid="{00000000-0005-0000-0000-000068420000}"/>
    <cellStyle name="Normal 2 44 5 3" xfId="16982" xr:uid="{00000000-0005-0000-0000-000069420000}"/>
    <cellStyle name="Normal 2 44 6" xfId="16983" xr:uid="{00000000-0005-0000-0000-00006A420000}"/>
    <cellStyle name="Normal 2 44 6 2" xfId="16984" xr:uid="{00000000-0005-0000-0000-00006B420000}"/>
    <cellStyle name="Normal 2 44 6 3" xfId="16985" xr:uid="{00000000-0005-0000-0000-00006C420000}"/>
    <cellStyle name="Normal 2 44 7" xfId="16986" xr:uid="{00000000-0005-0000-0000-00006D420000}"/>
    <cellStyle name="Normal 2 44 7 2" xfId="16987" xr:uid="{00000000-0005-0000-0000-00006E420000}"/>
    <cellStyle name="Normal 2 44 7 3" xfId="16988" xr:uid="{00000000-0005-0000-0000-00006F420000}"/>
    <cellStyle name="Normal 2 44 8" xfId="16989" xr:uid="{00000000-0005-0000-0000-000070420000}"/>
    <cellStyle name="Normal 2 44 8 2" xfId="16990" xr:uid="{00000000-0005-0000-0000-000071420000}"/>
    <cellStyle name="Normal 2 44 8 3" xfId="16991" xr:uid="{00000000-0005-0000-0000-000072420000}"/>
    <cellStyle name="Normal 2 44 9" xfId="16992" xr:uid="{00000000-0005-0000-0000-000073420000}"/>
    <cellStyle name="Normal 2 44 9 2" xfId="16993" xr:uid="{00000000-0005-0000-0000-000074420000}"/>
    <cellStyle name="Normal 2 44 9 3" xfId="16994" xr:uid="{00000000-0005-0000-0000-000075420000}"/>
    <cellStyle name="Normal 2 45" xfId="16995" xr:uid="{00000000-0005-0000-0000-000076420000}"/>
    <cellStyle name="Normal 2 45 10" xfId="16996" xr:uid="{00000000-0005-0000-0000-000077420000}"/>
    <cellStyle name="Normal 2 45 10 2" xfId="16997" xr:uid="{00000000-0005-0000-0000-000078420000}"/>
    <cellStyle name="Normal 2 45 10 3" xfId="16998" xr:uid="{00000000-0005-0000-0000-000079420000}"/>
    <cellStyle name="Normal 2 45 11" xfId="16999" xr:uid="{00000000-0005-0000-0000-00007A420000}"/>
    <cellStyle name="Normal 2 45 11 2" xfId="17000" xr:uid="{00000000-0005-0000-0000-00007B420000}"/>
    <cellStyle name="Normal 2 45 11 3" xfId="17001" xr:uid="{00000000-0005-0000-0000-00007C420000}"/>
    <cellStyle name="Normal 2 45 12" xfId="17002" xr:uid="{00000000-0005-0000-0000-00007D420000}"/>
    <cellStyle name="Normal 2 45 12 2" xfId="17003" xr:uid="{00000000-0005-0000-0000-00007E420000}"/>
    <cellStyle name="Normal 2 45 12 3" xfId="17004" xr:uid="{00000000-0005-0000-0000-00007F420000}"/>
    <cellStyle name="Normal 2 45 13" xfId="17005" xr:uid="{00000000-0005-0000-0000-000080420000}"/>
    <cellStyle name="Normal 2 45 13 2" xfId="17006" xr:uid="{00000000-0005-0000-0000-000081420000}"/>
    <cellStyle name="Normal 2 45 13 3" xfId="17007" xr:uid="{00000000-0005-0000-0000-000082420000}"/>
    <cellStyle name="Normal 2 45 14" xfId="17008" xr:uid="{00000000-0005-0000-0000-000083420000}"/>
    <cellStyle name="Normal 2 45 14 2" xfId="17009" xr:uid="{00000000-0005-0000-0000-000084420000}"/>
    <cellStyle name="Normal 2 45 14 3" xfId="17010" xr:uid="{00000000-0005-0000-0000-000085420000}"/>
    <cellStyle name="Normal 2 45 15" xfId="17011" xr:uid="{00000000-0005-0000-0000-000086420000}"/>
    <cellStyle name="Normal 2 45 15 2" xfId="17012" xr:uid="{00000000-0005-0000-0000-000087420000}"/>
    <cellStyle name="Normal 2 45 15 3" xfId="17013" xr:uid="{00000000-0005-0000-0000-000088420000}"/>
    <cellStyle name="Normal 2 45 16" xfId="17014" xr:uid="{00000000-0005-0000-0000-000089420000}"/>
    <cellStyle name="Normal 2 45 16 2" xfId="17015" xr:uid="{00000000-0005-0000-0000-00008A420000}"/>
    <cellStyle name="Normal 2 45 16 3" xfId="17016" xr:uid="{00000000-0005-0000-0000-00008B420000}"/>
    <cellStyle name="Normal 2 45 17" xfId="17017" xr:uid="{00000000-0005-0000-0000-00008C420000}"/>
    <cellStyle name="Normal 2 45 17 2" xfId="17018" xr:uid="{00000000-0005-0000-0000-00008D420000}"/>
    <cellStyle name="Normal 2 45 17 3" xfId="17019" xr:uid="{00000000-0005-0000-0000-00008E420000}"/>
    <cellStyle name="Normal 2 45 18" xfId="17020" xr:uid="{00000000-0005-0000-0000-00008F420000}"/>
    <cellStyle name="Normal 2 45 18 2" xfId="17021" xr:uid="{00000000-0005-0000-0000-000090420000}"/>
    <cellStyle name="Normal 2 45 18 3" xfId="17022" xr:uid="{00000000-0005-0000-0000-000091420000}"/>
    <cellStyle name="Normal 2 45 19" xfId="17023" xr:uid="{00000000-0005-0000-0000-000092420000}"/>
    <cellStyle name="Normal 2 45 19 2" xfId="17024" xr:uid="{00000000-0005-0000-0000-000093420000}"/>
    <cellStyle name="Normal 2 45 19 3" xfId="17025" xr:uid="{00000000-0005-0000-0000-000094420000}"/>
    <cellStyle name="Normal 2 45 2" xfId="17026" xr:uid="{00000000-0005-0000-0000-000095420000}"/>
    <cellStyle name="Normal 2 45 2 2" xfId="17027" xr:uid="{00000000-0005-0000-0000-000096420000}"/>
    <cellStyle name="Normal 2 45 2 3" xfId="17028" xr:uid="{00000000-0005-0000-0000-000097420000}"/>
    <cellStyle name="Normal 2 45 20" xfId="17029" xr:uid="{00000000-0005-0000-0000-000098420000}"/>
    <cellStyle name="Normal 2 45 20 2" xfId="17030" xr:uid="{00000000-0005-0000-0000-000099420000}"/>
    <cellStyle name="Normal 2 45 20 3" xfId="17031" xr:uid="{00000000-0005-0000-0000-00009A420000}"/>
    <cellStyle name="Normal 2 45 21" xfId="17032" xr:uid="{00000000-0005-0000-0000-00009B420000}"/>
    <cellStyle name="Normal 2 45 21 2" xfId="17033" xr:uid="{00000000-0005-0000-0000-00009C420000}"/>
    <cellStyle name="Normal 2 45 21 3" xfId="17034" xr:uid="{00000000-0005-0000-0000-00009D420000}"/>
    <cellStyle name="Normal 2 45 22" xfId="17035" xr:uid="{00000000-0005-0000-0000-00009E420000}"/>
    <cellStyle name="Normal 2 45 22 2" xfId="17036" xr:uid="{00000000-0005-0000-0000-00009F420000}"/>
    <cellStyle name="Normal 2 45 22 3" xfId="17037" xr:uid="{00000000-0005-0000-0000-0000A0420000}"/>
    <cellStyle name="Normal 2 45 23" xfId="17038" xr:uid="{00000000-0005-0000-0000-0000A1420000}"/>
    <cellStyle name="Normal 2 45 23 2" xfId="17039" xr:uid="{00000000-0005-0000-0000-0000A2420000}"/>
    <cellStyle name="Normal 2 45 23 3" xfId="17040" xr:uid="{00000000-0005-0000-0000-0000A3420000}"/>
    <cellStyle name="Normal 2 45 24" xfId="17041" xr:uid="{00000000-0005-0000-0000-0000A4420000}"/>
    <cellStyle name="Normal 2 45 24 2" xfId="17042" xr:uid="{00000000-0005-0000-0000-0000A5420000}"/>
    <cellStyle name="Normal 2 45 24 3" xfId="17043" xr:uid="{00000000-0005-0000-0000-0000A6420000}"/>
    <cellStyle name="Normal 2 45 25" xfId="17044" xr:uid="{00000000-0005-0000-0000-0000A7420000}"/>
    <cellStyle name="Normal 2 45 25 2" xfId="17045" xr:uid="{00000000-0005-0000-0000-0000A8420000}"/>
    <cellStyle name="Normal 2 45 25 3" xfId="17046" xr:uid="{00000000-0005-0000-0000-0000A9420000}"/>
    <cellStyle name="Normal 2 45 26" xfId="17047" xr:uid="{00000000-0005-0000-0000-0000AA420000}"/>
    <cellStyle name="Normal 2 45 26 2" xfId="17048" xr:uid="{00000000-0005-0000-0000-0000AB420000}"/>
    <cellStyle name="Normal 2 45 26 3" xfId="17049" xr:uid="{00000000-0005-0000-0000-0000AC420000}"/>
    <cellStyle name="Normal 2 45 27" xfId="17050" xr:uid="{00000000-0005-0000-0000-0000AD420000}"/>
    <cellStyle name="Normal 2 45 27 2" xfId="17051" xr:uid="{00000000-0005-0000-0000-0000AE420000}"/>
    <cellStyle name="Normal 2 45 27 3" xfId="17052" xr:uid="{00000000-0005-0000-0000-0000AF420000}"/>
    <cellStyle name="Normal 2 45 28" xfId="17053" xr:uid="{00000000-0005-0000-0000-0000B0420000}"/>
    <cellStyle name="Normal 2 45 28 2" xfId="17054" xr:uid="{00000000-0005-0000-0000-0000B1420000}"/>
    <cellStyle name="Normal 2 45 28 3" xfId="17055" xr:uid="{00000000-0005-0000-0000-0000B2420000}"/>
    <cellStyle name="Normal 2 45 29" xfId="17056" xr:uid="{00000000-0005-0000-0000-0000B3420000}"/>
    <cellStyle name="Normal 2 45 29 2" xfId="17057" xr:uid="{00000000-0005-0000-0000-0000B4420000}"/>
    <cellStyle name="Normal 2 45 29 3" xfId="17058" xr:uid="{00000000-0005-0000-0000-0000B5420000}"/>
    <cellStyle name="Normal 2 45 3" xfId="17059" xr:uid="{00000000-0005-0000-0000-0000B6420000}"/>
    <cellStyle name="Normal 2 45 3 2" xfId="17060" xr:uid="{00000000-0005-0000-0000-0000B7420000}"/>
    <cellStyle name="Normal 2 45 3 3" xfId="17061" xr:uid="{00000000-0005-0000-0000-0000B8420000}"/>
    <cellStyle name="Normal 2 45 30" xfId="17062" xr:uid="{00000000-0005-0000-0000-0000B9420000}"/>
    <cellStyle name="Normal 2 45 30 2" xfId="17063" xr:uid="{00000000-0005-0000-0000-0000BA420000}"/>
    <cellStyle name="Normal 2 45 30 3" xfId="17064" xr:uid="{00000000-0005-0000-0000-0000BB420000}"/>
    <cellStyle name="Normal 2 45 31" xfId="17065" xr:uid="{00000000-0005-0000-0000-0000BC420000}"/>
    <cellStyle name="Normal 2 45 31 2" xfId="17066" xr:uid="{00000000-0005-0000-0000-0000BD420000}"/>
    <cellStyle name="Normal 2 45 31 3" xfId="17067" xr:uid="{00000000-0005-0000-0000-0000BE420000}"/>
    <cellStyle name="Normal 2 45 32" xfId="17068" xr:uid="{00000000-0005-0000-0000-0000BF420000}"/>
    <cellStyle name="Normal 2 45 32 2" xfId="17069" xr:uid="{00000000-0005-0000-0000-0000C0420000}"/>
    <cellStyle name="Normal 2 45 32 3" xfId="17070" xr:uid="{00000000-0005-0000-0000-0000C1420000}"/>
    <cellStyle name="Normal 2 45 33" xfId="17071" xr:uid="{00000000-0005-0000-0000-0000C2420000}"/>
    <cellStyle name="Normal 2 45 34" xfId="17072" xr:uid="{00000000-0005-0000-0000-0000C3420000}"/>
    <cellStyle name="Normal 2 45 4" xfId="17073" xr:uid="{00000000-0005-0000-0000-0000C4420000}"/>
    <cellStyle name="Normal 2 45 4 2" xfId="17074" xr:uid="{00000000-0005-0000-0000-0000C5420000}"/>
    <cellStyle name="Normal 2 45 4 3" xfId="17075" xr:uid="{00000000-0005-0000-0000-0000C6420000}"/>
    <cellStyle name="Normal 2 45 5" xfId="17076" xr:uid="{00000000-0005-0000-0000-0000C7420000}"/>
    <cellStyle name="Normal 2 45 5 2" xfId="17077" xr:uid="{00000000-0005-0000-0000-0000C8420000}"/>
    <cellStyle name="Normal 2 45 5 3" xfId="17078" xr:uid="{00000000-0005-0000-0000-0000C9420000}"/>
    <cellStyle name="Normal 2 45 6" xfId="17079" xr:uid="{00000000-0005-0000-0000-0000CA420000}"/>
    <cellStyle name="Normal 2 45 6 2" xfId="17080" xr:uid="{00000000-0005-0000-0000-0000CB420000}"/>
    <cellStyle name="Normal 2 45 6 3" xfId="17081" xr:uid="{00000000-0005-0000-0000-0000CC420000}"/>
    <cellStyle name="Normal 2 45 7" xfId="17082" xr:uid="{00000000-0005-0000-0000-0000CD420000}"/>
    <cellStyle name="Normal 2 45 7 2" xfId="17083" xr:uid="{00000000-0005-0000-0000-0000CE420000}"/>
    <cellStyle name="Normal 2 45 7 3" xfId="17084" xr:uid="{00000000-0005-0000-0000-0000CF420000}"/>
    <cellStyle name="Normal 2 45 8" xfId="17085" xr:uid="{00000000-0005-0000-0000-0000D0420000}"/>
    <cellStyle name="Normal 2 45 8 2" xfId="17086" xr:uid="{00000000-0005-0000-0000-0000D1420000}"/>
    <cellStyle name="Normal 2 45 8 3" xfId="17087" xr:uid="{00000000-0005-0000-0000-0000D2420000}"/>
    <cellStyle name="Normal 2 45 9" xfId="17088" xr:uid="{00000000-0005-0000-0000-0000D3420000}"/>
    <cellStyle name="Normal 2 45 9 2" xfId="17089" xr:uid="{00000000-0005-0000-0000-0000D4420000}"/>
    <cellStyle name="Normal 2 45 9 3" xfId="17090" xr:uid="{00000000-0005-0000-0000-0000D5420000}"/>
    <cellStyle name="Normal 2 46" xfId="17091" xr:uid="{00000000-0005-0000-0000-0000D6420000}"/>
    <cellStyle name="Normal 2 46 10" xfId="17092" xr:uid="{00000000-0005-0000-0000-0000D7420000}"/>
    <cellStyle name="Normal 2 46 10 2" xfId="17093" xr:uid="{00000000-0005-0000-0000-0000D8420000}"/>
    <cellStyle name="Normal 2 46 10 3" xfId="17094" xr:uid="{00000000-0005-0000-0000-0000D9420000}"/>
    <cellStyle name="Normal 2 46 11" xfId="17095" xr:uid="{00000000-0005-0000-0000-0000DA420000}"/>
    <cellStyle name="Normal 2 46 11 2" xfId="17096" xr:uid="{00000000-0005-0000-0000-0000DB420000}"/>
    <cellStyle name="Normal 2 46 11 3" xfId="17097" xr:uid="{00000000-0005-0000-0000-0000DC420000}"/>
    <cellStyle name="Normal 2 46 12" xfId="17098" xr:uid="{00000000-0005-0000-0000-0000DD420000}"/>
    <cellStyle name="Normal 2 46 12 2" xfId="17099" xr:uid="{00000000-0005-0000-0000-0000DE420000}"/>
    <cellStyle name="Normal 2 46 12 3" xfId="17100" xr:uid="{00000000-0005-0000-0000-0000DF420000}"/>
    <cellStyle name="Normal 2 46 13" xfId="17101" xr:uid="{00000000-0005-0000-0000-0000E0420000}"/>
    <cellStyle name="Normal 2 46 13 2" xfId="17102" xr:uid="{00000000-0005-0000-0000-0000E1420000}"/>
    <cellStyle name="Normal 2 46 13 3" xfId="17103" xr:uid="{00000000-0005-0000-0000-0000E2420000}"/>
    <cellStyle name="Normal 2 46 14" xfId="17104" xr:uid="{00000000-0005-0000-0000-0000E3420000}"/>
    <cellStyle name="Normal 2 46 14 2" xfId="17105" xr:uid="{00000000-0005-0000-0000-0000E4420000}"/>
    <cellStyle name="Normal 2 46 14 3" xfId="17106" xr:uid="{00000000-0005-0000-0000-0000E5420000}"/>
    <cellStyle name="Normal 2 46 15" xfId="17107" xr:uid="{00000000-0005-0000-0000-0000E6420000}"/>
    <cellStyle name="Normal 2 46 15 2" xfId="17108" xr:uid="{00000000-0005-0000-0000-0000E7420000}"/>
    <cellStyle name="Normal 2 46 15 3" xfId="17109" xr:uid="{00000000-0005-0000-0000-0000E8420000}"/>
    <cellStyle name="Normal 2 46 16" xfId="17110" xr:uid="{00000000-0005-0000-0000-0000E9420000}"/>
    <cellStyle name="Normal 2 46 16 2" xfId="17111" xr:uid="{00000000-0005-0000-0000-0000EA420000}"/>
    <cellStyle name="Normal 2 46 16 3" xfId="17112" xr:uid="{00000000-0005-0000-0000-0000EB420000}"/>
    <cellStyle name="Normal 2 46 17" xfId="17113" xr:uid="{00000000-0005-0000-0000-0000EC420000}"/>
    <cellStyle name="Normal 2 46 17 2" xfId="17114" xr:uid="{00000000-0005-0000-0000-0000ED420000}"/>
    <cellStyle name="Normal 2 46 17 3" xfId="17115" xr:uid="{00000000-0005-0000-0000-0000EE420000}"/>
    <cellStyle name="Normal 2 46 18" xfId="17116" xr:uid="{00000000-0005-0000-0000-0000EF420000}"/>
    <cellStyle name="Normal 2 46 18 2" xfId="17117" xr:uid="{00000000-0005-0000-0000-0000F0420000}"/>
    <cellStyle name="Normal 2 46 18 3" xfId="17118" xr:uid="{00000000-0005-0000-0000-0000F1420000}"/>
    <cellStyle name="Normal 2 46 19" xfId="17119" xr:uid="{00000000-0005-0000-0000-0000F2420000}"/>
    <cellStyle name="Normal 2 46 19 2" xfId="17120" xr:uid="{00000000-0005-0000-0000-0000F3420000}"/>
    <cellStyle name="Normal 2 46 19 3" xfId="17121" xr:uid="{00000000-0005-0000-0000-0000F4420000}"/>
    <cellStyle name="Normal 2 46 2" xfId="17122" xr:uid="{00000000-0005-0000-0000-0000F5420000}"/>
    <cellStyle name="Normal 2 46 2 2" xfId="17123" xr:uid="{00000000-0005-0000-0000-0000F6420000}"/>
    <cellStyle name="Normal 2 46 2 3" xfId="17124" xr:uid="{00000000-0005-0000-0000-0000F7420000}"/>
    <cellStyle name="Normal 2 46 20" xfId="17125" xr:uid="{00000000-0005-0000-0000-0000F8420000}"/>
    <cellStyle name="Normal 2 46 20 2" xfId="17126" xr:uid="{00000000-0005-0000-0000-0000F9420000}"/>
    <cellStyle name="Normal 2 46 20 3" xfId="17127" xr:uid="{00000000-0005-0000-0000-0000FA420000}"/>
    <cellStyle name="Normal 2 46 21" xfId="17128" xr:uid="{00000000-0005-0000-0000-0000FB420000}"/>
    <cellStyle name="Normal 2 46 21 2" xfId="17129" xr:uid="{00000000-0005-0000-0000-0000FC420000}"/>
    <cellStyle name="Normal 2 46 21 3" xfId="17130" xr:uid="{00000000-0005-0000-0000-0000FD420000}"/>
    <cellStyle name="Normal 2 46 22" xfId="17131" xr:uid="{00000000-0005-0000-0000-0000FE420000}"/>
    <cellStyle name="Normal 2 46 22 2" xfId="17132" xr:uid="{00000000-0005-0000-0000-0000FF420000}"/>
    <cellStyle name="Normal 2 46 22 3" xfId="17133" xr:uid="{00000000-0005-0000-0000-000000430000}"/>
    <cellStyle name="Normal 2 46 23" xfId="17134" xr:uid="{00000000-0005-0000-0000-000001430000}"/>
    <cellStyle name="Normal 2 46 23 2" xfId="17135" xr:uid="{00000000-0005-0000-0000-000002430000}"/>
    <cellStyle name="Normal 2 46 23 3" xfId="17136" xr:uid="{00000000-0005-0000-0000-000003430000}"/>
    <cellStyle name="Normal 2 46 24" xfId="17137" xr:uid="{00000000-0005-0000-0000-000004430000}"/>
    <cellStyle name="Normal 2 46 24 2" xfId="17138" xr:uid="{00000000-0005-0000-0000-000005430000}"/>
    <cellStyle name="Normal 2 46 24 3" xfId="17139" xr:uid="{00000000-0005-0000-0000-000006430000}"/>
    <cellStyle name="Normal 2 46 25" xfId="17140" xr:uid="{00000000-0005-0000-0000-000007430000}"/>
    <cellStyle name="Normal 2 46 25 2" xfId="17141" xr:uid="{00000000-0005-0000-0000-000008430000}"/>
    <cellStyle name="Normal 2 46 25 3" xfId="17142" xr:uid="{00000000-0005-0000-0000-000009430000}"/>
    <cellStyle name="Normal 2 46 26" xfId="17143" xr:uid="{00000000-0005-0000-0000-00000A430000}"/>
    <cellStyle name="Normal 2 46 26 2" xfId="17144" xr:uid="{00000000-0005-0000-0000-00000B430000}"/>
    <cellStyle name="Normal 2 46 26 3" xfId="17145" xr:uid="{00000000-0005-0000-0000-00000C430000}"/>
    <cellStyle name="Normal 2 46 27" xfId="17146" xr:uid="{00000000-0005-0000-0000-00000D430000}"/>
    <cellStyle name="Normal 2 46 27 2" xfId="17147" xr:uid="{00000000-0005-0000-0000-00000E430000}"/>
    <cellStyle name="Normal 2 46 27 3" xfId="17148" xr:uid="{00000000-0005-0000-0000-00000F430000}"/>
    <cellStyle name="Normal 2 46 28" xfId="17149" xr:uid="{00000000-0005-0000-0000-000010430000}"/>
    <cellStyle name="Normal 2 46 28 2" xfId="17150" xr:uid="{00000000-0005-0000-0000-000011430000}"/>
    <cellStyle name="Normal 2 46 28 3" xfId="17151" xr:uid="{00000000-0005-0000-0000-000012430000}"/>
    <cellStyle name="Normal 2 46 29" xfId="17152" xr:uid="{00000000-0005-0000-0000-000013430000}"/>
    <cellStyle name="Normal 2 46 29 2" xfId="17153" xr:uid="{00000000-0005-0000-0000-000014430000}"/>
    <cellStyle name="Normal 2 46 29 3" xfId="17154" xr:uid="{00000000-0005-0000-0000-000015430000}"/>
    <cellStyle name="Normal 2 46 3" xfId="17155" xr:uid="{00000000-0005-0000-0000-000016430000}"/>
    <cellStyle name="Normal 2 46 3 2" xfId="17156" xr:uid="{00000000-0005-0000-0000-000017430000}"/>
    <cellStyle name="Normal 2 46 3 3" xfId="17157" xr:uid="{00000000-0005-0000-0000-000018430000}"/>
    <cellStyle name="Normal 2 46 30" xfId="17158" xr:uid="{00000000-0005-0000-0000-000019430000}"/>
    <cellStyle name="Normal 2 46 30 2" xfId="17159" xr:uid="{00000000-0005-0000-0000-00001A430000}"/>
    <cellStyle name="Normal 2 46 30 3" xfId="17160" xr:uid="{00000000-0005-0000-0000-00001B430000}"/>
    <cellStyle name="Normal 2 46 31" xfId="17161" xr:uid="{00000000-0005-0000-0000-00001C430000}"/>
    <cellStyle name="Normal 2 46 31 2" xfId="17162" xr:uid="{00000000-0005-0000-0000-00001D430000}"/>
    <cellStyle name="Normal 2 46 31 3" xfId="17163" xr:uid="{00000000-0005-0000-0000-00001E430000}"/>
    <cellStyle name="Normal 2 46 32" xfId="17164" xr:uid="{00000000-0005-0000-0000-00001F430000}"/>
    <cellStyle name="Normal 2 46 32 2" xfId="17165" xr:uid="{00000000-0005-0000-0000-000020430000}"/>
    <cellStyle name="Normal 2 46 32 3" xfId="17166" xr:uid="{00000000-0005-0000-0000-000021430000}"/>
    <cellStyle name="Normal 2 46 33" xfId="17167" xr:uid="{00000000-0005-0000-0000-000022430000}"/>
    <cellStyle name="Normal 2 46 34" xfId="17168" xr:uid="{00000000-0005-0000-0000-000023430000}"/>
    <cellStyle name="Normal 2 46 4" xfId="17169" xr:uid="{00000000-0005-0000-0000-000024430000}"/>
    <cellStyle name="Normal 2 46 4 2" xfId="17170" xr:uid="{00000000-0005-0000-0000-000025430000}"/>
    <cellStyle name="Normal 2 46 4 3" xfId="17171" xr:uid="{00000000-0005-0000-0000-000026430000}"/>
    <cellStyle name="Normal 2 46 5" xfId="17172" xr:uid="{00000000-0005-0000-0000-000027430000}"/>
    <cellStyle name="Normal 2 46 5 2" xfId="17173" xr:uid="{00000000-0005-0000-0000-000028430000}"/>
    <cellStyle name="Normal 2 46 5 3" xfId="17174" xr:uid="{00000000-0005-0000-0000-000029430000}"/>
    <cellStyle name="Normal 2 46 6" xfId="17175" xr:uid="{00000000-0005-0000-0000-00002A430000}"/>
    <cellStyle name="Normal 2 46 6 2" xfId="17176" xr:uid="{00000000-0005-0000-0000-00002B430000}"/>
    <cellStyle name="Normal 2 46 6 3" xfId="17177" xr:uid="{00000000-0005-0000-0000-00002C430000}"/>
    <cellStyle name="Normal 2 46 7" xfId="17178" xr:uid="{00000000-0005-0000-0000-00002D430000}"/>
    <cellStyle name="Normal 2 46 7 2" xfId="17179" xr:uid="{00000000-0005-0000-0000-00002E430000}"/>
    <cellStyle name="Normal 2 46 7 3" xfId="17180" xr:uid="{00000000-0005-0000-0000-00002F430000}"/>
    <cellStyle name="Normal 2 46 8" xfId="17181" xr:uid="{00000000-0005-0000-0000-000030430000}"/>
    <cellStyle name="Normal 2 46 8 2" xfId="17182" xr:uid="{00000000-0005-0000-0000-000031430000}"/>
    <cellStyle name="Normal 2 46 8 3" xfId="17183" xr:uid="{00000000-0005-0000-0000-000032430000}"/>
    <cellStyle name="Normal 2 46 9" xfId="17184" xr:uid="{00000000-0005-0000-0000-000033430000}"/>
    <cellStyle name="Normal 2 46 9 2" xfId="17185" xr:uid="{00000000-0005-0000-0000-000034430000}"/>
    <cellStyle name="Normal 2 46 9 3" xfId="17186" xr:uid="{00000000-0005-0000-0000-000035430000}"/>
    <cellStyle name="Normal 2 47" xfId="17187" xr:uid="{00000000-0005-0000-0000-000036430000}"/>
    <cellStyle name="Normal 2 47 10" xfId="17188" xr:uid="{00000000-0005-0000-0000-000037430000}"/>
    <cellStyle name="Normal 2 47 10 2" xfId="17189" xr:uid="{00000000-0005-0000-0000-000038430000}"/>
    <cellStyle name="Normal 2 47 10 3" xfId="17190" xr:uid="{00000000-0005-0000-0000-000039430000}"/>
    <cellStyle name="Normal 2 47 11" xfId="17191" xr:uid="{00000000-0005-0000-0000-00003A430000}"/>
    <cellStyle name="Normal 2 47 11 2" xfId="17192" xr:uid="{00000000-0005-0000-0000-00003B430000}"/>
    <cellStyle name="Normal 2 47 11 3" xfId="17193" xr:uid="{00000000-0005-0000-0000-00003C430000}"/>
    <cellStyle name="Normal 2 47 12" xfId="17194" xr:uid="{00000000-0005-0000-0000-00003D430000}"/>
    <cellStyle name="Normal 2 47 12 2" xfId="17195" xr:uid="{00000000-0005-0000-0000-00003E430000}"/>
    <cellStyle name="Normal 2 47 12 3" xfId="17196" xr:uid="{00000000-0005-0000-0000-00003F430000}"/>
    <cellStyle name="Normal 2 47 13" xfId="17197" xr:uid="{00000000-0005-0000-0000-000040430000}"/>
    <cellStyle name="Normal 2 47 13 2" xfId="17198" xr:uid="{00000000-0005-0000-0000-000041430000}"/>
    <cellStyle name="Normal 2 47 13 3" xfId="17199" xr:uid="{00000000-0005-0000-0000-000042430000}"/>
    <cellStyle name="Normal 2 47 14" xfId="17200" xr:uid="{00000000-0005-0000-0000-000043430000}"/>
    <cellStyle name="Normal 2 47 14 2" xfId="17201" xr:uid="{00000000-0005-0000-0000-000044430000}"/>
    <cellStyle name="Normal 2 47 14 3" xfId="17202" xr:uid="{00000000-0005-0000-0000-000045430000}"/>
    <cellStyle name="Normal 2 47 15" xfId="17203" xr:uid="{00000000-0005-0000-0000-000046430000}"/>
    <cellStyle name="Normal 2 47 15 2" xfId="17204" xr:uid="{00000000-0005-0000-0000-000047430000}"/>
    <cellStyle name="Normal 2 47 15 3" xfId="17205" xr:uid="{00000000-0005-0000-0000-000048430000}"/>
    <cellStyle name="Normal 2 47 16" xfId="17206" xr:uid="{00000000-0005-0000-0000-000049430000}"/>
    <cellStyle name="Normal 2 47 16 2" xfId="17207" xr:uid="{00000000-0005-0000-0000-00004A430000}"/>
    <cellStyle name="Normal 2 47 16 3" xfId="17208" xr:uid="{00000000-0005-0000-0000-00004B430000}"/>
    <cellStyle name="Normal 2 47 17" xfId="17209" xr:uid="{00000000-0005-0000-0000-00004C430000}"/>
    <cellStyle name="Normal 2 47 17 2" xfId="17210" xr:uid="{00000000-0005-0000-0000-00004D430000}"/>
    <cellStyle name="Normal 2 47 17 3" xfId="17211" xr:uid="{00000000-0005-0000-0000-00004E430000}"/>
    <cellStyle name="Normal 2 47 18" xfId="17212" xr:uid="{00000000-0005-0000-0000-00004F430000}"/>
    <cellStyle name="Normal 2 47 18 2" xfId="17213" xr:uid="{00000000-0005-0000-0000-000050430000}"/>
    <cellStyle name="Normal 2 47 18 3" xfId="17214" xr:uid="{00000000-0005-0000-0000-000051430000}"/>
    <cellStyle name="Normal 2 47 19" xfId="17215" xr:uid="{00000000-0005-0000-0000-000052430000}"/>
    <cellStyle name="Normal 2 47 19 2" xfId="17216" xr:uid="{00000000-0005-0000-0000-000053430000}"/>
    <cellStyle name="Normal 2 47 19 3" xfId="17217" xr:uid="{00000000-0005-0000-0000-000054430000}"/>
    <cellStyle name="Normal 2 47 2" xfId="17218" xr:uid="{00000000-0005-0000-0000-000055430000}"/>
    <cellStyle name="Normal 2 47 2 2" xfId="17219" xr:uid="{00000000-0005-0000-0000-000056430000}"/>
    <cellStyle name="Normal 2 47 2 3" xfId="17220" xr:uid="{00000000-0005-0000-0000-000057430000}"/>
    <cellStyle name="Normal 2 47 20" xfId="17221" xr:uid="{00000000-0005-0000-0000-000058430000}"/>
    <cellStyle name="Normal 2 47 20 2" xfId="17222" xr:uid="{00000000-0005-0000-0000-000059430000}"/>
    <cellStyle name="Normal 2 47 20 3" xfId="17223" xr:uid="{00000000-0005-0000-0000-00005A430000}"/>
    <cellStyle name="Normal 2 47 21" xfId="17224" xr:uid="{00000000-0005-0000-0000-00005B430000}"/>
    <cellStyle name="Normal 2 47 21 2" xfId="17225" xr:uid="{00000000-0005-0000-0000-00005C430000}"/>
    <cellStyle name="Normal 2 47 21 3" xfId="17226" xr:uid="{00000000-0005-0000-0000-00005D430000}"/>
    <cellStyle name="Normal 2 47 22" xfId="17227" xr:uid="{00000000-0005-0000-0000-00005E430000}"/>
    <cellStyle name="Normal 2 47 22 2" xfId="17228" xr:uid="{00000000-0005-0000-0000-00005F430000}"/>
    <cellStyle name="Normal 2 47 22 3" xfId="17229" xr:uid="{00000000-0005-0000-0000-000060430000}"/>
    <cellStyle name="Normal 2 47 23" xfId="17230" xr:uid="{00000000-0005-0000-0000-000061430000}"/>
    <cellStyle name="Normal 2 47 23 2" xfId="17231" xr:uid="{00000000-0005-0000-0000-000062430000}"/>
    <cellStyle name="Normal 2 47 23 3" xfId="17232" xr:uid="{00000000-0005-0000-0000-000063430000}"/>
    <cellStyle name="Normal 2 47 24" xfId="17233" xr:uid="{00000000-0005-0000-0000-000064430000}"/>
    <cellStyle name="Normal 2 47 24 2" xfId="17234" xr:uid="{00000000-0005-0000-0000-000065430000}"/>
    <cellStyle name="Normal 2 47 24 3" xfId="17235" xr:uid="{00000000-0005-0000-0000-000066430000}"/>
    <cellStyle name="Normal 2 47 25" xfId="17236" xr:uid="{00000000-0005-0000-0000-000067430000}"/>
    <cellStyle name="Normal 2 47 25 2" xfId="17237" xr:uid="{00000000-0005-0000-0000-000068430000}"/>
    <cellStyle name="Normal 2 47 25 3" xfId="17238" xr:uid="{00000000-0005-0000-0000-000069430000}"/>
    <cellStyle name="Normal 2 47 26" xfId="17239" xr:uid="{00000000-0005-0000-0000-00006A430000}"/>
    <cellStyle name="Normal 2 47 26 2" xfId="17240" xr:uid="{00000000-0005-0000-0000-00006B430000}"/>
    <cellStyle name="Normal 2 47 26 3" xfId="17241" xr:uid="{00000000-0005-0000-0000-00006C430000}"/>
    <cellStyle name="Normal 2 47 27" xfId="17242" xr:uid="{00000000-0005-0000-0000-00006D430000}"/>
    <cellStyle name="Normal 2 47 27 2" xfId="17243" xr:uid="{00000000-0005-0000-0000-00006E430000}"/>
    <cellStyle name="Normal 2 47 27 3" xfId="17244" xr:uid="{00000000-0005-0000-0000-00006F430000}"/>
    <cellStyle name="Normal 2 47 28" xfId="17245" xr:uid="{00000000-0005-0000-0000-000070430000}"/>
    <cellStyle name="Normal 2 47 28 2" xfId="17246" xr:uid="{00000000-0005-0000-0000-000071430000}"/>
    <cellStyle name="Normal 2 47 28 3" xfId="17247" xr:uid="{00000000-0005-0000-0000-000072430000}"/>
    <cellStyle name="Normal 2 47 29" xfId="17248" xr:uid="{00000000-0005-0000-0000-000073430000}"/>
    <cellStyle name="Normal 2 47 29 2" xfId="17249" xr:uid="{00000000-0005-0000-0000-000074430000}"/>
    <cellStyle name="Normal 2 47 29 3" xfId="17250" xr:uid="{00000000-0005-0000-0000-000075430000}"/>
    <cellStyle name="Normal 2 47 3" xfId="17251" xr:uid="{00000000-0005-0000-0000-000076430000}"/>
    <cellStyle name="Normal 2 47 3 2" xfId="17252" xr:uid="{00000000-0005-0000-0000-000077430000}"/>
    <cellStyle name="Normal 2 47 3 3" xfId="17253" xr:uid="{00000000-0005-0000-0000-000078430000}"/>
    <cellStyle name="Normal 2 47 30" xfId="17254" xr:uid="{00000000-0005-0000-0000-000079430000}"/>
    <cellStyle name="Normal 2 47 30 2" xfId="17255" xr:uid="{00000000-0005-0000-0000-00007A430000}"/>
    <cellStyle name="Normal 2 47 30 3" xfId="17256" xr:uid="{00000000-0005-0000-0000-00007B430000}"/>
    <cellStyle name="Normal 2 47 31" xfId="17257" xr:uid="{00000000-0005-0000-0000-00007C430000}"/>
    <cellStyle name="Normal 2 47 31 2" xfId="17258" xr:uid="{00000000-0005-0000-0000-00007D430000}"/>
    <cellStyle name="Normal 2 47 31 3" xfId="17259" xr:uid="{00000000-0005-0000-0000-00007E430000}"/>
    <cellStyle name="Normal 2 47 32" xfId="17260" xr:uid="{00000000-0005-0000-0000-00007F430000}"/>
    <cellStyle name="Normal 2 47 32 2" xfId="17261" xr:uid="{00000000-0005-0000-0000-000080430000}"/>
    <cellStyle name="Normal 2 47 32 3" xfId="17262" xr:uid="{00000000-0005-0000-0000-000081430000}"/>
    <cellStyle name="Normal 2 47 33" xfId="17263" xr:uid="{00000000-0005-0000-0000-000082430000}"/>
    <cellStyle name="Normal 2 47 34" xfId="17264" xr:uid="{00000000-0005-0000-0000-000083430000}"/>
    <cellStyle name="Normal 2 47 4" xfId="17265" xr:uid="{00000000-0005-0000-0000-000084430000}"/>
    <cellStyle name="Normal 2 47 4 2" xfId="17266" xr:uid="{00000000-0005-0000-0000-000085430000}"/>
    <cellStyle name="Normal 2 47 4 3" xfId="17267" xr:uid="{00000000-0005-0000-0000-000086430000}"/>
    <cellStyle name="Normal 2 47 5" xfId="17268" xr:uid="{00000000-0005-0000-0000-000087430000}"/>
    <cellStyle name="Normal 2 47 5 2" xfId="17269" xr:uid="{00000000-0005-0000-0000-000088430000}"/>
    <cellStyle name="Normal 2 47 5 3" xfId="17270" xr:uid="{00000000-0005-0000-0000-000089430000}"/>
    <cellStyle name="Normal 2 47 6" xfId="17271" xr:uid="{00000000-0005-0000-0000-00008A430000}"/>
    <cellStyle name="Normal 2 47 6 2" xfId="17272" xr:uid="{00000000-0005-0000-0000-00008B430000}"/>
    <cellStyle name="Normal 2 47 6 3" xfId="17273" xr:uid="{00000000-0005-0000-0000-00008C430000}"/>
    <cellStyle name="Normal 2 47 7" xfId="17274" xr:uid="{00000000-0005-0000-0000-00008D430000}"/>
    <cellStyle name="Normal 2 47 7 2" xfId="17275" xr:uid="{00000000-0005-0000-0000-00008E430000}"/>
    <cellStyle name="Normal 2 47 7 3" xfId="17276" xr:uid="{00000000-0005-0000-0000-00008F430000}"/>
    <cellStyle name="Normal 2 47 8" xfId="17277" xr:uid="{00000000-0005-0000-0000-000090430000}"/>
    <cellStyle name="Normal 2 47 8 2" xfId="17278" xr:uid="{00000000-0005-0000-0000-000091430000}"/>
    <cellStyle name="Normal 2 47 8 3" xfId="17279" xr:uid="{00000000-0005-0000-0000-000092430000}"/>
    <cellStyle name="Normal 2 47 9" xfId="17280" xr:uid="{00000000-0005-0000-0000-000093430000}"/>
    <cellStyle name="Normal 2 47 9 2" xfId="17281" xr:uid="{00000000-0005-0000-0000-000094430000}"/>
    <cellStyle name="Normal 2 47 9 3" xfId="17282" xr:uid="{00000000-0005-0000-0000-000095430000}"/>
    <cellStyle name="Normal 2 48" xfId="17283" xr:uid="{00000000-0005-0000-0000-000096430000}"/>
    <cellStyle name="Normal 2 48 10" xfId="17284" xr:uid="{00000000-0005-0000-0000-000097430000}"/>
    <cellStyle name="Normal 2 48 10 2" xfId="17285" xr:uid="{00000000-0005-0000-0000-000098430000}"/>
    <cellStyle name="Normal 2 48 10 3" xfId="17286" xr:uid="{00000000-0005-0000-0000-000099430000}"/>
    <cellStyle name="Normal 2 48 11" xfId="17287" xr:uid="{00000000-0005-0000-0000-00009A430000}"/>
    <cellStyle name="Normal 2 48 11 2" xfId="17288" xr:uid="{00000000-0005-0000-0000-00009B430000}"/>
    <cellStyle name="Normal 2 48 11 3" xfId="17289" xr:uid="{00000000-0005-0000-0000-00009C430000}"/>
    <cellStyle name="Normal 2 48 12" xfId="17290" xr:uid="{00000000-0005-0000-0000-00009D430000}"/>
    <cellStyle name="Normal 2 48 12 2" xfId="17291" xr:uid="{00000000-0005-0000-0000-00009E430000}"/>
    <cellStyle name="Normal 2 48 12 3" xfId="17292" xr:uid="{00000000-0005-0000-0000-00009F430000}"/>
    <cellStyle name="Normal 2 48 13" xfId="17293" xr:uid="{00000000-0005-0000-0000-0000A0430000}"/>
    <cellStyle name="Normal 2 48 13 2" xfId="17294" xr:uid="{00000000-0005-0000-0000-0000A1430000}"/>
    <cellStyle name="Normal 2 48 13 3" xfId="17295" xr:uid="{00000000-0005-0000-0000-0000A2430000}"/>
    <cellStyle name="Normal 2 48 14" xfId="17296" xr:uid="{00000000-0005-0000-0000-0000A3430000}"/>
    <cellStyle name="Normal 2 48 14 2" xfId="17297" xr:uid="{00000000-0005-0000-0000-0000A4430000}"/>
    <cellStyle name="Normal 2 48 14 3" xfId="17298" xr:uid="{00000000-0005-0000-0000-0000A5430000}"/>
    <cellStyle name="Normal 2 48 15" xfId="17299" xr:uid="{00000000-0005-0000-0000-0000A6430000}"/>
    <cellStyle name="Normal 2 48 15 2" xfId="17300" xr:uid="{00000000-0005-0000-0000-0000A7430000}"/>
    <cellStyle name="Normal 2 48 15 3" xfId="17301" xr:uid="{00000000-0005-0000-0000-0000A8430000}"/>
    <cellStyle name="Normal 2 48 16" xfId="17302" xr:uid="{00000000-0005-0000-0000-0000A9430000}"/>
    <cellStyle name="Normal 2 48 16 2" xfId="17303" xr:uid="{00000000-0005-0000-0000-0000AA430000}"/>
    <cellStyle name="Normal 2 48 16 3" xfId="17304" xr:uid="{00000000-0005-0000-0000-0000AB430000}"/>
    <cellStyle name="Normal 2 48 17" xfId="17305" xr:uid="{00000000-0005-0000-0000-0000AC430000}"/>
    <cellStyle name="Normal 2 48 17 2" xfId="17306" xr:uid="{00000000-0005-0000-0000-0000AD430000}"/>
    <cellStyle name="Normal 2 48 17 3" xfId="17307" xr:uid="{00000000-0005-0000-0000-0000AE430000}"/>
    <cellStyle name="Normal 2 48 18" xfId="17308" xr:uid="{00000000-0005-0000-0000-0000AF430000}"/>
    <cellStyle name="Normal 2 48 18 2" xfId="17309" xr:uid="{00000000-0005-0000-0000-0000B0430000}"/>
    <cellStyle name="Normal 2 48 18 3" xfId="17310" xr:uid="{00000000-0005-0000-0000-0000B1430000}"/>
    <cellStyle name="Normal 2 48 19" xfId="17311" xr:uid="{00000000-0005-0000-0000-0000B2430000}"/>
    <cellStyle name="Normal 2 48 19 2" xfId="17312" xr:uid="{00000000-0005-0000-0000-0000B3430000}"/>
    <cellStyle name="Normal 2 48 19 3" xfId="17313" xr:uid="{00000000-0005-0000-0000-0000B4430000}"/>
    <cellStyle name="Normal 2 48 2" xfId="17314" xr:uid="{00000000-0005-0000-0000-0000B5430000}"/>
    <cellStyle name="Normal 2 48 2 2" xfId="17315" xr:uid="{00000000-0005-0000-0000-0000B6430000}"/>
    <cellStyle name="Normal 2 48 2 3" xfId="17316" xr:uid="{00000000-0005-0000-0000-0000B7430000}"/>
    <cellStyle name="Normal 2 48 20" xfId="17317" xr:uid="{00000000-0005-0000-0000-0000B8430000}"/>
    <cellStyle name="Normal 2 48 20 2" xfId="17318" xr:uid="{00000000-0005-0000-0000-0000B9430000}"/>
    <cellStyle name="Normal 2 48 20 3" xfId="17319" xr:uid="{00000000-0005-0000-0000-0000BA430000}"/>
    <cellStyle name="Normal 2 48 21" xfId="17320" xr:uid="{00000000-0005-0000-0000-0000BB430000}"/>
    <cellStyle name="Normal 2 48 21 2" xfId="17321" xr:uid="{00000000-0005-0000-0000-0000BC430000}"/>
    <cellStyle name="Normal 2 48 21 3" xfId="17322" xr:uid="{00000000-0005-0000-0000-0000BD430000}"/>
    <cellStyle name="Normal 2 48 22" xfId="17323" xr:uid="{00000000-0005-0000-0000-0000BE430000}"/>
    <cellStyle name="Normal 2 48 22 2" xfId="17324" xr:uid="{00000000-0005-0000-0000-0000BF430000}"/>
    <cellStyle name="Normal 2 48 22 3" xfId="17325" xr:uid="{00000000-0005-0000-0000-0000C0430000}"/>
    <cellStyle name="Normal 2 48 23" xfId="17326" xr:uid="{00000000-0005-0000-0000-0000C1430000}"/>
    <cellStyle name="Normal 2 48 23 2" xfId="17327" xr:uid="{00000000-0005-0000-0000-0000C2430000}"/>
    <cellStyle name="Normal 2 48 23 3" xfId="17328" xr:uid="{00000000-0005-0000-0000-0000C3430000}"/>
    <cellStyle name="Normal 2 48 24" xfId="17329" xr:uid="{00000000-0005-0000-0000-0000C4430000}"/>
    <cellStyle name="Normal 2 48 24 2" xfId="17330" xr:uid="{00000000-0005-0000-0000-0000C5430000}"/>
    <cellStyle name="Normal 2 48 24 3" xfId="17331" xr:uid="{00000000-0005-0000-0000-0000C6430000}"/>
    <cellStyle name="Normal 2 48 25" xfId="17332" xr:uid="{00000000-0005-0000-0000-0000C7430000}"/>
    <cellStyle name="Normal 2 48 25 2" xfId="17333" xr:uid="{00000000-0005-0000-0000-0000C8430000}"/>
    <cellStyle name="Normal 2 48 25 3" xfId="17334" xr:uid="{00000000-0005-0000-0000-0000C9430000}"/>
    <cellStyle name="Normal 2 48 26" xfId="17335" xr:uid="{00000000-0005-0000-0000-0000CA430000}"/>
    <cellStyle name="Normal 2 48 26 2" xfId="17336" xr:uid="{00000000-0005-0000-0000-0000CB430000}"/>
    <cellStyle name="Normal 2 48 26 3" xfId="17337" xr:uid="{00000000-0005-0000-0000-0000CC430000}"/>
    <cellStyle name="Normal 2 48 27" xfId="17338" xr:uid="{00000000-0005-0000-0000-0000CD430000}"/>
    <cellStyle name="Normal 2 48 27 2" xfId="17339" xr:uid="{00000000-0005-0000-0000-0000CE430000}"/>
    <cellStyle name="Normal 2 48 27 3" xfId="17340" xr:uid="{00000000-0005-0000-0000-0000CF430000}"/>
    <cellStyle name="Normal 2 48 28" xfId="17341" xr:uid="{00000000-0005-0000-0000-0000D0430000}"/>
    <cellStyle name="Normal 2 48 28 2" xfId="17342" xr:uid="{00000000-0005-0000-0000-0000D1430000}"/>
    <cellStyle name="Normal 2 48 28 3" xfId="17343" xr:uid="{00000000-0005-0000-0000-0000D2430000}"/>
    <cellStyle name="Normal 2 48 29" xfId="17344" xr:uid="{00000000-0005-0000-0000-0000D3430000}"/>
    <cellStyle name="Normal 2 48 29 2" xfId="17345" xr:uid="{00000000-0005-0000-0000-0000D4430000}"/>
    <cellStyle name="Normal 2 48 29 3" xfId="17346" xr:uid="{00000000-0005-0000-0000-0000D5430000}"/>
    <cellStyle name="Normal 2 48 3" xfId="17347" xr:uid="{00000000-0005-0000-0000-0000D6430000}"/>
    <cellStyle name="Normal 2 48 3 2" xfId="17348" xr:uid="{00000000-0005-0000-0000-0000D7430000}"/>
    <cellStyle name="Normal 2 48 3 3" xfId="17349" xr:uid="{00000000-0005-0000-0000-0000D8430000}"/>
    <cellStyle name="Normal 2 48 30" xfId="17350" xr:uid="{00000000-0005-0000-0000-0000D9430000}"/>
    <cellStyle name="Normal 2 48 30 2" xfId="17351" xr:uid="{00000000-0005-0000-0000-0000DA430000}"/>
    <cellStyle name="Normal 2 48 30 3" xfId="17352" xr:uid="{00000000-0005-0000-0000-0000DB430000}"/>
    <cellStyle name="Normal 2 48 31" xfId="17353" xr:uid="{00000000-0005-0000-0000-0000DC430000}"/>
    <cellStyle name="Normal 2 48 31 2" xfId="17354" xr:uid="{00000000-0005-0000-0000-0000DD430000}"/>
    <cellStyle name="Normal 2 48 31 3" xfId="17355" xr:uid="{00000000-0005-0000-0000-0000DE430000}"/>
    <cellStyle name="Normal 2 48 32" xfId="17356" xr:uid="{00000000-0005-0000-0000-0000DF430000}"/>
    <cellStyle name="Normal 2 48 32 2" xfId="17357" xr:uid="{00000000-0005-0000-0000-0000E0430000}"/>
    <cellStyle name="Normal 2 48 32 3" xfId="17358" xr:uid="{00000000-0005-0000-0000-0000E1430000}"/>
    <cellStyle name="Normal 2 48 33" xfId="17359" xr:uid="{00000000-0005-0000-0000-0000E2430000}"/>
    <cellStyle name="Normal 2 48 34" xfId="17360" xr:uid="{00000000-0005-0000-0000-0000E3430000}"/>
    <cellStyle name="Normal 2 48 4" xfId="17361" xr:uid="{00000000-0005-0000-0000-0000E4430000}"/>
    <cellStyle name="Normal 2 48 4 2" xfId="17362" xr:uid="{00000000-0005-0000-0000-0000E5430000}"/>
    <cellStyle name="Normal 2 48 4 3" xfId="17363" xr:uid="{00000000-0005-0000-0000-0000E6430000}"/>
    <cellStyle name="Normal 2 48 5" xfId="17364" xr:uid="{00000000-0005-0000-0000-0000E7430000}"/>
    <cellStyle name="Normal 2 48 5 2" xfId="17365" xr:uid="{00000000-0005-0000-0000-0000E8430000}"/>
    <cellStyle name="Normal 2 48 5 3" xfId="17366" xr:uid="{00000000-0005-0000-0000-0000E9430000}"/>
    <cellStyle name="Normal 2 48 6" xfId="17367" xr:uid="{00000000-0005-0000-0000-0000EA430000}"/>
    <cellStyle name="Normal 2 48 6 2" xfId="17368" xr:uid="{00000000-0005-0000-0000-0000EB430000}"/>
    <cellStyle name="Normal 2 48 6 3" xfId="17369" xr:uid="{00000000-0005-0000-0000-0000EC430000}"/>
    <cellStyle name="Normal 2 48 7" xfId="17370" xr:uid="{00000000-0005-0000-0000-0000ED430000}"/>
    <cellStyle name="Normal 2 48 7 2" xfId="17371" xr:uid="{00000000-0005-0000-0000-0000EE430000}"/>
    <cellStyle name="Normal 2 48 7 3" xfId="17372" xr:uid="{00000000-0005-0000-0000-0000EF430000}"/>
    <cellStyle name="Normal 2 48 8" xfId="17373" xr:uid="{00000000-0005-0000-0000-0000F0430000}"/>
    <cellStyle name="Normal 2 48 8 2" xfId="17374" xr:uid="{00000000-0005-0000-0000-0000F1430000}"/>
    <cellStyle name="Normal 2 48 8 3" xfId="17375" xr:uid="{00000000-0005-0000-0000-0000F2430000}"/>
    <cellStyle name="Normal 2 48 9" xfId="17376" xr:uid="{00000000-0005-0000-0000-0000F3430000}"/>
    <cellStyle name="Normal 2 48 9 2" xfId="17377" xr:uid="{00000000-0005-0000-0000-0000F4430000}"/>
    <cellStyle name="Normal 2 48 9 3" xfId="17378" xr:uid="{00000000-0005-0000-0000-0000F5430000}"/>
    <cellStyle name="Normal 2 49" xfId="17379" xr:uid="{00000000-0005-0000-0000-0000F6430000}"/>
    <cellStyle name="Normal 2 49 10" xfId="17380" xr:uid="{00000000-0005-0000-0000-0000F7430000}"/>
    <cellStyle name="Normal 2 49 10 2" xfId="17381" xr:uid="{00000000-0005-0000-0000-0000F8430000}"/>
    <cellStyle name="Normal 2 49 10 3" xfId="17382" xr:uid="{00000000-0005-0000-0000-0000F9430000}"/>
    <cellStyle name="Normal 2 49 11" xfId="17383" xr:uid="{00000000-0005-0000-0000-0000FA430000}"/>
    <cellStyle name="Normal 2 49 11 2" xfId="17384" xr:uid="{00000000-0005-0000-0000-0000FB430000}"/>
    <cellStyle name="Normal 2 49 11 3" xfId="17385" xr:uid="{00000000-0005-0000-0000-0000FC430000}"/>
    <cellStyle name="Normal 2 49 12" xfId="17386" xr:uid="{00000000-0005-0000-0000-0000FD430000}"/>
    <cellStyle name="Normal 2 49 12 2" xfId="17387" xr:uid="{00000000-0005-0000-0000-0000FE430000}"/>
    <cellStyle name="Normal 2 49 12 3" xfId="17388" xr:uid="{00000000-0005-0000-0000-0000FF430000}"/>
    <cellStyle name="Normal 2 49 13" xfId="17389" xr:uid="{00000000-0005-0000-0000-000000440000}"/>
    <cellStyle name="Normal 2 49 13 2" xfId="17390" xr:uid="{00000000-0005-0000-0000-000001440000}"/>
    <cellStyle name="Normal 2 49 13 3" xfId="17391" xr:uid="{00000000-0005-0000-0000-000002440000}"/>
    <cellStyle name="Normal 2 49 14" xfId="17392" xr:uid="{00000000-0005-0000-0000-000003440000}"/>
    <cellStyle name="Normal 2 49 14 2" xfId="17393" xr:uid="{00000000-0005-0000-0000-000004440000}"/>
    <cellStyle name="Normal 2 49 14 3" xfId="17394" xr:uid="{00000000-0005-0000-0000-000005440000}"/>
    <cellStyle name="Normal 2 49 15" xfId="17395" xr:uid="{00000000-0005-0000-0000-000006440000}"/>
    <cellStyle name="Normal 2 49 15 2" xfId="17396" xr:uid="{00000000-0005-0000-0000-000007440000}"/>
    <cellStyle name="Normal 2 49 15 3" xfId="17397" xr:uid="{00000000-0005-0000-0000-000008440000}"/>
    <cellStyle name="Normal 2 49 16" xfId="17398" xr:uid="{00000000-0005-0000-0000-000009440000}"/>
    <cellStyle name="Normal 2 49 16 2" xfId="17399" xr:uid="{00000000-0005-0000-0000-00000A440000}"/>
    <cellStyle name="Normal 2 49 16 3" xfId="17400" xr:uid="{00000000-0005-0000-0000-00000B440000}"/>
    <cellStyle name="Normal 2 49 17" xfId="17401" xr:uid="{00000000-0005-0000-0000-00000C440000}"/>
    <cellStyle name="Normal 2 49 17 2" xfId="17402" xr:uid="{00000000-0005-0000-0000-00000D440000}"/>
    <cellStyle name="Normal 2 49 17 3" xfId="17403" xr:uid="{00000000-0005-0000-0000-00000E440000}"/>
    <cellStyle name="Normal 2 49 18" xfId="17404" xr:uid="{00000000-0005-0000-0000-00000F440000}"/>
    <cellStyle name="Normal 2 49 18 2" xfId="17405" xr:uid="{00000000-0005-0000-0000-000010440000}"/>
    <cellStyle name="Normal 2 49 18 3" xfId="17406" xr:uid="{00000000-0005-0000-0000-000011440000}"/>
    <cellStyle name="Normal 2 49 19" xfId="17407" xr:uid="{00000000-0005-0000-0000-000012440000}"/>
    <cellStyle name="Normal 2 49 19 2" xfId="17408" xr:uid="{00000000-0005-0000-0000-000013440000}"/>
    <cellStyle name="Normal 2 49 19 3" xfId="17409" xr:uid="{00000000-0005-0000-0000-000014440000}"/>
    <cellStyle name="Normal 2 49 2" xfId="17410" xr:uid="{00000000-0005-0000-0000-000015440000}"/>
    <cellStyle name="Normal 2 49 2 2" xfId="17411" xr:uid="{00000000-0005-0000-0000-000016440000}"/>
    <cellStyle name="Normal 2 49 2 3" xfId="17412" xr:uid="{00000000-0005-0000-0000-000017440000}"/>
    <cellStyle name="Normal 2 49 20" xfId="17413" xr:uid="{00000000-0005-0000-0000-000018440000}"/>
    <cellStyle name="Normal 2 49 20 2" xfId="17414" xr:uid="{00000000-0005-0000-0000-000019440000}"/>
    <cellStyle name="Normal 2 49 20 3" xfId="17415" xr:uid="{00000000-0005-0000-0000-00001A440000}"/>
    <cellStyle name="Normal 2 49 21" xfId="17416" xr:uid="{00000000-0005-0000-0000-00001B440000}"/>
    <cellStyle name="Normal 2 49 21 2" xfId="17417" xr:uid="{00000000-0005-0000-0000-00001C440000}"/>
    <cellStyle name="Normal 2 49 21 3" xfId="17418" xr:uid="{00000000-0005-0000-0000-00001D440000}"/>
    <cellStyle name="Normal 2 49 22" xfId="17419" xr:uid="{00000000-0005-0000-0000-00001E440000}"/>
    <cellStyle name="Normal 2 49 22 2" xfId="17420" xr:uid="{00000000-0005-0000-0000-00001F440000}"/>
    <cellStyle name="Normal 2 49 22 3" xfId="17421" xr:uid="{00000000-0005-0000-0000-000020440000}"/>
    <cellStyle name="Normal 2 49 23" xfId="17422" xr:uid="{00000000-0005-0000-0000-000021440000}"/>
    <cellStyle name="Normal 2 49 23 2" xfId="17423" xr:uid="{00000000-0005-0000-0000-000022440000}"/>
    <cellStyle name="Normal 2 49 23 3" xfId="17424" xr:uid="{00000000-0005-0000-0000-000023440000}"/>
    <cellStyle name="Normal 2 49 24" xfId="17425" xr:uid="{00000000-0005-0000-0000-000024440000}"/>
    <cellStyle name="Normal 2 49 24 2" xfId="17426" xr:uid="{00000000-0005-0000-0000-000025440000}"/>
    <cellStyle name="Normal 2 49 24 3" xfId="17427" xr:uid="{00000000-0005-0000-0000-000026440000}"/>
    <cellStyle name="Normal 2 49 25" xfId="17428" xr:uid="{00000000-0005-0000-0000-000027440000}"/>
    <cellStyle name="Normal 2 49 25 2" xfId="17429" xr:uid="{00000000-0005-0000-0000-000028440000}"/>
    <cellStyle name="Normal 2 49 25 3" xfId="17430" xr:uid="{00000000-0005-0000-0000-000029440000}"/>
    <cellStyle name="Normal 2 49 26" xfId="17431" xr:uid="{00000000-0005-0000-0000-00002A440000}"/>
    <cellStyle name="Normal 2 49 26 2" xfId="17432" xr:uid="{00000000-0005-0000-0000-00002B440000}"/>
    <cellStyle name="Normal 2 49 26 3" xfId="17433" xr:uid="{00000000-0005-0000-0000-00002C440000}"/>
    <cellStyle name="Normal 2 49 27" xfId="17434" xr:uid="{00000000-0005-0000-0000-00002D440000}"/>
    <cellStyle name="Normal 2 49 27 2" xfId="17435" xr:uid="{00000000-0005-0000-0000-00002E440000}"/>
    <cellStyle name="Normal 2 49 27 3" xfId="17436" xr:uid="{00000000-0005-0000-0000-00002F440000}"/>
    <cellStyle name="Normal 2 49 28" xfId="17437" xr:uid="{00000000-0005-0000-0000-000030440000}"/>
    <cellStyle name="Normal 2 49 28 2" xfId="17438" xr:uid="{00000000-0005-0000-0000-000031440000}"/>
    <cellStyle name="Normal 2 49 28 3" xfId="17439" xr:uid="{00000000-0005-0000-0000-000032440000}"/>
    <cellStyle name="Normal 2 49 29" xfId="17440" xr:uid="{00000000-0005-0000-0000-000033440000}"/>
    <cellStyle name="Normal 2 49 29 2" xfId="17441" xr:uid="{00000000-0005-0000-0000-000034440000}"/>
    <cellStyle name="Normal 2 49 29 3" xfId="17442" xr:uid="{00000000-0005-0000-0000-000035440000}"/>
    <cellStyle name="Normal 2 49 3" xfId="17443" xr:uid="{00000000-0005-0000-0000-000036440000}"/>
    <cellStyle name="Normal 2 49 3 2" xfId="17444" xr:uid="{00000000-0005-0000-0000-000037440000}"/>
    <cellStyle name="Normal 2 49 3 3" xfId="17445" xr:uid="{00000000-0005-0000-0000-000038440000}"/>
    <cellStyle name="Normal 2 49 30" xfId="17446" xr:uid="{00000000-0005-0000-0000-000039440000}"/>
    <cellStyle name="Normal 2 49 30 2" xfId="17447" xr:uid="{00000000-0005-0000-0000-00003A440000}"/>
    <cellStyle name="Normal 2 49 30 3" xfId="17448" xr:uid="{00000000-0005-0000-0000-00003B440000}"/>
    <cellStyle name="Normal 2 49 31" xfId="17449" xr:uid="{00000000-0005-0000-0000-00003C440000}"/>
    <cellStyle name="Normal 2 49 31 2" xfId="17450" xr:uid="{00000000-0005-0000-0000-00003D440000}"/>
    <cellStyle name="Normal 2 49 31 3" xfId="17451" xr:uid="{00000000-0005-0000-0000-00003E440000}"/>
    <cellStyle name="Normal 2 49 32" xfId="17452" xr:uid="{00000000-0005-0000-0000-00003F440000}"/>
    <cellStyle name="Normal 2 49 32 2" xfId="17453" xr:uid="{00000000-0005-0000-0000-000040440000}"/>
    <cellStyle name="Normal 2 49 32 3" xfId="17454" xr:uid="{00000000-0005-0000-0000-000041440000}"/>
    <cellStyle name="Normal 2 49 33" xfId="17455" xr:uid="{00000000-0005-0000-0000-000042440000}"/>
    <cellStyle name="Normal 2 49 34" xfId="17456" xr:uid="{00000000-0005-0000-0000-000043440000}"/>
    <cellStyle name="Normal 2 49 4" xfId="17457" xr:uid="{00000000-0005-0000-0000-000044440000}"/>
    <cellStyle name="Normal 2 49 4 2" xfId="17458" xr:uid="{00000000-0005-0000-0000-000045440000}"/>
    <cellStyle name="Normal 2 49 4 3" xfId="17459" xr:uid="{00000000-0005-0000-0000-000046440000}"/>
    <cellStyle name="Normal 2 49 5" xfId="17460" xr:uid="{00000000-0005-0000-0000-000047440000}"/>
    <cellStyle name="Normal 2 49 5 2" xfId="17461" xr:uid="{00000000-0005-0000-0000-000048440000}"/>
    <cellStyle name="Normal 2 49 5 3" xfId="17462" xr:uid="{00000000-0005-0000-0000-000049440000}"/>
    <cellStyle name="Normal 2 49 6" xfId="17463" xr:uid="{00000000-0005-0000-0000-00004A440000}"/>
    <cellStyle name="Normal 2 49 6 2" xfId="17464" xr:uid="{00000000-0005-0000-0000-00004B440000}"/>
    <cellStyle name="Normal 2 49 6 3" xfId="17465" xr:uid="{00000000-0005-0000-0000-00004C440000}"/>
    <cellStyle name="Normal 2 49 7" xfId="17466" xr:uid="{00000000-0005-0000-0000-00004D440000}"/>
    <cellStyle name="Normal 2 49 7 2" xfId="17467" xr:uid="{00000000-0005-0000-0000-00004E440000}"/>
    <cellStyle name="Normal 2 49 7 3" xfId="17468" xr:uid="{00000000-0005-0000-0000-00004F440000}"/>
    <cellStyle name="Normal 2 49 8" xfId="17469" xr:uid="{00000000-0005-0000-0000-000050440000}"/>
    <cellStyle name="Normal 2 49 8 2" xfId="17470" xr:uid="{00000000-0005-0000-0000-000051440000}"/>
    <cellStyle name="Normal 2 49 8 3" xfId="17471" xr:uid="{00000000-0005-0000-0000-000052440000}"/>
    <cellStyle name="Normal 2 49 9" xfId="17472" xr:uid="{00000000-0005-0000-0000-000053440000}"/>
    <cellStyle name="Normal 2 49 9 2" xfId="17473" xr:uid="{00000000-0005-0000-0000-000054440000}"/>
    <cellStyle name="Normal 2 49 9 3" xfId="17474" xr:uid="{00000000-0005-0000-0000-000055440000}"/>
    <cellStyle name="Normal 2 5" xfId="17475" xr:uid="{00000000-0005-0000-0000-000056440000}"/>
    <cellStyle name="Normal 2 5 10" xfId="17476" xr:uid="{00000000-0005-0000-0000-000057440000}"/>
    <cellStyle name="Normal 2 5 10 2" xfId="17477" xr:uid="{00000000-0005-0000-0000-000058440000}"/>
    <cellStyle name="Normal 2 5 10 3" xfId="17478" xr:uid="{00000000-0005-0000-0000-000059440000}"/>
    <cellStyle name="Normal 2 5 11" xfId="17479" xr:uid="{00000000-0005-0000-0000-00005A440000}"/>
    <cellStyle name="Normal 2 5 11 2" xfId="17480" xr:uid="{00000000-0005-0000-0000-00005B440000}"/>
    <cellStyle name="Normal 2 5 11 3" xfId="17481" xr:uid="{00000000-0005-0000-0000-00005C440000}"/>
    <cellStyle name="Normal 2 5 12" xfId="17482" xr:uid="{00000000-0005-0000-0000-00005D440000}"/>
    <cellStyle name="Normal 2 5 12 2" xfId="17483" xr:uid="{00000000-0005-0000-0000-00005E440000}"/>
    <cellStyle name="Normal 2 5 12 3" xfId="17484" xr:uid="{00000000-0005-0000-0000-00005F440000}"/>
    <cellStyle name="Normal 2 5 13" xfId="17485" xr:uid="{00000000-0005-0000-0000-000060440000}"/>
    <cellStyle name="Normal 2 5 13 2" xfId="17486" xr:uid="{00000000-0005-0000-0000-000061440000}"/>
    <cellStyle name="Normal 2 5 13 3" xfId="17487" xr:uid="{00000000-0005-0000-0000-000062440000}"/>
    <cellStyle name="Normal 2 5 14" xfId="17488" xr:uid="{00000000-0005-0000-0000-000063440000}"/>
    <cellStyle name="Normal 2 5 14 2" xfId="17489" xr:uid="{00000000-0005-0000-0000-000064440000}"/>
    <cellStyle name="Normal 2 5 14 3" xfId="17490" xr:uid="{00000000-0005-0000-0000-000065440000}"/>
    <cellStyle name="Normal 2 5 15" xfId="17491" xr:uid="{00000000-0005-0000-0000-000066440000}"/>
    <cellStyle name="Normal 2 5 15 2" xfId="17492" xr:uid="{00000000-0005-0000-0000-000067440000}"/>
    <cellStyle name="Normal 2 5 15 3" xfId="17493" xr:uid="{00000000-0005-0000-0000-000068440000}"/>
    <cellStyle name="Normal 2 5 16" xfId="17494" xr:uid="{00000000-0005-0000-0000-000069440000}"/>
    <cellStyle name="Normal 2 5 16 2" xfId="17495" xr:uid="{00000000-0005-0000-0000-00006A440000}"/>
    <cellStyle name="Normal 2 5 16 3" xfId="17496" xr:uid="{00000000-0005-0000-0000-00006B440000}"/>
    <cellStyle name="Normal 2 5 17" xfId="17497" xr:uid="{00000000-0005-0000-0000-00006C440000}"/>
    <cellStyle name="Normal 2 5 17 2" xfId="17498" xr:uid="{00000000-0005-0000-0000-00006D440000}"/>
    <cellStyle name="Normal 2 5 17 3" xfId="17499" xr:uid="{00000000-0005-0000-0000-00006E440000}"/>
    <cellStyle name="Normal 2 5 18" xfId="17500" xr:uid="{00000000-0005-0000-0000-00006F440000}"/>
    <cellStyle name="Normal 2 5 18 2" xfId="17501" xr:uid="{00000000-0005-0000-0000-000070440000}"/>
    <cellStyle name="Normal 2 5 18 3" xfId="17502" xr:uid="{00000000-0005-0000-0000-000071440000}"/>
    <cellStyle name="Normal 2 5 19" xfId="17503" xr:uid="{00000000-0005-0000-0000-000072440000}"/>
    <cellStyle name="Normal 2 5 19 2" xfId="17504" xr:uid="{00000000-0005-0000-0000-000073440000}"/>
    <cellStyle name="Normal 2 5 19 3" xfId="17505" xr:uid="{00000000-0005-0000-0000-000074440000}"/>
    <cellStyle name="Normal 2 5 2" xfId="17506" xr:uid="{00000000-0005-0000-0000-000075440000}"/>
    <cellStyle name="Normal 2 5 2 2" xfId="17507" xr:uid="{00000000-0005-0000-0000-000076440000}"/>
    <cellStyle name="Normal 2 5 2 2 2" xfId="17508" xr:uid="{00000000-0005-0000-0000-000077440000}"/>
    <cellStyle name="Normal 2 5 2 2 3" xfId="17509" xr:uid="{00000000-0005-0000-0000-000078440000}"/>
    <cellStyle name="Normal 2 5 2 2 4" xfId="17510" xr:uid="{00000000-0005-0000-0000-000079440000}"/>
    <cellStyle name="Normal 2 5 2 2 5" xfId="17511" xr:uid="{00000000-0005-0000-0000-00007A440000}"/>
    <cellStyle name="Normal 2 5 2 2 6" xfId="17512" xr:uid="{00000000-0005-0000-0000-00007B440000}"/>
    <cellStyle name="Normal 2 5 2 2 7" xfId="17513" xr:uid="{00000000-0005-0000-0000-00007C440000}"/>
    <cellStyle name="Normal 2 5 2 2 8" xfId="17514" xr:uid="{00000000-0005-0000-0000-00007D440000}"/>
    <cellStyle name="Normal 2 5 2 2 9" xfId="17515" xr:uid="{00000000-0005-0000-0000-00007E440000}"/>
    <cellStyle name="Normal 2 5 2 3" xfId="17516" xr:uid="{00000000-0005-0000-0000-00007F440000}"/>
    <cellStyle name="Normal 2 5 2 3 2" xfId="17517" xr:uid="{00000000-0005-0000-0000-000080440000}"/>
    <cellStyle name="Normal 2 5 2 3 3" xfId="17518" xr:uid="{00000000-0005-0000-0000-000081440000}"/>
    <cellStyle name="Normal 2 5 2 4" xfId="17519" xr:uid="{00000000-0005-0000-0000-000082440000}"/>
    <cellStyle name="Normal 2 5 2 4 2" xfId="17520" xr:uid="{00000000-0005-0000-0000-000083440000}"/>
    <cellStyle name="Normal 2 5 2 4 3" xfId="17521" xr:uid="{00000000-0005-0000-0000-000084440000}"/>
    <cellStyle name="Normal 2 5 2 5" xfId="17522" xr:uid="{00000000-0005-0000-0000-000085440000}"/>
    <cellStyle name="Normal 2 5 2 5 2" xfId="17523" xr:uid="{00000000-0005-0000-0000-000086440000}"/>
    <cellStyle name="Normal 2 5 2 5 3" xfId="17524" xr:uid="{00000000-0005-0000-0000-000087440000}"/>
    <cellStyle name="Normal 2 5 2 6" xfId="17525" xr:uid="{00000000-0005-0000-0000-000088440000}"/>
    <cellStyle name="Normal 2 5 2 6 2" xfId="17526" xr:uid="{00000000-0005-0000-0000-000089440000}"/>
    <cellStyle name="Normal 2 5 2 6 3" xfId="17527" xr:uid="{00000000-0005-0000-0000-00008A440000}"/>
    <cellStyle name="Normal 2 5 2 7" xfId="17528" xr:uid="{00000000-0005-0000-0000-00008B440000}"/>
    <cellStyle name="Normal 2 5 2 7 2" xfId="17529" xr:uid="{00000000-0005-0000-0000-00008C440000}"/>
    <cellStyle name="Normal 2 5 2 7 3" xfId="17530" xr:uid="{00000000-0005-0000-0000-00008D440000}"/>
    <cellStyle name="Normal 2 5 2 8" xfId="30350" xr:uid="{00000000-0005-0000-0000-00008E440000}"/>
    <cellStyle name="Normal 2 5 20" xfId="17531" xr:uid="{00000000-0005-0000-0000-00008F440000}"/>
    <cellStyle name="Normal 2 5 20 2" xfId="17532" xr:uid="{00000000-0005-0000-0000-000090440000}"/>
    <cellStyle name="Normal 2 5 20 3" xfId="17533" xr:uid="{00000000-0005-0000-0000-000091440000}"/>
    <cellStyle name="Normal 2 5 21" xfId="17534" xr:uid="{00000000-0005-0000-0000-000092440000}"/>
    <cellStyle name="Normal 2 5 21 2" xfId="17535" xr:uid="{00000000-0005-0000-0000-000093440000}"/>
    <cellStyle name="Normal 2 5 21 3" xfId="17536" xr:uid="{00000000-0005-0000-0000-000094440000}"/>
    <cellStyle name="Normal 2 5 22" xfId="17537" xr:uid="{00000000-0005-0000-0000-000095440000}"/>
    <cellStyle name="Normal 2 5 22 2" xfId="17538" xr:uid="{00000000-0005-0000-0000-000096440000}"/>
    <cellStyle name="Normal 2 5 22 3" xfId="17539" xr:uid="{00000000-0005-0000-0000-000097440000}"/>
    <cellStyle name="Normal 2 5 23" xfId="17540" xr:uid="{00000000-0005-0000-0000-000098440000}"/>
    <cellStyle name="Normal 2 5 23 2" xfId="17541" xr:uid="{00000000-0005-0000-0000-000099440000}"/>
    <cellStyle name="Normal 2 5 23 3" xfId="17542" xr:uid="{00000000-0005-0000-0000-00009A440000}"/>
    <cellStyle name="Normal 2 5 24" xfId="17543" xr:uid="{00000000-0005-0000-0000-00009B440000}"/>
    <cellStyle name="Normal 2 5 24 2" xfId="17544" xr:uid="{00000000-0005-0000-0000-00009C440000}"/>
    <cellStyle name="Normal 2 5 24 3" xfId="17545" xr:uid="{00000000-0005-0000-0000-00009D440000}"/>
    <cellStyle name="Normal 2 5 25" xfId="17546" xr:uid="{00000000-0005-0000-0000-00009E440000}"/>
    <cellStyle name="Normal 2 5 25 2" xfId="17547" xr:uid="{00000000-0005-0000-0000-00009F440000}"/>
    <cellStyle name="Normal 2 5 25 3" xfId="17548" xr:uid="{00000000-0005-0000-0000-0000A0440000}"/>
    <cellStyle name="Normal 2 5 26" xfId="17549" xr:uid="{00000000-0005-0000-0000-0000A1440000}"/>
    <cellStyle name="Normal 2 5 26 2" xfId="17550" xr:uid="{00000000-0005-0000-0000-0000A2440000}"/>
    <cellStyle name="Normal 2 5 26 3" xfId="17551" xr:uid="{00000000-0005-0000-0000-0000A3440000}"/>
    <cellStyle name="Normal 2 5 27" xfId="17552" xr:uid="{00000000-0005-0000-0000-0000A4440000}"/>
    <cellStyle name="Normal 2 5 27 2" xfId="17553" xr:uid="{00000000-0005-0000-0000-0000A5440000}"/>
    <cellStyle name="Normal 2 5 27 3" xfId="17554" xr:uid="{00000000-0005-0000-0000-0000A6440000}"/>
    <cellStyle name="Normal 2 5 28" xfId="17555" xr:uid="{00000000-0005-0000-0000-0000A7440000}"/>
    <cellStyle name="Normal 2 5 28 2" xfId="17556" xr:uid="{00000000-0005-0000-0000-0000A8440000}"/>
    <cellStyle name="Normal 2 5 28 3" xfId="17557" xr:uid="{00000000-0005-0000-0000-0000A9440000}"/>
    <cellStyle name="Normal 2 5 29" xfId="17558" xr:uid="{00000000-0005-0000-0000-0000AA440000}"/>
    <cellStyle name="Normal 2 5 29 2" xfId="17559" xr:uid="{00000000-0005-0000-0000-0000AB440000}"/>
    <cellStyle name="Normal 2 5 29 3" xfId="17560" xr:uid="{00000000-0005-0000-0000-0000AC440000}"/>
    <cellStyle name="Normal 2 5 3" xfId="17561" xr:uid="{00000000-0005-0000-0000-0000AD440000}"/>
    <cellStyle name="Normal 2 5 3 2" xfId="17562" xr:uid="{00000000-0005-0000-0000-0000AE440000}"/>
    <cellStyle name="Normal 2 5 3 2 2" xfId="17563" xr:uid="{00000000-0005-0000-0000-0000AF440000}"/>
    <cellStyle name="Normal 2 5 3 2 3" xfId="17564" xr:uid="{00000000-0005-0000-0000-0000B0440000}"/>
    <cellStyle name="Normal 2 5 3 2 4" xfId="17565" xr:uid="{00000000-0005-0000-0000-0000B1440000}"/>
    <cellStyle name="Normal 2 5 3 2 5" xfId="17566" xr:uid="{00000000-0005-0000-0000-0000B2440000}"/>
    <cellStyle name="Normal 2 5 3 2 6" xfId="17567" xr:uid="{00000000-0005-0000-0000-0000B3440000}"/>
    <cellStyle name="Normal 2 5 3 2 7" xfId="17568" xr:uid="{00000000-0005-0000-0000-0000B4440000}"/>
    <cellStyle name="Normal 2 5 3 2 8" xfId="17569" xr:uid="{00000000-0005-0000-0000-0000B5440000}"/>
    <cellStyle name="Normal 2 5 3 2 9" xfId="17570" xr:uid="{00000000-0005-0000-0000-0000B6440000}"/>
    <cellStyle name="Normal 2 5 3 3" xfId="17571" xr:uid="{00000000-0005-0000-0000-0000B7440000}"/>
    <cellStyle name="Normal 2 5 3 3 2" xfId="17572" xr:uid="{00000000-0005-0000-0000-0000B8440000}"/>
    <cellStyle name="Normal 2 5 3 3 3" xfId="17573" xr:uid="{00000000-0005-0000-0000-0000B9440000}"/>
    <cellStyle name="Normal 2 5 3 4" xfId="17574" xr:uid="{00000000-0005-0000-0000-0000BA440000}"/>
    <cellStyle name="Normal 2 5 3 4 2" xfId="17575" xr:uid="{00000000-0005-0000-0000-0000BB440000}"/>
    <cellStyle name="Normal 2 5 3 4 3" xfId="17576" xr:uid="{00000000-0005-0000-0000-0000BC440000}"/>
    <cellStyle name="Normal 2 5 3 5" xfId="17577" xr:uid="{00000000-0005-0000-0000-0000BD440000}"/>
    <cellStyle name="Normal 2 5 3 5 2" xfId="17578" xr:uid="{00000000-0005-0000-0000-0000BE440000}"/>
    <cellStyle name="Normal 2 5 3 5 3" xfId="17579" xr:uid="{00000000-0005-0000-0000-0000BF440000}"/>
    <cellStyle name="Normal 2 5 3 6" xfId="17580" xr:uid="{00000000-0005-0000-0000-0000C0440000}"/>
    <cellStyle name="Normal 2 5 3 6 2" xfId="17581" xr:uid="{00000000-0005-0000-0000-0000C1440000}"/>
    <cellStyle name="Normal 2 5 3 6 3" xfId="17582" xr:uid="{00000000-0005-0000-0000-0000C2440000}"/>
    <cellStyle name="Normal 2 5 3 7" xfId="17583" xr:uid="{00000000-0005-0000-0000-0000C3440000}"/>
    <cellStyle name="Normal 2 5 3 7 2" xfId="17584" xr:uid="{00000000-0005-0000-0000-0000C4440000}"/>
    <cellStyle name="Normal 2 5 3 7 3" xfId="17585" xr:uid="{00000000-0005-0000-0000-0000C5440000}"/>
    <cellStyle name="Normal 2 5 30" xfId="17586" xr:uid="{00000000-0005-0000-0000-0000C6440000}"/>
    <cellStyle name="Normal 2 5 30 2" xfId="17587" xr:uid="{00000000-0005-0000-0000-0000C7440000}"/>
    <cellStyle name="Normal 2 5 30 3" xfId="17588" xr:uid="{00000000-0005-0000-0000-0000C8440000}"/>
    <cellStyle name="Normal 2 5 31" xfId="17589" xr:uid="{00000000-0005-0000-0000-0000C9440000}"/>
    <cellStyle name="Normal 2 5 31 2" xfId="17590" xr:uid="{00000000-0005-0000-0000-0000CA440000}"/>
    <cellStyle name="Normal 2 5 31 3" xfId="17591" xr:uid="{00000000-0005-0000-0000-0000CB440000}"/>
    <cellStyle name="Normal 2 5 32" xfId="17592" xr:uid="{00000000-0005-0000-0000-0000CC440000}"/>
    <cellStyle name="Normal 2 5 32 2" xfId="17593" xr:uid="{00000000-0005-0000-0000-0000CD440000}"/>
    <cellStyle name="Normal 2 5 32 3" xfId="17594" xr:uid="{00000000-0005-0000-0000-0000CE440000}"/>
    <cellStyle name="Normal 2 5 33" xfId="17595" xr:uid="{00000000-0005-0000-0000-0000CF440000}"/>
    <cellStyle name="Normal 2 5 34" xfId="17596" xr:uid="{00000000-0005-0000-0000-0000D0440000}"/>
    <cellStyle name="Normal 2 5 34 2" xfId="17597" xr:uid="{00000000-0005-0000-0000-0000D1440000}"/>
    <cellStyle name="Normal 2 5 34 3" xfId="17598" xr:uid="{00000000-0005-0000-0000-0000D2440000}"/>
    <cellStyle name="Normal 2 5 35" xfId="17599" xr:uid="{00000000-0005-0000-0000-0000D3440000}"/>
    <cellStyle name="Normal 2 5 35 2" xfId="17600" xr:uid="{00000000-0005-0000-0000-0000D4440000}"/>
    <cellStyle name="Normal 2 5 35 3" xfId="17601" xr:uid="{00000000-0005-0000-0000-0000D5440000}"/>
    <cellStyle name="Normal 2 5 36" xfId="17602" xr:uid="{00000000-0005-0000-0000-0000D6440000}"/>
    <cellStyle name="Normal 2 5 36 2" xfId="17603" xr:uid="{00000000-0005-0000-0000-0000D7440000}"/>
    <cellStyle name="Normal 2 5 36 3" xfId="17604" xr:uid="{00000000-0005-0000-0000-0000D8440000}"/>
    <cellStyle name="Normal 2 5 37" xfId="17605" xr:uid="{00000000-0005-0000-0000-0000D9440000}"/>
    <cellStyle name="Normal 2 5 37 2" xfId="17606" xr:uid="{00000000-0005-0000-0000-0000DA440000}"/>
    <cellStyle name="Normal 2 5 37 3" xfId="17607" xr:uid="{00000000-0005-0000-0000-0000DB440000}"/>
    <cellStyle name="Normal 2 5 38" xfId="17608" xr:uid="{00000000-0005-0000-0000-0000DC440000}"/>
    <cellStyle name="Normal 2 5 38 2" xfId="17609" xr:uid="{00000000-0005-0000-0000-0000DD440000}"/>
    <cellStyle name="Normal 2 5 38 3" xfId="17610" xr:uid="{00000000-0005-0000-0000-0000DE440000}"/>
    <cellStyle name="Normal 2 5 39" xfId="30349" xr:uid="{00000000-0005-0000-0000-0000DF440000}"/>
    <cellStyle name="Normal 2 5 4" xfId="17611" xr:uid="{00000000-0005-0000-0000-0000E0440000}"/>
    <cellStyle name="Normal 2 5 4 2" xfId="17612" xr:uid="{00000000-0005-0000-0000-0000E1440000}"/>
    <cellStyle name="Normal 2 5 4 2 2" xfId="17613" xr:uid="{00000000-0005-0000-0000-0000E2440000}"/>
    <cellStyle name="Normal 2 5 4 2 3" xfId="17614" xr:uid="{00000000-0005-0000-0000-0000E3440000}"/>
    <cellStyle name="Normal 2 5 4 2 4" xfId="17615" xr:uid="{00000000-0005-0000-0000-0000E4440000}"/>
    <cellStyle name="Normal 2 5 4 2 5" xfId="17616" xr:uid="{00000000-0005-0000-0000-0000E5440000}"/>
    <cellStyle name="Normal 2 5 4 2 6" xfId="17617" xr:uid="{00000000-0005-0000-0000-0000E6440000}"/>
    <cellStyle name="Normal 2 5 4 2 7" xfId="17618" xr:uid="{00000000-0005-0000-0000-0000E7440000}"/>
    <cellStyle name="Normal 2 5 4 2 8" xfId="17619" xr:uid="{00000000-0005-0000-0000-0000E8440000}"/>
    <cellStyle name="Normal 2 5 4 2 9" xfId="17620" xr:uid="{00000000-0005-0000-0000-0000E9440000}"/>
    <cellStyle name="Normal 2 5 4 3" xfId="17621" xr:uid="{00000000-0005-0000-0000-0000EA440000}"/>
    <cellStyle name="Normal 2 5 4 3 2" xfId="17622" xr:uid="{00000000-0005-0000-0000-0000EB440000}"/>
    <cellStyle name="Normal 2 5 4 3 3" xfId="17623" xr:uid="{00000000-0005-0000-0000-0000EC440000}"/>
    <cellStyle name="Normal 2 5 4 4" xfId="17624" xr:uid="{00000000-0005-0000-0000-0000ED440000}"/>
    <cellStyle name="Normal 2 5 4 4 2" xfId="17625" xr:uid="{00000000-0005-0000-0000-0000EE440000}"/>
    <cellStyle name="Normal 2 5 4 4 3" xfId="17626" xr:uid="{00000000-0005-0000-0000-0000EF440000}"/>
    <cellStyle name="Normal 2 5 4 5" xfId="17627" xr:uid="{00000000-0005-0000-0000-0000F0440000}"/>
    <cellStyle name="Normal 2 5 4 5 2" xfId="17628" xr:uid="{00000000-0005-0000-0000-0000F1440000}"/>
    <cellStyle name="Normal 2 5 4 5 3" xfId="17629" xr:uid="{00000000-0005-0000-0000-0000F2440000}"/>
    <cellStyle name="Normal 2 5 4 6" xfId="17630" xr:uid="{00000000-0005-0000-0000-0000F3440000}"/>
    <cellStyle name="Normal 2 5 4 6 2" xfId="17631" xr:uid="{00000000-0005-0000-0000-0000F4440000}"/>
    <cellStyle name="Normal 2 5 4 6 3" xfId="17632" xr:uid="{00000000-0005-0000-0000-0000F5440000}"/>
    <cellStyle name="Normal 2 5 4 7" xfId="17633" xr:uid="{00000000-0005-0000-0000-0000F6440000}"/>
    <cellStyle name="Normal 2 5 4 7 2" xfId="17634" xr:uid="{00000000-0005-0000-0000-0000F7440000}"/>
    <cellStyle name="Normal 2 5 4 7 3" xfId="17635" xr:uid="{00000000-0005-0000-0000-0000F8440000}"/>
    <cellStyle name="Normal 2 5 5" xfId="17636" xr:uid="{00000000-0005-0000-0000-0000F9440000}"/>
    <cellStyle name="Normal 2 5 5 2" xfId="17637" xr:uid="{00000000-0005-0000-0000-0000FA440000}"/>
    <cellStyle name="Normal 2 5 5 2 2" xfId="17638" xr:uid="{00000000-0005-0000-0000-0000FB440000}"/>
    <cellStyle name="Normal 2 5 5 2 3" xfId="17639" xr:uid="{00000000-0005-0000-0000-0000FC440000}"/>
    <cellStyle name="Normal 2 5 5 2 4" xfId="17640" xr:uid="{00000000-0005-0000-0000-0000FD440000}"/>
    <cellStyle name="Normal 2 5 5 2 5" xfId="17641" xr:uid="{00000000-0005-0000-0000-0000FE440000}"/>
    <cellStyle name="Normal 2 5 5 2 6" xfId="17642" xr:uid="{00000000-0005-0000-0000-0000FF440000}"/>
    <cellStyle name="Normal 2 5 5 2 7" xfId="17643" xr:uid="{00000000-0005-0000-0000-000000450000}"/>
    <cellStyle name="Normal 2 5 5 2 8" xfId="17644" xr:uid="{00000000-0005-0000-0000-000001450000}"/>
    <cellStyle name="Normal 2 5 5 2 9" xfId="17645" xr:uid="{00000000-0005-0000-0000-000002450000}"/>
    <cellStyle name="Normal 2 5 5 3" xfId="17646" xr:uid="{00000000-0005-0000-0000-000003450000}"/>
    <cellStyle name="Normal 2 5 5 3 2" xfId="17647" xr:uid="{00000000-0005-0000-0000-000004450000}"/>
    <cellStyle name="Normal 2 5 5 3 3" xfId="17648" xr:uid="{00000000-0005-0000-0000-000005450000}"/>
    <cellStyle name="Normal 2 5 5 4" xfId="17649" xr:uid="{00000000-0005-0000-0000-000006450000}"/>
    <cellStyle name="Normal 2 5 5 4 2" xfId="17650" xr:uid="{00000000-0005-0000-0000-000007450000}"/>
    <cellStyle name="Normal 2 5 5 4 3" xfId="17651" xr:uid="{00000000-0005-0000-0000-000008450000}"/>
    <cellStyle name="Normal 2 5 5 5" xfId="17652" xr:uid="{00000000-0005-0000-0000-000009450000}"/>
    <cellStyle name="Normal 2 5 5 5 2" xfId="17653" xr:uid="{00000000-0005-0000-0000-00000A450000}"/>
    <cellStyle name="Normal 2 5 5 5 3" xfId="17654" xr:uid="{00000000-0005-0000-0000-00000B450000}"/>
    <cellStyle name="Normal 2 5 5 6" xfId="17655" xr:uid="{00000000-0005-0000-0000-00000C450000}"/>
    <cellStyle name="Normal 2 5 5 6 2" xfId="17656" xr:uid="{00000000-0005-0000-0000-00000D450000}"/>
    <cellStyle name="Normal 2 5 5 6 3" xfId="17657" xr:uid="{00000000-0005-0000-0000-00000E450000}"/>
    <cellStyle name="Normal 2 5 5 7" xfId="17658" xr:uid="{00000000-0005-0000-0000-00000F450000}"/>
    <cellStyle name="Normal 2 5 5 7 2" xfId="17659" xr:uid="{00000000-0005-0000-0000-000010450000}"/>
    <cellStyle name="Normal 2 5 5 7 3" xfId="17660" xr:uid="{00000000-0005-0000-0000-000011450000}"/>
    <cellStyle name="Normal 2 5 6" xfId="17661" xr:uid="{00000000-0005-0000-0000-000012450000}"/>
    <cellStyle name="Normal 2 5 6 2" xfId="17662" xr:uid="{00000000-0005-0000-0000-000013450000}"/>
    <cellStyle name="Normal 2 5 6 2 2" xfId="17663" xr:uid="{00000000-0005-0000-0000-000014450000}"/>
    <cellStyle name="Normal 2 5 6 2 3" xfId="17664" xr:uid="{00000000-0005-0000-0000-000015450000}"/>
    <cellStyle name="Normal 2 5 6 2 4" xfId="17665" xr:uid="{00000000-0005-0000-0000-000016450000}"/>
    <cellStyle name="Normal 2 5 6 2 5" xfId="17666" xr:uid="{00000000-0005-0000-0000-000017450000}"/>
    <cellStyle name="Normal 2 5 6 2 6" xfId="17667" xr:uid="{00000000-0005-0000-0000-000018450000}"/>
    <cellStyle name="Normal 2 5 6 2 7" xfId="17668" xr:uid="{00000000-0005-0000-0000-000019450000}"/>
    <cellStyle name="Normal 2 5 6 2 8" xfId="17669" xr:uid="{00000000-0005-0000-0000-00001A450000}"/>
    <cellStyle name="Normal 2 5 6 2 9" xfId="17670" xr:uid="{00000000-0005-0000-0000-00001B450000}"/>
    <cellStyle name="Normal 2 5 6 3" xfId="17671" xr:uid="{00000000-0005-0000-0000-00001C450000}"/>
    <cellStyle name="Normal 2 5 6 3 2" xfId="17672" xr:uid="{00000000-0005-0000-0000-00001D450000}"/>
    <cellStyle name="Normal 2 5 6 3 3" xfId="17673" xr:uid="{00000000-0005-0000-0000-00001E450000}"/>
    <cellStyle name="Normal 2 5 6 4" xfId="17674" xr:uid="{00000000-0005-0000-0000-00001F450000}"/>
    <cellStyle name="Normal 2 5 6 4 2" xfId="17675" xr:uid="{00000000-0005-0000-0000-000020450000}"/>
    <cellStyle name="Normal 2 5 6 4 3" xfId="17676" xr:uid="{00000000-0005-0000-0000-000021450000}"/>
    <cellStyle name="Normal 2 5 6 5" xfId="17677" xr:uid="{00000000-0005-0000-0000-000022450000}"/>
    <cellStyle name="Normal 2 5 6 5 2" xfId="17678" xr:uid="{00000000-0005-0000-0000-000023450000}"/>
    <cellStyle name="Normal 2 5 6 5 3" xfId="17679" xr:uid="{00000000-0005-0000-0000-000024450000}"/>
    <cellStyle name="Normal 2 5 6 6" xfId="17680" xr:uid="{00000000-0005-0000-0000-000025450000}"/>
    <cellStyle name="Normal 2 5 6 6 2" xfId="17681" xr:uid="{00000000-0005-0000-0000-000026450000}"/>
    <cellStyle name="Normal 2 5 6 6 3" xfId="17682" xr:uid="{00000000-0005-0000-0000-000027450000}"/>
    <cellStyle name="Normal 2 5 6 7" xfId="17683" xr:uid="{00000000-0005-0000-0000-000028450000}"/>
    <cellStyle name="Normal 2 5 6 7 2" xfId="17684" xr:uid="{00000000-0005-0000-0000-000029450000}"/>
    <cellStyle name="Normal 2 5 6 7 3" xfId="17685" xr:uid="{00000000-0005-0000-0000-00002A450000}"/>
    <cellStyle name="Normal 2 5 7" xfId="17686" xr:uid="{00000000-0005-0000-0000-00002B450000}"/>
    <cellStyle name="Normal 2 5 7 2" xfId="17687" xr:uid="{00000000-0005-0000-0000-00002C450000}"/>
    <cellStyle name="Normal 2 5 7 2 2" xfId="17688" xr:uid="{00000000-0005-0000-0000-00002D450000}"/>
    <cellStyle name="Normal 2 5 7 2 3" xfId="17689" xr:uid="{00000000-0005-0000-0000-00002E450000}"/>
    <cellStyle name="Normal 2 5 7 2 4" xfId="17690" xr:uid="{00000000-0005-0000-0000-00002F450000}"/>
    <cellStyle name="Normal 2 5 7 2 5" xfId="17691" xr:uid="{00000000-0005-0000-0000-000030450000}"/>
    <cellStyle name="Normal 2 5 7 2 6" xfId="17692" xr:uid="{00000000-0005-0000-0000-000031450000}"/>
    <cellStyle name="Normal 2 5 7 2 7" xfId="17693" xr:uid="{00000000-0005-0000-0000-000032450000}"/>
    <cellStyle name="Normal 2 5 7 2 8" xfId="17694" xr:uid="{00000000-0005-0000-0000-000033450000}"/>
    <cellStyle name="Normal 2 5 7 2 9" xfId="17695" xr:uid="{00000000-0005-0000-0000-000034450000}"/>
    <cellStyle name="Normal 2 5 7 3" xfId="17696" xr:uid="{00000000-0005-0000-0000-000035450000}"/>
    <cellStyle name="Normal 2 5 7 3 2" xfId="17697" xr:uid="{00000000-0005-0000-0000-000036450000}"/>
    <cellStyle name="Normal 2 5 7 3 3" xfId="17698" xr:uid="{00000000-0005-0000-0000-000037450000}"/>
    <cellStyle name="Normal 2 5 7 4" xfId="17699" xr:uid="{00000000-0005-0000-0000-000038450000}"/>
    <cellStyle name="Normal 2 5 7 4 2" xfId="17700" xr:uid="{00000000-0005-0000-0000-000039450000}"/>
    <cellStyle name="Normal 2 5 7 4 3" xfId="17701" xr:uid="{00000000-0005-0000-0000-00003A450000}"/>
    <cellStyle name="Normal 2 5 7 5" xfId="17702" xr:uid="{00000000-0005-0000-0000-00003B450000}"/>
    <cellStyle name="Normal 2 5 7 5 2" xfId="17703" xr:uid="{00000000-0005-0000-0000-00003C450000}"/>
    <cellStyle name="Normal 2 5 7 5 3" xfId="17704" xr:uid="{00000000-0005-0000-0000-00003D450000}"/>
    <cellStyle name="Normal 2 5 7 6" xfId="17705" xr:uid="{00000000-0005-0000-0000-00003E450000}"/>
    <cellStyle name="Normal 2 5 7 6 2" xfId="17706" xr:uid="{00000000-0005-0000-0000-00003F450000}"/>
    <cellStyle name="Normal 2 5 7 6 3" xfId="17707" xr:uid="{00000000-0005-0000-0000-000040450000}"/>
    <cellStyle name="Normal 2 5 7 7" xfId="17708" xr:uid="{00000000-0005-0000-0000-000041450000}"/>
    <cellStyle name="Normal 2 5 7 7 2" xfId="17709" xr:uid="{00000000-0005-0000-0000-000042450000}"/>
    <cellStyle name="Normal 2 5 7 7 3" xfId="17710" xr:uid="{00000000-0005-0000-0000-000043450000}"/>
    <cellStyle name="Normal 2 5 8" xfId="17711" xr:uid="{00000000-0005-0000-0000-000044450000}"/>
    <cellStyle name="Normal 2 5 8 2" xfId="17712" xr:uid="{00000000-0005-0000-0000-000045450000}"/>
    <cellStyle name="Normal 2 5 8 3" xfId="17713" xr:uid="{00000000-0005-0000-0000-000046450000}"/>
    <cellStyle name="Normal 2 5 9" xfId="17714" xr:uid="{00000000-0005-0000-0000-000047450000}"/>
    <cellStyle name="Normal 2 5 9 2" xfId="17715" xr:uid="{00000000-0005-0000-0000-000048450000}"/>
    <cellStyle name="Normal 2 5 9 3" xfId="17716" xr:uid="{00000000-0005-0000-0000-000049450000}"/>
    <cellStyle name="Normal 2 50" xfId="17717" xr:uid="{00000000-0005-0000-0000-00004A450000}"/>
    <cellStyle name="Normal 2 50 10" xfId="17718" xr:uid="{00000000-0005-0000-0000-00004B450000}"/>
    <cellStyle name="Normal 2 50 10 2" xfId="17719" xr:uid="{00000000-0005-0000-0000-00004C450000}"/>
    <cellStyle name="Normal 2 50 10 3" xfId="17720" xr:uid="{00000000-0005-0000-0000-00004D450000}"/>
    <cellStyle name="Normal 2 50 11" xfId="17721" xr:uid="{00000000-0005-0000-0000-00004E450000}"/>
    <cellStyle name="Normal 2 50 11 2" xfId="17722" xr:uid="{00000000-0005-0000-0000-00004F450000}"/>
    <cellStyle name="Normal 2 50 11 3" xfId="17723" xr:uid="{00000000-0005-0000-0000-000050450000}"/>
    <cellStyle name="Normal 2 50 12" xfId="17724" xr:uid="{00000000-0005-0000-0000-000051450000}"/>
    <cellStyle name="Normal 2 50 12 2" xfId="17725" xr:uid="{00000000-0005-0000-0000-000052450000}"/>
    <cellStyle name="Normal 2 50 12 3" xfId="17726" xr:uid="{00000000-0005-0000-0000-000053450000}"/>
    <cellStyle name="Normal 2 50 13" xfId="17727" xr:uid="{00000000-0005-0000-0000-000054450000}"/>
    <cellStyle name="Normal 2 50 13 2" xfId="17728" xr:uid="{00000000-0005-0000-0000-000055450000}"/>
    <cellStyle name="Normal 2 50 13 3" xfId="17729" xr:uid="{00000000-0005-0000-0000-000056450000}"/>
    <cellStyle name="Normal 2 50 14" xfId="17730" xr:uid="{00000000-0005-0000-0000-000057450000}"/>
    <cellStyle name="Normal 2 50 14 2" xfId="17731" xr:uid="{00000000-0005-0000-0000-000058450000}"/>
    <cellStyle name="Normal 2 50 14 3" xfId="17732" xr:uid="{00000000-0005-0000-0000-000059450000}"/>
    <cellStyle name="Normal 2 50 15" xfId="17733" xr:uid="{00000000-0005-0000-0000-00005A450000}"/>
    <cellStyle name="Normal 2 50 15 2" xfId="17734" xr:uid="{00000000-0005-0000-0000-00005B450000}"/>
    <cellStyle name="Normal 2 50 15 3" xfId="17735" xr:uid="{00000000-0005-0000-0000-00005C450000}"/>
    <cellStyle name="Normal 2 50 16" xfId="17736" xr:uid="{00000000-0005-0000-0000-00005D450000}"/>
    <cellStyle name="Normal 2 50 16 2" xfId="17737" xr:uid="{00000000-0005-0000-0000-00005E450000}"/>
    <cellStyle name="Normal 2 50 16 3" xfId="17738" xr:uid="{00000000-0005-0000-0000-00005F450000}"/>
    <cellStyle name="Normal 2 50 17" xfId="17739" xr:uid="{00000000-0005-0000-0000-000060450000}"/>
    <cellStyle name="Normal 2 50 17 2" xfId="17740" xr:uid="{00000000-0005-0000-0000-000061450000}"/>
    <cellStyle name="Normal 2 50 17 3" xfId="17741" xr:uid="{00000000-0005-0000-0000-000062450000}"/>
    <cellStyle name="Normal 2 50 18" xfId="17742" xr:uid="{00000000-0005-0000-0000-000063450000}"/>
    <cellStyle name="Normal 2 50 18 2" xfId="17743" xr:uid="{00000000-0005-0000-0000-000064450000}"/>
    <cellStyle name="Normal 2 50 18 3" xfId="17744" xr:uid="{00000000-0005-0000-0000-000065450000}"/>
    <cellStyle name="Normal 2 50 19" xfId="17745" xr:uid="{00000000-0005-0000-0000-000066450000}"/>
    <cellStyle name="Normal 2 50 19 2" xfId="17746" xr:uid="{00000000-0005-0000-0000-000067450000}"/>
    <cellStyle name="Normal 2 50 19 3" xfId="17747" xr:uid="{00000000-0005-0000-0000-000068450000}"/>
    <cellStyle name="Normal 2 50 2" xfId="17748" xr:uid="{00000000-0005-0000-0000-000069450000}"/>
    <cellStyle name="Normal 2 50 2 2" xfId="17749" xr:uid="{00000000-0005-0000-0000-00006A450000}"/>
    <cellStyle name="Normal 2 50 2 3" xfId="17750" xr:uid="{00000000-0005-0000-0000-00006B450000}"/>
    <cellStyle name="Normal 2 50 20" xfId="17751" xr:uid="{00000000-0005-0000-0000-00006C450000}"/>
    <cellStyle name="Normal 2 50 20 2" xfId="17752" xr:uid="{00000000-0005-0000-0000-00006D450000}"/>
    <cellStyle name="Normal 2 50 20 3" xfId="17753" xr:uid="{00000000-0005-0000-0000-00006E450000}"/>
    <cellStyle name="Normal 2 50 21" xfId="17754" xr:uid="{00000000-0005-0000-0000-00006F450000}"/>
    <cellStyle name="Normal 2 50 21 2" xfId="17755" xr:uid="{00000000-0005-0000-0000-000070450000}"/>
    <cellStyle name="Normal 2 50 21 3" xfId="17756" xr:uid="{00000000-0005-0000-0000-000071450000}"/>
    <cellStyle name="Normal 2 50 22" xfId="17757" xr:uid="{00000000-0005-0000-0000-000072450000}"/>
    <cellStyle name="Normal 2 50 22 2" xfId="17758" xr:uid="{00000000-0005-0000-0000-000073450000}"/>
    <cellStyle name="Normal 2 50 22 3" xfId="17759" xr:uid="{00000000-0005-0000-0000-000074450000}"/>
    <cellStyle name="Normal 2 50 23" xfId="17760" xr:uid="{00000000-0005-0000-0000-000075450000}"/>
    <cellStyle name="Normal 2 50 23 2" xfId="17761" xr:uid="{00000000-0005-0000-0000-000076450000}"/>
    <cellStyle name="Normal 2 50 23 3" xfId="17762" xr:uid="{00000000-0005-0000-0000-000077450000}"/>
    <cellStyle name="Normal 2 50 24" xfId="17763" xr:uid="{00000000-0005-0000-0000-000078450000}"/>
    <cellStyle name="Normal 2 50 24 2" xfId="17764" xr:uid="{00000000-0005-0000-0000-000079450000}"/>
    <cellStyle name="Normal 2 50 24 3" xfId="17765" xr:uid="{00000000-0005-0000-0000-00007A450000}"/>
    <cellStyle name="Normal 2 50 25" xfId="17766" xr:uid="{00000000-0005-0000-0000-00007B450000}"/>
    <cellStyle name="Normal 2 50 25 2" xfId="17767" xr:uid="{00000000-0005-0000-0000-00007C450000}"/>
    <cellStyle name="Normal 2 50 25 3" xfId="17768" xr:uid="{00000000-0005-0000-0000-00007D450000}"/>
    <cellStyle name="Normal 2 50 26" xfId="17769" xr:uid="{00000000-0005-0000-0000-00007E450000}"/>
    <cellStyle name="Normal 2 50 26 2" xfId="17770" xr:uid="{00000000-0005-0000-0000-00007F450000}"/>
    <cellStyle name="Normal 2 50 26 3" xfId="17771" xr:uid="{00000000-0005-0000-0000-000080450000}"/>
    <cellStyle name="Normal 2 50 27" xfId="17772" xr:uid="{00000000-0005-0000-0000-000081450000}"/>
    <cellStyle name="Normal 2 50 27 2" xfId="17773" xr:uid="{00000000-0005-0000-0000-000082450000}"/>
    <cellStyle name="Normal 2 50 27 3" xfId="17774" xr:uid="{00000000-0005-0000-0000-000083450000}"/>
    <cellStyle name="Normal 2 50 28" xfId="17775" xr:uid="{00000000-0005-0000-0000-000084450000}"/>
    <cellStyle name="Normal 2 50 28 2" xfId="17776" xr:uid="{00000000-0005-0000-0000-000085450000}"/>
    <cellStyle name="Normal 2 50 28 3" xfId="17777" xr:uid="{00000000-0005-0000-0000-000086450000}"/>
    <cellStyle name="Normal 2 50 29" xfId="17778" xr:uid="{00000000-0005-0000-0000-000087450000}"/>
    <cellStyle name="Normal 2 50 29 2" xfId="17779" xr:uid="{00000000-0005-0000-0000-000088450000}"/>
    <cellStyle name="Normal 2 50 29 3" xfId="17780" xr:uid="{00000000-0005-0000-0000-000089450000}"/>
    <cellStyle name="Normal 2 50 3" xfId="17781" xr:uid="{00000000-0005-0000-0000-00008A450000}"/>
    <cellStyle name="Normal 2 50 3 2" xfId="17782" xr:uid="{00000000-0005-0000-0000-00008B450000}"/>
    <cellStyle name="Normal 2 50 3 3" xfId="17783" xr:uid="{00000000-0005-0000-0000-00008C450000}"/>
    <cellStyle name="Normal 2 50 30" xfId="17784" xr:uid="{00000000-0005-0000-0000-00008D450000}"/>
    <cellStyle name="Normal 2 50 30 2" xfId="17785" xr:uid="{00000000-0005-0000-0000-00008E450000}"/>
    <cellStyle name="Normal 2 50 30 3" xfId="17786" xr:uid="{00000000-0005-0000-0000-00008F450000}"/>
    <cellStyle name="Normal 2 50 31" xfId="17787" xr:uid="{00000000-0005-0000-0000-000090450000}"/>
    <cellStyle name="Normal 2 50 31 2" xfId="17788" xr:uid="{00000000-0005-0000-0000-000091450000}"/>
    <cellStyle name="Normal 2 50 31 3" xfId="17789" xr:uid="{00000000-0005-0000-0000-000092450000}"/>
    <cellStyle name="Normal 2 50 32" xfId="17790" xr:uid="{00000000-0005-0000-0000-000093450000}"/>
    <cellStyle name="Normal 2 50 32 2" xfId="17791" xr:uid="{00000000-0005-0000-0000-000094450000}"/>
    <cellStyle name="Normal 2 50 32 3" xfId="17792" xr:uid="{00000000-0005-0000-0000-000095450000}"/>
    <cellStyle name="Normal 2 50 33" xfId="17793" xr:uid="{00000000-0005-0000-0000-000096450000}"/>
    <cellStyle name="Normal 2 50 34" xfId="17794" xr:uid="{00000000-0005-0000-0000-000097450000}"/>
    <cellStyle name="Normal 2 50 4" xfId="17795" xr:uid="{00000000-0005-0000-0000-000098450000}"/>
    <cellStyle name="Normal 2 50 4 2" xfId="17796" xr:uid="{00000000-0005-0000-0000-000099450000}"/>
    <cellStyle name="Normal 2 50 4 3" xfId="17797" xr:uid="{00000000-0005-0000-0000-00009A450000}"/>
    <cellStyle name="Normal 2 50 5" xfId="17798" xr:uid="{00000000-0005-0000-0000-00009B450000}"/>
    <cellStyle name="Normal 2 50 5 2" xfId="17799" xr:uid="{00000000-0005-0000-0000-00009C450000}"/>
    <cellStyle name="Normal 2 50 5 3" xfId="17800" xr:uid="{00000000-0005-0000-0000-00009D450000}"/>
    <cellStyle name="Normal 2 50 6" xfId="17801" xr:uid="{00000000-0005-0000-0000-00009E450000}"/>
    <cellStyle name="Normal 2 50 6 2" xfId="17802" xr:uid="{00000000-0005-0000-0000-00009F450000}"/>
    <cellStyle name="Normal 2 50 6 3" xfId="17803" xr:uid="{00000000-0005-0000-0000-0000A0450000}"/>
    <cellStyle name="Normal 2 50 7" xfId="17804" xr:uid="{00000000-0005-0000-0000-0000A1450000}"/>
    <cellStyle name="Normal 2 50 7 2" xfId="17805" xr:uid="{00000000-0005-0000-0000-0000A2450000}"/>
    <cellStyle name="Normal 2 50 7 3" xfId="17806" xr:uid="{00000000-0005-0000-0000-0000A3450000}"/>
    <cellStyle name="Normal 2 50 8" xfId="17807" xr:uid="{00000000-0005-0000-0000-0000A4450000}"/>
    <cellStyle name="Normal 2 50 8 2" xfId="17808" xr:uid="{00000000-0005-0000-0000-0000A5450000}"/>
    <cellStyle name="Normal 2 50 8 3" xfId="17809" xr:uid="{00000000-0005-0000-0000-0000A6450000}"/>
    <cellStyle name="Normal 2 50 9" xfId="17810" xr:uid="{00000000-0005-0000-0000-0000A7450000}"/>
    <cellStyle name="Normal 2 50 9 2" xfId="17811" xr:uid="{00000000-0005-0000-0000-0000A8450000}"/>
    <cellStyle name="Normal 2 50 9 3" xfId="17812" xr:uid="{00000000-0005-0000-0000-0000A9450000}"/>
    <cellStyle name="Normal 2 51" xfId="17813" xr:uid="{00000000-0005-0000-0000-0000AA450000}"/>
    <cellStyle name="Normal 2 51 10" xfId="17814" xr:uid="{00000000-0005-0000-0000-0000AB450000}"/>
    <cellStyle name="Normal 2 51 10 2" xfId="17815" xr:uid="{00000000-0005-0000-0000-0000AC450000}"/>
    <cellStyle name="Normal 2 51 10 3" xfId="17816" xr:uid="{00000000-0005-0000-0000-0000AD450000}"/>
    <cellStyle name="Normal 2 51 11" xfId="17817" xr:uid="{00000000-0005-0000-0000-0000AE450000}"/>
    <cellStyle name="Normal 2 51 11 2" xfId="17818" xr:uid="{00000000-0005-0000-0000-0000AF450000}"/>
    <cellStyle name="Normal 2 51 11 3" xfId="17819" xr:uid="{00000000-0005-0000-0000-0000B0450000}"/>
    <cellStyle name="Normal 2 51 12" xfId="17820" xr:uid="{00000000-0005-0000-0000-0000B1450000}"/>
    <cellStyle name="Normal 2 51 12 2" xfId="17821" xr:uid="{00000000-0005-0000-0000-0000B2450000}"/>
    <cellStyle name="Normal 2 51 12 3" xfId="17822" xr:uid="{00000000-0005-0000-0000-0000B3450000}"/>
    <cellStyle name="Normal 2 51 13" xfId="17823" xr:uid="{00000000-0005-0000-0000-0000B4450000}"/>
    <cellStyle name="Normal 2 51 13 2" xfId="17824" xr:uid="{00000000-0005-0000-0000-0000B5450000}"/>
    <cellStyle name="Normal 2 51 13 3" xfId="17825" xr:uid="{00000000-0005-0000-0000-0000B6450000}"/>
    <cellStyle name="Normal 2 51 14" xfId="17826" xr:uid="{00000000-0005-0000-0000-0000B7450000}"/>
    <cellStyle name="Normal 2 51 14 2" xfId="17827" xr:uid="{00000000-0005-0000-0000-0000B8450000}"/>
    <cellStyle name="Normal 2 51 14 3" xfId="17828" xr:uid="{00000000-0005-0000-0000-0000B9450000}"/>
    <cellStyle name="Normal 2 51 15" xfId="17829" xr:uid="{00000000-0005-0000-0000-0000BA450000}"/>
    <cellStyle name="Normal 2 51 15 2" xfId="17830" xr:uid="{00000000-0005-0000-0000-0000BB450000}"/>
    <cellStyle name="Normal 2 51 15 3" xfId="17831" xr:uid="{00000000-0005-0000-0000-0000BC450000}"/>
    <cellStyle name="Normal 2 51 16" xfId="17832" xr:uid="{00000000-0005-0000-0000-0000BD450000}"/>
    <cellStyle name="Normal 2 51 16 2" xfId="17833" xr:uid="{00000000-0005-0000-0000-0000BE450000}"/>
    <cellStyle name="Normal 2 51 16 3" xfId="17834" xr:uid="{00000000-0005-0000-0000-0000BF450000}"/>
    <cellStyle name="Normal 2 51 17" xfId="17835" xr:uid="{00000000-0005-0000-0000-0000C0450000}"/>
    <cellStyle name="Normal 2 51 17 2" xfId="17836" xr:uid="{00000000-0005-0000-0000-0000C1450000}"/>
    <cellStyle name="Normal 2 51 17 3" xfId="17837" xr:uid="{00000000-0005-0000-0000-0000C2450000}"/>
    <cellStyle name="Normal 2 51 18" xfId="17838" xr:uid="{00000000-0005-0000-0000-0000C3450000}"/>
    <cellStyle name="Normal 2 51 18 2" xfId="17839" xr:uid="{00000000-0005-0000-0000-0000C4450000}"/>
    <cellStyle name="Normal 2 51 18 3" xfId="17840" xr:uid="{00000000-0005-0000-0000-0000C5450000}"/>
    <cellStyle name="Normal 2 51 19" xfId="17841" xr:uid="{00000000-0005-0000-0000-0000C6450000}"/>
    <cellStyle name="Normal 2 51 19 2" xfId="17842" xr:uid="{00000000-0005-0000-0000-0000C7450000}"/>
    <cellStyle name="Normal 2 51 19 3" xfId="17843" xr:uid="{00000000-0005-0000-0000-0000C8450000}"/>
    <cellStyle name="Normal 2 51 2" xfId="17844" xr:uid="{00000000-0005-0000-0000-0000C9450000}"/>
    <cellStyle name="Normal 2 51 2 2" xfId="17845" xr:uid="{00000000-0005-0000-0000-0000CA450000}"/>
    <cellStyle name="Normal 2 51 2 3" xfId="17846" xr:uid="{00000000-0005-0000-0000-0000CB450000}"/>
    <cellStyle name="Normal 2 51 20" xfId="17847" xr:uid="{00000000-0005-0000-0000-0000CC450000}"/>
    <cellStyle name="Normal 2 51 20 2" xfId="17848" xr:uid="{00000000-0005-0000-0000-0000CD450000}"/>
    <cellStyle name="Normal 2 51 20 3" xfId="17849" xr:uid="{00000000-0005-0000-0000-0000CE450000}"/>
    <cellStyle name="Normal 2 51 21" xfId="17850" xr:uid="{00000000-0005-0000-0000-0000CF450000}"/>
    <cellStyle name="Normal 2 51 21 2" xfId="17851" xr:uid="{00000000-0005-0000-0000-0000D0450000}"/>
    <cellStyle name="Normal 2 51 21 3" xfId="17852" xr:uid="{00000000-0005-0000-0000-0000D1450000}"/>
    <cellStyle name="Normal 2 51 22" xfId="17853" xr:uid="{00000000-0005-0000-0000-0000D2450000}"/>
    <cellStyle name="Normal 2 51 22 2" xfId="17854" xr:uid="{00000000-0005-0000-0000-0000D3450000}"/>
    <cellStyle name="Normal 2 51 22 3" xfId="17855" xr:uid="{00000000-0005-0000-0000-0000D4450000}"/>
    <cellStyle name="Normal 2 51 23" xfId="17856" xr:uid="{00000000-0005-0000-0000-0000D5450000}"/>
    <cellStyle name="Normal 2 51 23 2" xfId="17857" xr:uid="{00000000-0005-0000-0000-0000D6450000}"/>
    <cellStyle name="Normal 2 51 23 3" xfId="17858" xr:uid="{00000000-0005-0000-0000-0000D7450000}"/>
    <cellStyle name="Normal 2 51 24" xfId="17859" xr:uid="{00000000-0005-0000-0000-0000D8450000}"/>
    <cellStyle name="Normal 2 51 24 2" xfId="17860" xr:uid="{00000000-0005-0000-0000-0000D9450000}"/>
    <cellStyle name="Normal 2 51 24 3" xfId="17861" xr:uid="{00000000-0005-0000-0000-0000DA450000}"/>
    <cellStyle name="Normal 2 51 25" xfId="17862" xr:uid="{00000000-0005-0000-0000-0000DB450000}"/>
    <cellStyle name="Normal 2 51 25 2" xfId="17863" xr:uid="{00000000-0005-0000-0000-0000DC450000}"/>
    <cellStyle name="Normal 2 51 25 3" xfId="17864" xr:uid="{00000000-0005-0000-0000-0000DD450000}"/>
    <cellStyle name="Normal 2 51 26" xfId="17865" xr:uid="{00000000-0005-0000-0000-0000DE450000}"/>
    <cellStyle name="Normal 2 51 26 2" xfId="17866" xr:uid="{00000000-0005-0000-0000-0000DF450000}"/>
    <cellStyle name="Normal 2 51 26 3" xfId="17867" xr:uid="{00000000-0005-0000-0000-0000E0450000}"/>
    <cellStyle name="Normal 2 51 27" xfId="17868" xr:uid="{00000000-0005-0000-0000-0000E1450000}"/>
    <cellStyle name="Normal 2 51 27 2" xfId="17869" xr:uid="{00000000-0005-0000-0000-0000E2450000}"/>
    <cellStyle name="Normal 2 51 27 3" xfId="17870" xr:uid="{00000000-0005-0000-0000-0000E3450000}"/>
    <cellStyle name="Normal 2 51 28" xfId="17871" xr:uid="{00000000-0005-0000-0000-0000E4450000}"/>
    <cellStyle name="Normal 2 51 28 2" xfId="17872" xr:uid="{00000000-0005-0000-0000-0000E5450000}"/>
    <cellStyle name="Normal 2 51 28 3" xfId="17873" xr:uid="{00000000-0005-0000-0000-0000E6450000}"/>
    <cellStyle name="Normal 2 51 29" xfId="17874" xr:uid="{00000000-0005-0000-0000-0000E7450000}"/>
    <cellStyle name="Normal 2 51 29 2" xfId="17875" xr:uid="{00000000-0005-0000-0000-0000E8450000}"/>
    <cellStyle name="Normal 2 51 29 3" xfId="17876" xr:uid="{00000000-0005-0000-0000-0000E9450000}"/>
    <cellStyle name="Normal 2 51 3" xfId="17877" xr:uid="{00000000-0005-0000-0000-0000EA450000}"/>
    <cellStyle name="Normal 2 51 3 2" xfId="17878" xr:uid="{00000000-0005-0000-0000-0000EB450000}"/>
    <cellStyle name="Normal 2 51 3 3" xfId="17879" xr:uid="{00000000-0005-0000-0000-0000EC450000}"/>
    <cellStyle name="Normal 2 51 30" xfId="17880" xr:uid="{00000000-0005-0000-0000-0000ED450000}"/>
    <cellStyle name="Normal 2 51 30 2" xfId="17881" xr:uid="{00000000-0005-0000-0000-0000EE450000}"/>
    <cellStyle name="Normal 2 51 30 3" xfId="17882" xr:uid="{00000000-0005-0000-0000-0000EF450000}"/>
    <cellStyle name="Normal 2 51 31" xfId="17883" xr:uid="{00000000-0005-0000-0000-0000F0450000}"/>
    <cellStyle name="Normal 2 51 31 2" xfId="17884" xr:uid="{00000000-0005-0000-0000-0000F1450000}"/>
    <cellStyle name="Normal 2 51 31 3" xfId="17885" xr:uid="{00000000-0005-0000-0000-0000F2450000}"/>
    <cellStyle name="Normal 2 51 32" xfId="17886" xr:uid="{00000000-0005-0000-0000-0000F3450000}"/>
    <cellStyle name="Normal 2 51 32 2" xfId="17887" xr:uid="{00000000-0005-0000-0000-0000F4450000}"/>
    <cellStyle name="Normal 2 51 32 3" xfId="17888" xr:uid="{00000000-0005-0000-0000-0000F5450000}"/>
    <cellStyle name="Normal 2 51 33" xfId="17889" xr:uid="{00000000-0005-0000-0000-0000F6450000}"/>
    <cellStyle name="Normal 2 51 34" xfId="17890" xr:uid="{00000000-0005-0000-0000-0000F7450000}"/>
    <cellStyle name="Normal 2 51 4" xfId="17891" xr:uid="{00000000-0005-0000-0000-0000F8450000}"/>
    <cellStyle name="Normal 2 51 4 2" xfId="17892" xr:uid="{00000000-0005-0000-0000-0000F9450000}"/>
    <cellStyle name="Normal 2 51 4 3" xfId="17893" xr:uid="{00000000-0005-0000-0000-0000FA450000}"/>
    <cellStyle name="Normal 2 51 5" xfId="17894" xr:uid="{00000000-0005-0000-0000-0000FB450000}"/>
    <cellStyle name="Normal 2 51 5 2" xfId="17895" xr:uid="{00000000-0005-0000-0000-0000FC450000}"/>
    <cellStyle name="Normal 2 51 5 3" xfId="17896" xr:uid="{00000000-0005-0000-0000-0000FD450000}"/>
    <cellStyle name="Normal 2 51 6" xfId="17897" xr:uid="{00000000-0005-0000-0000-0000FE450000}"/>
    <cellStyle name="Normal 2 51 6 2" xfId="17898" xr:uid="{00000000-0005-0000-0000-0000FF450000}"/>
    <cellStyle name="Normal 2 51 6 3" xfId="17899" xr:uid="{00000000-0005-0000-0000-000000460000}"/>
    <cellStyle name="Normal 2 51 7" xfId="17900" xr:uid="{00000000-0005-0000-0000-000001460000}"/>
    <cellStyle name="Normal 2 51 7 2" xfId="17901" xr:uid="{00000000-0005-0000-0000-000002460000}"/>
    <cellStyle name="Normal 2 51 7 3" xfId="17902" xr:uid="{00000000-0005-0000-0000-000003460000}"/>
    <cellStyle name="Normal 2 51 8" xfId="17903" xr:uid="{00000000-0005-0000-0000-000004460000}"/>
    <cellStyle name="Normal 2 51 8 2" xfId="17904" xr:uid="{00000000-0005-0000-0000-000005460000}"/>
    <cellStyle name="Normal 2 51 8 3" xfId="17905" xr:uid="{00000000-0005-0000-0000-000006460000}"/>
    <cellStyle name="Normal 2 51 9" xfId="17906" xr:uid="{00000000-0005-0000-0000-000007460000}"/>
    <cellStyle name="Normal 2 51 9 2" xfId="17907" xr:uid="{00000000-0005-0000-0000-000008460000}"/>
    <cellStyle name="Normal 2 51 9 3" xfId="17908" xr:uid="{00000000-0005-0000-0000-000009460000}"/>
    <cellStyle name="Normal 2 52" xfId="17909" xr:uid="{00000000-0005-0000-0000-00000A460000}"/>
    <cellStyle name="Normal 2 52 10" xfId="17910" xr:uid="{00000000-0005-0000-0000-00000B460000}"/>
    <cellStyle name="Normal 2 52 10 2" xfId="17911" xr:uid="{00000000-0005-0000-0000-00000C460000}"/>
    <cellStyle name="Normal 2 52 10 3" xfId="17912" xr:uid="{00000000-0005-0000-0000-00000D460000}"/>
    <cellStyle name="Normal 2 52 11" xfId="17913" xr:uid="{00000000-0005-0000-0000-00000E460000}"/>
    <cellStyle name="Normal 2 52 11 2" xfId="17914" xr:uid="{00000000-0005-0000-0000-00000F460000}"/>
    <cellStyle name="Normal 2 52 11 3" xfId="17915" xr:uid="{00000000-0005-0000-0000-000010460000}"/>
    <cellStyle name="Normal 2 52 12" xfId="17916" xr:uid="{00000000-0005-0000-0000-000011460000}"/>
    <cellStyle name="Normal 2 52 12 2" xfId="17917" xr:uid="{00000000-0005-0000-0000-000012460000}"/>
    <cellStyle name="Normal 2 52 12 3" xfId="17918" xr:uid="{00000000-0005-0000-0000-000013460000}"/>
    <cellStyle name="Normal 2 52 13" xfId="17919" xr:uid="{00000000-0005-0000-0000-000014460000}"/>
    <cellStyle name="Normal 2 52 13 2" xfId="17920" xr:uid="{00000000-0005-0000-0000-000015460000}"/>
    <cellStyle name="Normal 2 52 13 3" xfId="17921" xr:uid="{00000000-0005-0000-0000-000016460000}"/>
    <cellStyle name="Normal 2 52 14" xfId="17922" xr:uid="{00000000-0005-0000-0000-000017460000}"/>
    <cellStyle name="Normal 2 52 14 2" xfId="17923" xr:uid="{00000000-0005-0000-0000-000018460000}"/>
    <cellStyle name="Normal 2 52 14 3" xfId="17924" xr:uid="{00000000-0005-0000-0000-000019460000}"/>
    <cellStyle name="Normal 2 52 15" xfId="17925" xr:uid="{00000000-0005-0000-0000-00001A460000}"/>
    <cellStyle name="Normal 2 52 15 2" xfId="17926" xr:uid="{00000000-0005-0000-0000-00001B460000}"/>
    <cellStyle name="Normal 2 52 15 3" xfId="17927" xr:uid="{00000000-0005-0000-0000-00001C460000}"/>
    <cellStyle name="Normal 2 52 16" xfId="17928" xr:uid="{00000000-0005-0000-0000-00001D460000}"/>
    <cellStyle name="Normal 2 52 16 2" xfId="17929" xr:uid="{00000000-0005-0000-0000-00001E460000}"/>
    <cellStyle name="Normal 2 52 16 3" xfId="17930" xr:uid="{00000000-0005-0000-0000-00001F460000}"/>
    <cellStyle name="Normal 2 52 17" xfId="17931" xr:uid="{00000000-0005-0000-0000-000020460000}"/>
    <cellStyle name="Normal 2 52 17 2" xfId="17932" xr:uid="{00000000-0005-0000-0000-000021460000}"/>
    <cellStyle name="Normal 2 52 17 3" xfId="17933" xr:uid="{00000000-0005-0000-0000-000022460000}"/>
    <cellStyle name="Normal 2 52 18" xfId="17934" xr:uid="{00000000-0005-0000-0000-000023460000}"/>
    <cellStyle name="Normal 2 52 18 2" xfId="17935" xr:uid="{00000000-0005-0000-0000-000024460000}"/>
    <cellStyle name="Normal 2 52 18 3" xfId="17936" xr:uid="{00000000-0005-0000-0000-000025460000}"/>
    <cellStyle name="Normal 2 52 19" xfId="17937" xr:uid="{00000000-0005-0000-0000-000026460000}"/>
    <cellStyle name="Normal 2 52 19 2" xfId="17938" xr:uid="{00000000-0005-0000-0000-000027460000}"/>
    <cellStyle name="Normal 2 52 19 3" xfId="17939" xr:uid="{00000000-0005-0000-0000-000028460000}"/>
    <cellStyle name="Normal 2 52 2" xfId="17940" xr:uid="{00000000-0005-0000-0000-000029460000}"/>
    <cellStyle name="Normal 2 52 2 2" xfId="17941" xr:uid="{00000000-0005-0000-0000-00002A460000}"/>
    <cellStyle name="Normal 2 52 2 3" xfId="17942" xr:uid="{00000000-0005-0000-0000-00002B460000}"/>
    <cellStyle name="Normal 2 52 20" xfId="17943" xr:uid="{00000000-0005-0000-0000-00002C460000}"/>
    <cellStyle name="Normal 2 52 20 2" xfId="17944" xr:uid="{00000000-0005-0000-0000-00002D460000}"/>
    <cellStyle name="Normal 2 52 20 3" xfId="17945" xr:uid="{00000000-0005-0000-0000-00002E460000}"/>
    <cellStyle name="Normal 2 52 21" xfId="17946" xr:uid="{00000000-0005-0000-0000-00002F460000}"/>
    <cellStyle name="Normal 2 52 21 2" xfId="17947" xr:uid="{00000000-0005-0000-0000-000030460000}"/>
    <cellStyle name="Normal 2 52 21 3" xfId="17948" xr:uid="{00000000-0005-0000-0000-000031460000}"/>
    <cellStyle name="Normal 2 52 22" xfId="17949" xr:uid="{00000000-0005-0000-0000-000032460000}"/>
    <cellStyle name="Normal 2 52 22 2" xfId="17950" xr:uid="{00000000-0005-0000-0000-000033460000}"/>
    <cellStyle name="Normal 2 52 22 3" xfId="17951" xr:uid="{00000000-0005-0000-0000-000034460000}"/>
    <cellStyle name="Normal 2 52 23" xfId="17952" xr:uid="{00000000-0005-0000-0000-000035460000}"/>
    <cellStyle name="Normal 2 52 23 2" xfId="17953" xr:uid="{00000000-0005-0000-0000-000036460000}"/>
    <cellStyle name="Normal 2 52 23 3" xfId="17954" xr:uid="{00000000-0005-0000-0000-000037460000}"/>
    <cellStyle name="Normal 2 52 24" xfId="17955" xr:uid="{00000000-0005-0000-0000-000038460000}"/>
    <cellStyle name="Normal 2 52 24 2" xfId="17956" xr:uid="{00000000-0005-0000-0000-000039460000}"/>
    <cellStyle name="Normal 2 52 24 3" xfId="17957" xr:uid="{00000000-0005-0000-0000-00003A460000}"/>
    <cellStyle name="Normal 2 52 25" xfId="17958" xr:uid="{00000000-0005-0000-0000-00003B460000}"/>
    <cellStyle name="Normal 2 52 25 2" xfId="17959" xr:uid="{00000000-0005-0000-0000-00003C460000}"/>
    <cellStyle name="Normal 2 52 25 3" xfId="17960" xr:uid="{00000000-0005-0000-0000-00003D460000}"/>
    <cellStyle name="Normal 2 52 26" xfId="17961" xr:uid="{00000000-0005-0000-0000-00003E460000}"/>
    <cellStyle name="Normal 2 52 26 2" xfId="17962" xr:uid="{00000000-0005-0000-0000-00003F460000}"/>
    <cellStyle name="Normal 2 52 26 3" xfId="17963" xr:uid="{00000000-0005-0000-0000-000040460000}"/>
    <cellStyle name="Normal 2 52 27" xfId="17964" xr:uid="{00000000-0005-0000-0000-000041460000}"/>
    <cellStyle name="Normal 2 52 27 2" xfId="17965" xr:uid="{00000000-0005-0000-0000-000042460000}"/>
    <cellStyle name="Normal 2 52 27 3" xfId="17966" xr:uid="{00000000-0005-0000-0000-000043460000}"/>
    <cellStyle name="Normal 2 52 28" xfId="17967" xr:uid="{00000000-0005-0000-0000-000044460000}"/>
    <cellStyle name="Normal 2 52 28 2" xfId="17968" xr:uid="{00000000-0005-0000-0000-000045460000}"/>
    <cellStyle name="Normal 2 52 28 3" xfId="17969" xr:uid="{00000000-0005-0000-0000-000046460000}"/>
    <cellStyle name="Normal 2 52 29" xfId="17970" xr:uid="{00000000-0005-0000-0000-000047460000}"/>
    <cellStyle name="Normal 2 52 29 2" xfId="17971" xr:uid="{00000000-0005-0000-0000-000048460000}"/>
    <cellStyle name="Normal 2 52 29 3" xfId="17972" xr:uid="{00000000-0005-0000-0000-000049460000}"/>
    <cellStyle name="Normal 2 52 3" xfId="17973" xr:uid="{00000000-0005-0000-0000-00004A460000}"/>
    <cellStyle name="Normal 2 52 3 2" xfId="17974" xr:uid="{00000000-0005-0000-0000-00004B460000}"/>
    <cellStyle name="Normal 2 52 3 3" xfId="17975" xr:uid="{00000000-0005-0000-0000-00004C460000}"/>
    <cellStyle name="Normal 2 52 30" xfId="17976" xr:uid="{00000000-0005-0000-0000-00004D460000}"/>
    <cellStyle name="Normal 2 52 30 2" xfId="17977" xr:uid="{00000000-0005-0000-0000-00004E460000}"/>
    <cellStyle name="Normal 2 52 30 3" xfId="17978" xr:uid="{00000000-0005-0000-0000-00004F460000}"/>
    <cellStyle name="Normal 2 52 31" xfId="17979" xr:uid="{00000000-0005-0000-0000-000050460000}"/>
    <cellStyle name="Normal 2 52 31 2" xfId="17980" xr:uid="{00000000-0005-0000-0000-000051460000}"/>
    <cellStyle name="Normal 2 52 31 3" xfId="17981" xr:uid="{00000000-0005-0000-0000-000052460000}"/>
    <cellStyle name="Normal 2 52 32" xfId="17982" xr:uid="{00000000-0005-0000-0000-000053460000}"/>
    <cellStyle name="Normal 2 52 32 2" xfId="17983" xr:uid="{00000000-0005-0000-0000-000054460000}"/>
    <cellStyle name="Normal 2 52 32 3" xfId="17984" xr:uid="{00000000-0005-0000-0000-000055460000}"/>
    <cellStyle name="Normal 2 52 33" xfId="17985" xr:uid="{00000000-0005-0000-0000-000056460000}"/>
    <cellStyle name="Normal 2 52 34" xfId="17986" xr:uid="{00000000-0005-0000-0000-000057460000}"/>
    <cellStyle name="Normal 2 52 4" xfId="17987" xr:uid="{00000000-0005-0000-0000-000058460000}"/>
    <cellStyle name="Normal 2 52 4 2" xfId="17988" xr:uid="{00000000-0005-0000-0000-000059460000}"/>
    <cellStyle name="Normal 2 52 4 3" xfId="17989" xr:uid="{00000000-0005-0000-0000-00005A460000}"/>
    <cellStyle name="Normal 2 52 5" xfId="17990" xr:uid="{00000000-0005-0000-0000-00005B460000}"/>
    <cellStyle name="Normal 2 52 5 2" xfId="17991" xr:uid="{00000000-0005-0000-0000-00005C460000}"/>
    <cellStyle name="Normal 2 52 5 3" xfId="17992" xr:uid="{00000000-0005-0000-0000-00005D460000}"/>
    <cellStyle name="Normal 2 52 6" xfId="17993" xr:uid="{00000000-0005-0000-0000-00005E460000}"/>
    <cellStyle name="Normal 2 52 6 2" xfId="17994" xr:uid="{00000000-0005-0000-0000-00005F460000}"/>
    <cellStyle name="Normal 2 52 6 3" xfId="17995" xr:uid="{00000000-0005-0000-0000-000060460000}"/>
    <cellStyle name="Normal 2 52 7" xfId="17996" xr:uid="{00000000-0005-0000-0000-000061460000}"/>
    <cellStyle name="Normal 2 52 7 2" xfId="17997" xr:uid="{00000000-0005-0000-0000-000062460000}"/>
    <cellStyle name="Normal 2 52 7 3" xfId="17998" xr:uid="{00000000-0005-0000-0000-000063460000}"/>
    <cellStyle name="Normal 2 52 8" xfId="17999" xr:uid="{00000000-0005-0000-0000-000064460000}"/>
    <cellStyle name="Normal 2 52 8 2" xfId="18000" xr:uid="{00000000-0005-0000-0000-000065460000}"/>
    <cellStyle name="Normal 2 52 8 3" xfId="18001" xr:uid="{00000000-0005-0000-0000-000066460000}"/>
    <cellStyle name="Normal 2 52 9" xfId="18002" xr:uid="{00000000-0005-0000-0000-000067460000}"/>
    <cellStyle name="Normal 2 52 9 2" xfId="18003" xr:uid="{00000000-0005-0000-0000-000068460000}"/>
    <cellStyle name="Normal 2 52 9 3" xfId="18004" xr:uid="{00000000-0005-0000-0000-000069460000}"/>
    <cellStyle name="Normal 2 53" xfId="18005" xr:uid="{00000000-0005-0000-0000-00006A460000}"/>
    <cellStyle name="Normal 2 53 10" xfId="18006" xr:uid="{00000000-0005-0000-0000-00006B460000}"/>
    <cellStyle name="Normal 2 53 10 2" xfId="18007" xr:uid="{00000000-0005-0000-0000-00006C460000}"/>
    <cellStyle name="Normal 2 53 10 3" xfId="18008" xr:uid="{00000000-0005-0000-0000-00006D460000}"/>
    <cellStyle name="Normal 2 53 11" xfId="18009" xr:uid="{00000000-0005-0000-0000-00006E460000}"/>
    <cellStyle name="Normal 2 53 11 2" xfId="18010" xr:uid="{00000000-0005-0000-0000-00006F460000}"/>
    <cellStyle name="Normal 2 53 11 3" xfId="18011" xr:uid="{00000000-0005-0000-0000-000070460000}"/>
    <cellStyle name="Normal 2 53 12" xfId="18012" xr:uid="{00000000-0005-0000-0000-000071460000}"/>
    <cellStyle name="Normal 2 53 12 2" xfId="18013" xr:uid="{00000000-0005-0000-0000-000072460000}"/>
    <cellStyle name="Normal 2 53 12 3" xfId="18014" xr:uid="{00000000-0005-0000-0000-000073460000}"/>
    <cellStyle name="Normal 2 53 13" xfId="18015" xr:uid="{00000000-0005-0000-0000-000074460000}"/>
    <cellStyle name="Normal 2 53 13 2" xfId="18016" xr:uid="{00000000-0005-0000-0000-000075460000}"/>
    <cellStyle name="Normal 2 53 13 3" xfId="18017" xr:uid="{00000000-0005-0000-0000-000076460000}"/>
    <cellStyle name="Normal 2 53 14" xfId="18018" xr:uid="{00000000-0005-0000-0000-000077460000}"/>
    <cellStyle name="Normal 2 53 14 2" xfId="18019" xr:uid="{00000000-0005-0000-0000-000078460000}"/>
    <cellStyle name="Normal 2 53 14 3" xfId="18020" xr:uid="{00000000-0005-0000-0000-000079460000}"/>
    <cellStyle name="Normal 2 53 15" xfId="18021" xr:uid="{00000000-0005-0000-0000-00007A460000}"/>
    <cellStyle name="Normal 2 53 15 2" xfId="18022" xr:uid="{00000000-0005-0000-0000-00007B460000}"/>
    <cellStyle name="Normal 2 53 15 3" xfId="18023" xr:uid="{00000000-0005-0000-0000-00007C460000}"/>
    <cellStyle name="Normal 2 53 16" xfId="18024" xr:uid="{00000000-0005-0000-0000-00007D460000}"/>
    <cellStyle name="Normal 2 53 16 2" xfId="18025" xr:uid="{00000000-0005-0000-0000-00007E460000}"/>
    <cellStyle name="Normal 2 53 16 3" xfId="18026" xr:uid="{00000000-0005-0000-0000-00007F460000}"/>
    <cellStyle name="Normal 2 53 17" xfId="18027" xr:uid="{00000000-0005-0000-0000-000080460000}"/>
    <cellStyle name="Normal 2 53 17 2" xfId="18028" xr:uid="{00000000-0005-0000-0000-000081460000}"/>
    <cellStyle name="Normal 2 53 17 3" xfId="18029" xr:uid="{00000000-0005-0000-0000-000082460000}"/>
    <cellStyle name="Normal 2 53 18" xfId="18030" xr:uid="{00000000-0005-0000-0000-000083460000}"/>
    <cellStyle name="Normal 2 53 18 2" xfId="18031" xr:uid="{00000000-0005-0000-0000-000084460000}"/>
    <cellStyle name="Normal 2 53 18 3" xfId="18032" xr:uid="{00000000-0005-0000-0000-000085460000}"/>
    <cellStyle name="Normal 2 53 19" xfId="18033" xr:uid="{00000000-0005-0000-0000-000086460000}"/>
    <cellStyle name="Normal 2 53 19 2" xfId="18034" xr:uid="{00000000-0005-0000-0000-000087460000}"/>
    <cellStyle name="Normal 2 53 19 3" xfId="18035" xr:uid="{00000000-0005-0000-0000-000088460000}"/>
    <cellStyle name="Normal 2 53 2" xfId="18036" xr:uid="{00000000-0005-0000-0000-000089460000}"/>
    <cellStyle name="Normal 2 53 2 2" xfId="18037" xr:uid="{00000000-0005-0000-0000-00008A460000}"/>
    <cellStyle name="Normal 2 53 2 3" xfId="18038" xr:uid="{00000000-0005-0000-0000-00008B460000}"/>
    <cellStyle name="Normal 2 53 20" xfId="18039" xr:uid="{00000000-0005-0000-0000-00008C460000}"/>
    <cellStyle name="Normal 2 53 20 2" xfId="18040" xr:uid="{00000000-0005-0000-0000-00008D460000}"/>
    <cellStyle name="Normal 2 53 20 3" xfId="18041" xr:uid="{00000000-0005-0000-0000-00008E460000}"/>
    <cellStyle name="Normal 2 53 21" xfId="18042" xr:uid="{00000000-0005-0000-0000-00008F460000}"/>
    <cellStyle name="Normal 2 53 21 2" xfId="18043" xr:uid="{00000000-0005-0000-0000-000090460000}"/>
    <cellStyle name="Normal 2 53 21 3" xfId="18044" xr:uid="{00000000-0005-0000-0000-000091460000}"/>
    <cellStyle name="Normal 2 53 22" xfId="18045" xr:uid="{00000000-0005-0000-0000-000092460000}"/>
    <cellStyle name="Normal 2 53 22 2" xfId="18046" xr:uid="{00000000-0005-0000-0000-000093460000}"/>
    <cellStyle name="Normal 2 53 22 3" xfId="18047" xr:uid="{00000000-0005-0000-0000-000094460000}"/>
    <cellStyle name="Normal 2 53 23" xfId="18048" xr:uid="{00000000-0005-0000-0000-000095460000}"/>
    <cellStyle name="Normal 2 53 23 2" xfId="18049" xr:uid="{00000000-0005-0000-0000-000096460000}"/>
    <cellStyle name="Normal 2 53 23 3" xfId="18050" xr:uid="{00000000-0005-0000-0000-000097460000}"/>
    <cellStyle name="Normal 2 53 24" xfId="18051" xr:uid="{00000000-0005-0000-0000-000098460000}"/>
    <cellStyle name="Normal 2 53 24 2" xfId="18052" xr:uid="{00000000-0005-0000-0000-000099460000}"/>
    <cellStyle name="Normal 2 53 24 3" xfId="18053" xr:uid="{00000000-0005-0000-0000-00009A460000}"/>
    <cellStyle name="Normal 2 53 25" xfId="18054" xr:uid="{00000000-0005-0000-0000-00009B460000}"/>
    <cellStyle name="Normal 2 53 25 2" xfId="18055" xr:uid="{00000000-0005-0000-0000-00009C460000}"/>
    <cellStyle name="Normal 2 53 25 3" xfId="18056" xr:uid="{00000000-0005-0000-0000-00009D460000}"/>
    <cellStyle name="Normal 2 53 26" xfId="18057" xr:uid="{00000000-0005-0000-0000-00009E460000}"/>
    <cellStyle name="Normal 2 53 26 2" xfId="18058" xr:uid="{00000000-0005-0000-0000-00009F460000}"/>
    <cellStyle name="Normal 2 53 26 3" xfId="18059" xr:uid="{00000000-0005-0000-0000-0000A0460000}"/>
    <cellStyle name="Normal 2 53 27" xfId="18060" xr:uid="{00000000-0005-0000-0000-0000A1460000}"/>
    <cellStyle name="Normal 2 53 27 2" xfId="18061" xr:uid="{00000000-0005-0000-0000-0000A2460000}"/>
    <cellStyle name="Normal 2 53 27 3" xfId="18062" xr:uid="{00000000-0005-0000-0000-0000A3460000}"/>
    <cellStyle name="Normal 2 53 28" xfId="18063" xr:uid="{00000000-0005-0000-0000-0000A4460000}"/>
    <cellStyle name="Normal 2 53 28 2" xfId="18064" xr:uid="{00000000-0005-0000-0000-0000A5460000}"/>
    <cellStyle name="Normal 2 53 28 3" xfId="18065" xr:uid="{00000000-0005-0000-0000-0000A6460000}"/>
    <cellStyle name="Normal 2 53 29" xfId="18066" xr:uid="{00000000-0005-0000-0000-0000A7460000}"/>
    <cellStyle name="Normal 2 53 29 2" xfId="18067" xr:uid="{00000000-0005-0000-0000-0000A8460000}"/>
    <cellStyle name="Normal 2 53 29 3" xfId="18068" xr:uid="{00000000-0005-0000-0000-0000A9460000}"/>
    <cellStyle name="Normal 2 53 3" xfId="18069" xr:uid="{00000000-0005-0000-0000-0000AA460000}"/>
    <cellStyle name="Normal 2 53 3 2" xfId="18070" xr:uid="{00000000-0005-0000-0000-0000AB460000}"/>
    <cellStyle name="Normal 2 53 3 3" xfId="18071" xr:uid="{00000000-0005-0000-0000-0000AC460000}"/>
    <cellStyle name="Normal 2 53 30" xfId="18072" xr:uid="{00000000-0005-0000-0000-0000AD460000}"/>
    <cellStyle name="Normal 2 53 30 2" xfId="18073" xr:uid="{00000000-0005-0000-0000-0000AE460000}"/>
    <cellStyle name="Normal 2 53 30 3" xfId="18074" xr:uid="{00000000-0005-0000-0000-0000AF460000}"/>
    <cellStyle name="Normal 2 53 31" xfId="18075" xr:uid="{00000000-0005-0000-0000-0000B0460000}"/>
    <cellStyle name="Normal 2 53 31 2" xfId="18076" xr:uid="{00000000-0005-0000-0000-0000B1460000}"/>
    <cellStyle name="Normal 2 53 31 3" xfId="18077" xr:uid="{00000000-0005-0000-0000-0000B2460000}"/>
    <cellStyle name="Normal 2 53 32" xfId="18078" xr:uid="{00000000-0005-0000-0000-0000B3460000}"/>
    <cellStyle name="Normal 2 53 32 2" xfId="18079" xr:uid="{00000000-0005-0000-0000-0000B4460000}"/>
    <cellStyle name="Normal 2 53 32 3" xfId="18080" xr:uid="{00000000-0005-0000-0000-0000B5460000}"/>
    <cellStyle name="Normal 2 53 33" xfId="18081" xr:uid="{00000000-0005-0000-0000-0000B6460000}"/>
    <cellStyle name="Normal 2 53 34" xfId="18082" xr:uid="{00000000-0005-0000-0000-0000B7460000}"/>
    <cellStyle name="Normal 2 53 4" xfId="18083" xr:uid="{00000000-0005-0000-0000-0000B8460000}"/>
    <cellStyle name="Normal 2 53 4 2" xfId="18084" xr:uid="{00000000-0005-0000-0000-0000B9460000}"/>
    <cellStyle name="Normal 2 53 4 3" xfId="18085" xr:uid="{00000000-0005-0000-0000-0000BA460000}"/>
    <cellStyle name="Normal 2 53 5" xfId="18086" xr:uid="{00000000-0005-0000-0000-0000BB460000}"/>
    <cellStyle name="Normal 2 53 5 2" xfId="18087" xr:uid="{00000000-0005-0000-0000-0000BC460000}"/>
    <cellStyle name="Normal 2 53 5 3" xfId="18088" xr:uid="{00000000-0005-0000-0000-0000BD460000}"/>
    <cellStyle name="Normal 2 53 6" xfId="18089" xr:uid="{00000000-0005-0000-0000-0000BE460000}"/>
    <cellStyle name="Normal 2 53 6 2" xfId="18090" xr:uid="{00000000-0005-0000-0000-0000BF460000}"/>
    <cellStyle name="Normal 2 53 6 3" xfId="18091" xr:uid="{00000000-0005-0000-0000-0000C0460000}"/>
    <cellStyle name="Normal 2 53 7" xfId="18092" xr:uid="{00000000-0005-0000-0000-0000C1460000}"/>
    <cellStyle name="Normal 2 53 7 2" xfId="18093" xr:uid="{00000000-0005-0000-0000-0000C2460000}"/>
    <cellStyle name="Normal 2 53 7 3" xfId="18094" xr:uid="{00000000-0005-0000-0000-0000C3460000}"/>
    <cellStyle name="Normal 2 53 8" xfId="18095" xr:uid="{00000000-0005-0000-0000-0000C4460000}"/>
    <cellStyle name="Normal 2 53 8 2" xfId="18096" xr:uid="{00000000-0005-0000-0000-0000C5460000}"/>
    <cellStyle name="Normal 2 53 8 3" xfId="18097" xr:uid="{00000000-0005-0000-0000-0000C6460000}"/>
    <cellStyle name="Normal 2 53 9" xfId="18098" xr:uid="{00000000-0005-0000-0000-0000C7460000}"/>
    <cellStyle name="Normal 2 53 9 2" xfId="18099" xr:uid="{00000000-0005-0000-0000-0000C8460000}"/>
    <cellStyle name="Normal 2 53 9 3" xfId="18100" xr:uid="{00000000-0005-0000-0000-0000C9460000}"/>
    <cellStyle name="Normal 2 54" xfId="18101" xr:uid="{00000000-0005-0000-0000-0000CA460000}"/>
    <cellStyle name="Normal 2 54 10" xfId="18102" xr:uid="{00000000-0005-0000-0000-0000CB460000}"/>
    <cellStyle name="Normal 2 54 10 2" xfId="18103" xr:uid="{00000000-0005-0000-0000-0000CC460000}"/>
    <cellStyle name="Normal 2 54 10 3" xfId="18104" xr:uid="{00000000-0005-0000-0000-0000CD460000}"/>
    <cellStyle name="Normal 2 54 11" xfId="18105" xr:uid="{00000000-0005-0000-0000-0000CE460000}"/>
    <cellStyle name="Normal 2 54 11 2" xfId="18106" xr:uid="{00000000-0005-0000-0000-0000CF460000}"/>
    <cellStyle name="Normal 2 54 11 3" xfId="18107" xr:uid="{00000000-0005-0000-0000-0000D0460000}"/>
    <cellStyle name="Normal 2 54 12" xfId="18108" xr:uid="{00000000-0005-0000-0000-0000D1460000}"/>
    <cellStyle name="Normal 2 54 12 2" xfId="18109" xr:uid="{00000000-0005-0000-0000-0000D2460000}"/>
    <cellStyle name="Normal 2 54 12 3" xfId="18110" xr:uid="{00000000-0005-0000-0000-0000D3460000}"/>
    <cellStyle name="Normal 2 54 13" xfId="18111" xr:uid="{00000000-0005-0000-0000-0000D4460000}"/>
    <cellStyle name="Normal 2 54 13 2" xfId="18112" xr:uid="{00000000-0005-0000-0000-0000D5460000}"/>
    <cellStyle name="Normal 2 54 13 3" xfId="18113" xr:uid="{00000000-0005-0000-0000-0000D6460000}"/>
    <cellStyle name="Normal 2 54 14" xfId="18114" xr:uid="{00000000-0005-0000-0000-0000D7460000}"/>
    <cellStyle name="Normal 2 54 14 2" xfId="18115" xr:uid="{00000000-0005-0000-0000-0000D8460000}"/>
    <cellStyle name="Normal 2 54 14 3" xfId="18116" xr:uid="{00000000-0005-0000-0000-0000D9460000}"/>
    <cellStyle name="Normal 2 54 15" xfId="18117" xr:uid="{00000000-0005-0000-0000-0000DA460000}"/>
    <cellStyle name="Normal 2 54 15 2" xfId="18118" xr:uid="{00000000-0005-0000-0000-0000DB460000}"/>
    <cellStyle name="Normal 2 54 15 3" xfId="18119" xr:uid="{00000000-0005-0000-0000-0000DC460000}"/>
    <cellStyle name="Normal 2 54 16" xfId="18120" xr:uid="{00000000-0005-0000-0000-0000DD460000}"/>
    <cellStyle name="Normal 2 54 16 2" xfId="18121" xr:uid="{00000000-0005-0000-0000-0000DE460000}"/>
    <cellStyle name="Normal 2 54 16 3" xfId="18122" xr:uid="{00000000-0005-0000-0000-0000DF460000}"/>
    <cellStyle name="Normal 2 54 17" xfId="18123" xr:uid="{00000000-0005-0000-0000-0000E0460000}"/>
    <cellStyle name="Normal 2 54 17 2" xfId="18124" xr:uid="{00000000-0005-0000-0000-0000E1460000}"/>
    <cellStyle name="Normal 2 54 17 3" xfId="18125" xr:uid="{00000000-0005-0000-0000-0000E2460000}"/>
    <cellStyle name="Normal 2 54 18" xfId="18126" xr:uid="{00000000-0005-0000-0000-0000E3460000}"/>
    <cellStyle name="Normal 2 54 18 2" xfId="18127" xr:uid="{00000000-0005-0000-0000-0000E4460000}"/>
    <cellStyle name="Normal 2 54 18 3" xfId="18128" xr:uid="{00000000-0005-0000-0000-0000E5460000}"/>
    <cellStyle name="Normal 2 54 19" xfId="18129" xr:uid="{00000000-0005-0000-0000-0000E6460000}"/>
    <cellStyle name="Normal 2 54 19 2" xfId="18130" xr:uid="{00000000-0005-0000-0000-0000E7460000}"/>
    <cellStyle name="Normal 2 54 19 3" xfId="18131" xr:uid="{00000000-0005-0000-0000-0000E8460000}"/>
    <cellStyle name="Normal 2 54 2" xfId="18132" xr:uid="{00000000-0005-0000-0000-0000E9460000}"/>
    <cellStyle name="Normal 2 54 2 2" xfId="18133" xr:uid="{00000000-0005-0000-0000-0000EA460000}"/>
    <cellStyle name="Normal 2 54 2 3" xfId="18134" xr:uid="{00000000-0005-0000-0000-0000EB460000}"/>
    <cellStyle name="Normal 2 54 20" xfId="18135" xr:uid="{00000000-0005-0000-0000-0000EC460000}"/>
    <cellStyle name="Normal 2 54 20 2" xfId="18136" xr:uid="{00000000-0005-0000-0000-0000ED460000}"/>
    <cellStyle name="Normal 2 54 20 3" xfId="18137" xr:uid="{00000000-0005-0000-0000-0000EE460000}"/>
    <cellStyle name="Normal 2 54 21" xfId="18138" xr:uid="{00000000-0005-0000-0000-0000EF460000}"/>
    <cellStyle name="Normal 2 54 21 2" xfId="18139" xr:uid="{00000000-0005-0000-0000-0000F0460000}"/>
    <cellStyle name="Normal 2 54 21 3" xfId="18140" xr:uid="{00000000-0005-0000-0000-0000F1460000}"/>
    <cellStyle name="Normal 2 54 22" xfId="18141" xr:uid="{00000000-0005-0000-0000-0000F2460000}"/>
    <cellStyle name="Normal 2 54 22 2" xfId="18142" xr:uid="{00000000-0005-0000-0000-0000F3460000}"/>
    <cellStyle name="Normal 2 54 22 3" xfId="18143" xr:uid="{00000000-0005-0000-0000-0000F4460000}"/>
    <cellStyle name="Normal 2 54 23" xfId="18144" xr:uid="{00000000-0005-0000-0000-0000F5460000}"/>
    <cellStyle name="Normal 2 54 23 2" xfId="18145" xr:uid="{00000000-0005-0000-0000-0000F6460000}"/>
    <cellStyle name="Normal 2 54 23 3" xfId="18146" xr:uid="{00000000-0005-0000-0000-0000F7460000}"/>
    <cellStyle name="Normal 2 54 24" xfId="18147" xr:uid="{00000000-0005-0000-0000-0000F8460000}"/>
    <cellStyle name="Normal 2 54 24 2" xfId="18148" xr:uid="{00000000-0005-0000-0000-0000F9460000}"/>
    <cellStyle name="Normal 2 54 24 3" xfId="18149" xr:uid="{00000000-0005-0000-0000-0000FA460000}"/>
    <cellStyle name="Normal 2 54 25" xfId="18150" xr:uid="{00000000-0005-0000-0000-0000FB460000}"/>
    <cellStyle name="Normal 2 54 25 2" xfId="18151" xr:uid="{00000000-0005-0000-0000-0000FC460000}"/>
    <cellStyle name="Normal 2 54 25 3" xfId="18152" xr:uid="{00000000-0005-0000-0000-0000FD460000}"/>
    <cellStyle name="Normal 2 54 26" xfId="18153" xr:uid="{00000000-0005-0000-0000-0000FE460000}"/>
    <cellStyle name="Normal 2 54 26 2" xfId="18154" xr:uid="{00000000-0005-0000-0000-0000FF460000}"/>
    <cellStyle name="Normal 2 54 26 3" xfId="18155" xr:uid="{00000000-0005-0000-0000-000000470000}"/>
    <cellStyle name="Normal 2 54 27" xfId="18156" xr:uid="{00000000-0005-0000-0000-000001470000}"/>
    <cellStyle name="Normal 2 54 27 2" xfId="18157" xr:uid="{00000000-0005-0000-0000-000002470000}"/>
    <cellStyle name="Normal 2 54 27 3" xfId="18158" xr:uid="{00000000-0005-0000-0000-000003470000}"/>
    <cellStyle name="Normal 2 54 28" xfId="18159" xr:uid="{00000000-0005-0000-0000-000004470000}"/>
    <cellStyle name="Normal 2 54 28 2" xfId="18160" xr:uid="{00000000-0005-0000-0000-000005470000}"/>
    <cellStyle name="Normal 2 54 28 3" xfId="18161" xr:uid="{00000000-0005-0000-0000-000006470000}"/>
    <cellStyle name="Normal 2 54 29" xfId="18162" xr:uid="{00000000-0005-0000-0000-000007470000}"/>
    <cellStyle name="Normal 2 54 29 2" xfId="18163" xr:uid="{00000000-0005-0000-0000-000008470000}"/>
    <cellStyle name="Normal 2 54 29 3" xfId="18164" xr:uid="{00000000-0005-0000-0000-000009470000}"/>
    <cellStyle name="Normal 2 54 3" xfId="18165" xr:uid="{00000000-0005-0000-0000-00000A470000}"/>
    <cellStyle name="Normal 2 54 3 2" xfId="18166" xr:uid="{00000000-0005-0000-0000-00000B470000}"/>
    <cellStyle name="Normal 2 54 3 3" xfId="18167" xr:uid="{00000000-0005-0000-0000-00000C470000}"/>
    <cellStyle name="Normal 2 54 30" xfId="18168" xr:uid="{00000000-0005-0000-0000-00000D470000}"/>
    <cellStyle name="Normal 2 54 30 2" xfId="18169" xr:uid="{00000000-0005-0000-0000-00000E470000}"/>
    <cellStyle name="Normal 2 54 30 3" xfId="18170" xr:uid="{00000000-0005-0000-0000-00000F470000}"/>
    <cellStyle name="Normal 2 54 31" xfId="18171" xr:uid="{00000000-0005-0000-0000-000010470000}"/>
    <cellStyle name="Normal 2 54 31 2" xfId="18172" xr:uid="{00000000-0005-0000-0000-000011470000}"/>
    <cellStyle name="Normal 2 54 31 3" xfId="18173" xr:uid="{00000000-0005-0000-0000-000012470000}"/>
    <cellStyle name="Normal 2 54 32" xfId="18174" xr:uid="{00000000-0005-0000-0000-000013470000}"/>
    <cellStyle name="Normal 2 54 32 2" xfId="18175" xr:uid="{00000000-0005-0000-0000-000014470000}"/>
    <cellStyle name="Normal 2 54 32 3" xfId="18176" xr:uid="{00000000-0005-0000-0000-000015470000}"/>
    <cellStyle name="Normal 2 54 33" xfId="18177" xr:uid="{00000000-0005-0000-0000-000016470000}"/>
    <cellStyle name="Normal 2 54 34" xfId="18178" xr:uid="{00000000-0005-0000-0000-000017470000}"/>
    <cellStyle name="Normal 2 54 4" xfId="18179" xr:uid="{00000000-0005-0000-0000-000018470000}"/>
    <cellStyle name="Normal 2 54 4 2" xfId="18180" xr:uid="{00000000-0005-0000-0000-000019470000}"/>
    <cellStyle name="Normal 2 54 4 3" xfId="18181" xr:uid="{00000000-0005-0000-0000-00001A470000}"/>
    <cellStyle name="Normal 2 54 5" xfId="18182" xr:uid="{00000000-0005-0000-0000-00001B470000}"/>
    <cellStyle name="Normal 2 54 5 2" xfId="18183" xr:uid="{00000000-0005-0000-0000-00001C470000}"/>
    <cellStyle name="Normal 2 54 5 3" xfId="18184" xr:uid="{00000000-0005-0000-0000-00001D470000}"/>
    <cellStyle name="Normal 2 54 6" xfId="18185" xr:uid="{00000000-0005-0000-0000-00001E470000}"/>
    <cellStyle name="Normal 2 54 6 2" xfId="18186" xr:uid="{00000000-0005-0000-0000-00001F470000}"/>
    <cellStyle name="Normal 2 54 6 3" xfId="18187" xr:uid="{00000000-0005-0000-0000-000020470000}"/>
    <cellStyle name="Normal 2 54 7" xfId="18188" xr:uid="{00000000-0005-0000-0000-000021470000}"/>
    <cellStyle name="Normal 2 54 7 2" xfId="18189" xr:uid="{00000000-0005-0000-0000-000022470000}"/>
    <cellStyle name="Normal 2 54 7 3" xfId="18190" xr:uid="{00000000-0005-0000-0000-000023470000}"/>
    <cellStyle name="Normal 2 54 8" xfId="18191" xr:uid="{00000000-0005-0000-0000-000024470000}"/>
    <cellStyle name="Normal 2 54 8 2" xfId="18192" xr:uid="{00000000-0005-0000-0000-000025470000}"/>
    <cellStyle name="Normal 2 54 8 3" xfId="18193" xr:uid="{00000000-0005-0000-0000-000026470000}"/>
    <cellStyle name="Normal 2 54 9" xfId="18194" xr:uid="{00000000-0005-0000-0000-000027470000}"/>
    <cellStyle name="Normal 2 54 9 2" xfId="18195" xr:uid="{00000000-0005-0000-0000-000028470000}"/>
    <cellStyle name="Normal 2 54 9 3" xfId="18196" xr:uid="{00000000-0005-0000-0000-000029470000}"/>
    <cellStyle name="Normal 2 55" xfId="18197" xr:uid="{00000000-0005-0000-0000-00002A470000}"/>
    <cellStyle name="Normal 2 55 10" xfId="18198" xr:uid="{00000000-0005-0000-0000-00002B470000}"/>
    <cellStyle name="Normal 2 55 10 2" xfId="18199" xr:uid="{00000000-0005-0000-0000-00002C470000}"/>
    <cellStyle name="Normal 2 55 10 3" xfId="18200" xr:uid="{00000000-0005-0000-0000-00002D470000}"/>
    <cellStyle name="Normal 2 55 11" xfId="18201" xr:uid="{00000000-0005-0000-0000-00002E470000}"/>
    <cellStyle name="Normal 2 55 11 2" xfId="18202" xr:uid="{00000000-0005-0000-0000-00002F470000}"/>
    <cellStyle name="Normal 2 55 11 3" xfId="18203" xr:uid="{00000000-0005-0000-0000-000030470000}"/>
    <cellStyle name="Normal 2 55 12" xfId="18204" xr:uid="{00000000-0005-0000-0000-000031470000}"/>
    <cellStyle name="Normal 2 55 12 2" xfId="18205" xr:uid="{00000000-0005-0000-0000-000032470000}"/>
    <cellStyle name="Normal 2 55 12 3" xfId="18206" xr:uid="{00000000-0005-0000-0000-000033470000}"/>
    <cellStyle name="Normal 2 55 13" xfId="18207" xr:uid="{00000000-0005-0000-0000-000034470000}"/>
    <cellStyle name="Normal 2 55 13 2" xfId="18208" xr:uid="{00000000-0005-0000-0000-000035470000}"/>
    <cellStyle name="Normal 2 55 13 3" xfId="18209" xr:uid="{00000000-0005-0000-0000-000036470000}"/>
    <cellStyle name="Normal 2 55 14" xfId="18210" xr:uid="{00000000-0005-0000-0000-000037470000}"/>
    <cellStyle name="Normal 2 55 14 2" xfId="18211" xr:uid="{00000000-0005-0000-0000-000038470000}"/>
    <cellStyle name="Normal 2 55 14 3" xfId="18212" xr:uid="{00000000-0005-0000-0000-000039470000}"/>
    <cellStyle name="Normal 2 55 15" xfId="18213" xr:uid="{00000000-0005-0000-0000-00003A470000}"/>
    <cellStyle name="Normal 2 55 15 2" xfId="18214" xr:uid="{00000000-0005-0000-0000-00003B470000}"/>
    <cellStyle name="Normal 2 55 15 3" xfId="18215" xr:uid="{00000000-0005-0000-0000-00003C470000}"/>
    <cellStyle name="Normal 2 55 16" xfId="18216" xr:uid="{00000000-0005-0000-0000-00003D470000}"/>
    <cellStyle name="Normal 2 55 16 2" xfId="18217" xr:uid="{00000000-0005-0000-0000-00003E470000}"/>
    <cellStyle name="Normal 2 55 16 3" xfId="18218" xr:uid="{00000000-0005-0000-0000-00003F470000}"/>
    <cellStyle name="Normal 2 55 17" xfId="18219" xr:uid="{00000000-0005-0000-0000-000040470000}"/>
    <cellStyle name="Normal 2 55 17 2" xfId="18220" xr:uid="{00000000-0005-0000-0000-000041470000}"/>
    <cellStyle name="Normal 2 55 17 3" xfId="18221" xr:uid="{00000000-0005-0000-0000-000042470000}"/>
    <cellStyle name="Normal 2 55 18" xfId="18222" xr:uid="{00000000-0005-0000-0000-000043470000}"/>
    <cellStyle name="Normal 2 55 18 2" xfId="18223" xr:uid="{00000000-0005-0000-0000-000044470000}"/>
    <cellStyle name="Normal 2 55 18 3" xfId="18224" xr:uid="{00000000-0005-0000-0000-000045470000}"/>
    <cellStyle name="Normal 2 55 19" xfId="18225" xr:uid="{00000000-0005-0000-0000-000046470000}"/>
    <cellStyle name="Normal 2 55 19 2" xfId="18226" xr:uid="{00000000-0005-0000-0000-000047470000}"/>
    <cellStyle name="Normal 2 55 19 3" xfId="18227" xr:uid="{00000000-0005-0000-0000-000048470000}"/>
    <cellStyle name="Normal 2 55 2" xfId="18228" xr:uid="{00000000-0005-0000-0000-000049470000}"/>
    <cellStyle name="Normal 2 55 2 2" xfId="18229" xr:uid="{00000000-0005-0000-0000-00004A470000}"/>
    <cellStyle name="Normal 2 55 2 3" xfId="18230" xr:uid="{00000000-0005-0000-0000-00004B470000}"/>
    <cellStyle name="Normal 2 55 20" xfId="18231" xr:uid="{00000000-0005-0000-0000-00004C470000}"/>
    <cellStyle name="Normal 2 55 20 2" xfId="18232" xr:uid="{00000000-0005-0000-0000-00004D470000}"/>
    <cellStyle name="Normal 2 55 20 3" xfId="18233" xr:uid="{00000000-0005-0000-0000-00004E470000}"/>
    <cellStyle name="Normal 2 55 21" xfId="18234" xr:uid="{00000000-0005-0000-0000-00004F470000}"/>
    <cellStyle name="Normal 2 55 21 2" xfId="18235" xr:uid="{00000000-0005-0000-0000-000050470000}"/>
    <cellStyle name="Normal 2 55 21 3" xfId="18236" xr:uid="{00000000-0005-0000-0000-000051470000}"/>
    <cellStyle name="Normal 2 55 22" xfId="18237" xr:uid="{00000000-0005-0000-0000-000052470000}"/>
    <cellStyle name="Normal 2 55 22 2" xfId="18238" xr:uid="{00000000-0005-0000-0000-000053470000}"/>
    <cellStyle name="Normal 2 55 22 3" xfId="18239" xr:uid="{00000000-0005-0000-0000-000054470000}"/>
    <cellStyle name="Normal 2 55 23" xfId="18240" xr:uid="{00000000-0005-0000-0000-000055470000}"/>
    <cellStyle name="Normal 2 55 23 2" xfId="18241" xr:uid="{00000000-0005-0000-0000-000056470000}"/>
    <cellStyle name="Normal 2 55 23 3" xfId="18242" xr:uid="{00000000-0005-0000-0000-000057470000}"/>
    <cellStyle name="Normal 2 55 24" xfId="18243" xr:uid="{00000000-0005-0000-0000-000058470000}"/>
    <cellStyle name="Normal 2 55 24 2" xfId="18244" xr:uid="{00000000-0005-0000-0000-000059470000}"/>
    <cellStyle name="Normal 2 55 24 3" xfId="18245" xr:uid="{00000000-0005-0000-0000-00005A470000}"/>
    <cellStyle name="Normal 2 55 25" xfId="18246" xr:uid="{00000000-0005-0000-0000-00005B470000}"/>
    <cellStyle name="Normal 2 55 25 2" xfId="18247" xr:uid="{00000000-0005-0000-0000-00005C470000}"/>
    <cellStyle name="Normal 2 55 25 3" xfId="18248" xr:uid="{00000000-0005-0000-0000-00005D470000}"/>
    <cellStyle name="Normal 2 55 26" xfId="18249" xr:uid="{00000000-0005-0000-0000-00005E470000}"/>
    <cellStyle name="Normal 2 55 26 2" xfId="18250" xr:uid="{00000000-0005-0000-0000-00005F470000}"/>
    <cellStyle name="Normal 2 55 26 3" xfId="18251" xr:uid="{00000000-0005-0000-0000-000060470000}"/>
    <cellStyle name="Normal 2 55 27" xfId="18252" xr:uid="{00000000-0005-0000-0000-000061470000}"/>
    <cellStyle name="Normal 2 55 27 2" xfId="18253" xr:uid="{00000000-0005-0000-0000-000062470000}"/>
    <cellStyle name="Normal 2 55 27 3" xfId="18254" xr:uid="{00000000-0005-0000-0000-000063470000}"/>
    <cellStyle name="Normal 2 55 28" xfId="18255" xr:uid="{00000000-0005-0000-0000-000064470000}"/>
    <cellStyle name="Normal 2 55 28 2" xfId="18256" xr:uid="{00000000-0005-0000-0000-000065470000}"/>
    <cellStyle name="Normal 2 55 28 3" xfId="18257" xr:uid="{00000000-0005-0000-0000-000066470000}"/>
    <cellStyle name="Normal 2 55 29" xfId="18258" xr:uid="{00000000-0005-0000-0000-000067470000}"/>
    <cellStyle name="Normal 2 55 29 2" xfId="18259" xr:uid="{00000000-0005-0000-0000-000068470000}"/>
    <cellStyle name="Normal 2 55 29 3" xfId="18260" xr:uid="{00000000-0005-0000-0000-000069470000}"/>
    <cellStyle name="Normal 2 55 3" xfId="18261" xr:uid="{00000000-0005-0000-0000-00006A470000}"/>
    <cellStyle name="Normal 2 55 3 2" xfId="18262" xr:uid="{00000000-0005-0000-0000-00006B470000}"/>
    <cellStyle name="Normal 2 55 3 3" xfId="18263" xr:uid="{00000000-0005-0000-0000-00006C470000}"/>
    <cellStyle name="Normal 2 55 30" xfId="18264" xr:uid="{00000000-0005-0000-0000-00006D470000}"/>
    <cellStyle name="Normal 2 55 30 2" xfId="18265" xr:uid="{00000000-0005-0000-0000-00006E470000}"/>
    <cellStyle name="Normal 2 55 30 3" xfId="18266" xr:uid="{00000000-0005-0000-0000-00006F470000}"/>
    <cellStyle name="Normal 2 55 31" xfId="18267" xr:uid="{00000000-0005-0000-0000-000070470000}"/>
    <cellStyle name="Normal 2 55 31 2" xfId="18268" xr:uid="{00000000-0005-0000-0000-000071470000}"/>
    <cellStyle name="Normal 2 55 31 3" xfId="18269" xr:uid="{00000000-0005-0000-0000-000072470000}"/>
    <cellStyle name="Normal 2 55 32" xfId="18270" xr:uid="{00000000-0005-0000-0000-000073470000}"/>
    <cellStyle name="Normal 2 55 32 2" xfId="18271" xr:uid="{00000000-0005-0000-0000-000074470000}"/>
    <cellStyle name="Normal 2 55 32 3" xfId="18272" xr:uid="{00000000-0005-0000-0000-000075470000}"/>
    <cellStyle name="Normal 2 55 33" xfId="18273" xr:uid="{00000000-0005-0000-0000-000076470000}"/>
    <cellStyle name="Normal 2 55 34" xfId="18274" xr:uid="{00000000-0005-0000-0000-000077470000}"/>
    <cellStyle name="Normal 2 55 4" xfId="18275" xr:uid="{00000000-0005-0000-0000-000078470000}"/>
    <cellStyle name="Normal 2 55 4 2" xfId="18276" xr:uid="{00000000-0005-0000-0000-000079470000}"/>
    <cellStyle name="Normal 2 55 4 3" xfId="18277" xr:uid="{00000000-0005-0000-0000-00007A470000}"/>
    <cellStyle name="Normal 2 55 5" xfId="18278" xr:uid="{00000000-0005-0000-0000-00007B470000}"/>
    <cellStyle name="Normal 2 55 5 2" xfId="18279" xr:uid="{00000000-0005-0000-0000-00007C470000}"/>
    <cellStyle name="Normal 2 55 5 3" xfId="18280" xr:uid="{00000000-0005-0000-0000-00007D470000}"/>
    <cellStyle name="Normal 2 55 6" xfId="18281" xr:uid="{00000000-0005-0000-0000-00007E470000}"/>
    <cellStyle name="Normal 2 55 6 2" xfId="18282" xr:uid="{00000000-0005-0000-0000-00007F470000}"/>
    <cellStyle name="Normal 2 55 6 3" xfId="18283" xr:uid="{00000000-0005-0000-0000-000080470000}"/>
    <cellStyle name="Normal 2 55 7" xfId="18284" xr:uid="{00000000-0005-0000-0000-000081470000}"/>
    <cellStyle name="Normal 2 55 7 2" xfId="18285" xr:uid="{00000000-0005-0000-0000-000082470000}"/>
    <cellStyle name="Normal 2 55 7 3" xfId="18286" xr:uid="{00000000-0005-0000-0000-000083470000}"/>
    <cellStyle name="Normal 2 55 8" xfId="18287" xr:uid="{00000000-0005-0000-0000-000084470000}"/>
    <cellStyle name="Normal 2 55 8 2" xfId="18288" xr:uid="{00000000-0005-0000-0000-000085470000}"/>
    <cellStyle name="Normal 2 55 8 3" xfId="18289" xr:uid="{00000000-0005-0000-0000-000086470000}"/>
    <cellStyle name="Normal 2 55 9" xfId="18290" xr:uid="{00000000-0005-0000-0000-000087470000}"/>
    <cellStyle name="Normal 2 55 9 2" xfId="18291" xr:uid="{00000000-0005-0000-0000-000088470000}"/>
    <cellStyle name="Normal 2 55 9 3" xfId="18292" xr:uid="{00000000-0005-0000-0000-000089470000}"/>
    <cellStyle name="Normal 2 56" xfId="18293" xr:uid="{00000000-0005-0000-0000-00008A470000}"/>
    <cellStyle name="Normal 2 56 10" xfId="18294" xr:uid="{00000000-0005-0000-0000-00008B470000}"/>
    <cellStyle name="Normal 2 56 10 2" xfId="18295" xr:uid="{00000000-0005-0000-0000-00008C470000}"/>
    <cellStyle name="Normal 2 56 10 3" xfId="18296" xr:uid="{00000000-0005-0000-0000-00008D470000}"/>
    <cellStyle name="Normal 2 56 11" xfId="18297" xr:uid="{00000000-0005-0000-0000-00008E470000}"/>
    <cellStyle name="Normal 2 56 11 2" xfId="18298" xr:uid="{00000000-0005-0000-0000-00008F470000}"/>
    <cellStyle name="Normal 2 56 11 3" xfId="18299" xr:uid="{00000000-0005-0000-0000-000090470000}"/>
    <cellStyle name="Normal 2 56 12" xfId="18300" xr:uid="{00000000-0005-0000-0000-000091470000}"/>
    <cellStyle name="Normal 2 56 12 2" xfId="18301" xr:uid="{00000000-0005-0000-0000-000092470000}"/>
    <cellStyle name="Normal 2 56 12 3" xfId="18302" xr:uid="{00000000-0005-0000-0000-000093470000}"/>
    <cellStyle name="Normal 2 56 13" xfId="18303" xr:uid="{00000000-0005-0000-0000-000094470000}"/>
    <cellStyle name="Normal 2 56 13 2" xfId="18304" xr:uid="{00000000-0005-0000-0000-000095470000}"/>
    <cellStyle name="Normal 2 56 13 3" xfId="18305" xr:uid="{00000000-0005-0000-0000-000096470000}"/>
    <cellStyle name="Normal 2 56 14" xfId="18306" xr:uid="{00000000-0005-0000-0000-000097470000}"/>
    <cellStyle name="Normal 2 56 14 2" xfId="18307" xr:uid="{00000000-0005-0000-0000-000098470000}"/>
    <cellStyle name="Normal 2 56 14 3" xfId="18308" xr:uid="{00000000-0005-0000-0000-000099470000}"/>
    <cellStyle name="Normal 2 56 15" xfId="18309" xr:uid="{00000000-0005-0000-0000-00009A470000}"/>
    <cellStyle name="Normal 2 56 15 2" xfId="18310" xr:uid="{00000000-0005-0000-0000-00009B470000}"/>
    <cellStyle name="Normal 2 56 15 3" xfId="18311" xr:uid="{00000000-0005-0000-0000-00009C470000}"/>
    <cellStyle name="Normal 2 56 16" xfId="18312" xr:uid="{00000000-0005-0000-0000-00009D470000}"/>
    <cellStyle name="Normal 2 56 16 2" xfId="18313" xr:uid="{00000000-0005-0000-0000-00009E470000}"/>
    <cellStyle name="Normal 2 56 16 3" xfId="18314" xr:uid="{00000000-0005-0000-0000-00009F470000}"/>
    <cellStyle name="Normal 2 56 17" xfId="18315" xr:uid="{00000000-0005-0000-0000-0000A0470000}"/>
    <cellStyle name="Normal 2 56 17 2" xfId="18316" xr:uid="{00000000-0005-0000-0000-0000A1470000}"/>
    <cellStyle name="Normal 2 56 17 3" xfId="18317" xr:uid="{00000000-0005-0000-0000-0000A2470000}"/>
    <cellStyle name="Normal 2 56 18" xfId="18318" xr:uid="{00000000-0005-0000-0000-0000A3470000}"/>
    <cellStyle name="Normal 2 56 18 2" xfId="18319" xr:uid="{00000000-0005-0000-0000-0000A4470000}"/>
    <cellStyle name="Normal 2 56 18 3" xfId="18320" xr:uid="{00000000-0005-0000-0000-0000A5470000}"/>
    <cellStyle name="Normal 2 56 19" xfId="18321" xr:uid="{00000000-0005-0000-0000-0000A6470000}"/>
    <cellStyle name="Normal 2 56 19 2" xfId="18322" xr:uid="{00000000-0005-0000-0000-0000A7470000}"/>
    <cellStyle name="Normal 2 56 19 3" xfId="18323" xr:uid="{00000000-0005-0000-0000-0000A8470000}"/>
    <cellStyle name="Normal 2 56 2" xfId="18324" xr:uid="{00000000-0005-0000-0000-0000A9470000}"/>
    <cellStyle name="Normal 2 56 2 2" xfId="18325" xr:uid="{00000000-0005-0000-0000-0000AA470000}"/>
    <cellStyle name="Normal 2 56 2 3" xfId="18326" xr:uid="{00000000-0005-0000-0000-0000AB470000}"/>
    <cellStyle name="Normal 2 56 20" xfId="18327" xr:uid="{00000000-0005-0000-0000-0000AC470000}"/>
    <cellStyle name="Normal 2 56 20 2" xfId="18328" xr:uid="{00000000-0005-0000-0000-0000AD470000}"/>
    <cellStyle name="Normal 2 56 20 3" xfId="18329" xr:uid="{00000000-0005-0000-0000-0000AE470000}"/>
    <cellStyle name="Normal 2 56 21" xfId="18330" xr:uid="{00000000-0005-0000-0000-0000AF470000}"/>
    <cellStyle name="Normal 2 56 21 2" xfId="18331" xr:uid="{00000000-0005-0000-0000-0000B0470000}"/>
    <cellStyle name="Normal 2 56 21 3" xfId="18332" xr:uid="{00000000-0005-0000-0000-0000B1470000}"/>
    <cellStyle name="Normal 2 56 22" xfId="18333" xr:uid="{00000000-0005-0000-0000-0000B2470000}"/>
    <cellStyle name="Normal 2 56 22 2" xfId="18334" xr:uid="{00000000-0005-0000-0000-0000B3470000}"/>
    <cellStyle name="Normal 2 56 22 3" xfId="18335" xr:uid="{00000000-0005-0000-0000-0000B4470000}"/>
    <cellStyle name="Normal 2 56 23" xfId="18336" xr:uid="{00000000-0005-0000-0000-0000B5470000}"/>
    <cellStyle name="Normal 2 56 23 2" xfId="18337" xr:uid="{00000000-0005-0000-0000-0000B6470000}"/>
    <cellStyle name="Normal 2 56 23 3" xfId="18338" xr:uid="{00000000-0005-0000-0000-0000B7470000}"/>
    <cellStyle name="Normal 2 56 24" xfId="18339" xr:uid="{00000000-0005-0000-0000-0000B8470000}"/>
    <cellStyle name="Normal 2 56 24 2" xfId="18340" xr:uid="{00000000-0005-0000-0000-0000B9470000}"/>
    <cellStyle name="Normal 2 56 24 3" xfId="18341" xr:uid="{00000000-0005-0000-0000-0000BA470000}"/>
    <cellStyle name="Normal 2 56 25" xfId="18342" xr:uid="{00000000-0005-0000-0000-0000BB470000}"/>
    <cellStyle name="Normal 2 56 25 2" xfId="18343" xr:uid="{00000000-0005-0000-0000-0000BC470000}"/>
    <cellStyle name="Normal 2 56 25 3" xfId="18344" xr:uid="{00000000-0005-0000-0000-0000BD470000}"/>
    <cellStyle name="Normal 2 56 26" xfId="18345" xr:uid="{00000000-0005-0000-0000-0000BE470000}"/>
    <cellStyle name="Normal 2 56 26 2" xfId="18346" xr:uid="{00000000-0005-0000-0000-0000BF470000}"/>
    <cellStyle name="Normal 2 56 26 3" xfId="18347" xr:uid="{00000000-0005-0000-0000-0000C0470000}"/>
    <cellStyle name="Normal 2 56 27" xfId="18348" xr:uid="{00000000-0005-0000-0000-0000C1470000}"/>
    <cellStyle name="Normal 2 56 27 2" xfId="18349" xr:uid="{00000000-0005-0000-0000-0000C2470000}"/>
    <cellStyle name="Normal 2 56 27 3" xfId="18350" xr:uid="{00000000-0005-0000-0000-0000C3470000}"/>
    <cellStyle name="Normal 2 56 28" xfId="18351" xr:uid="{00000000-0005-0000-0000-0000C4470000}"/>
    <cellStyle name="Normal 2 56 28 2" xfId="18352" xr:uid="{00000000-0005-0000-0000-0000C5470000}"/>
    <cellStyle name="Normal 2 56 28 3" xfId="18353" xr:uid="{00000000-0005-0000-0000-0000C6470000}"/>
    <cellStyle name="Normal 2 56 29" xfId="18354" xr:uid="{00000000-0005-0000-0000-0000C7470000}"/>
    <cellStyle name="Normal 2 56 29 2" xfId="18355" xr:uid="{00000000-0005-0000-0000-0000C8470000}"/>
    <cellStyle name="Normal 2 56 29 3" xfId="18356" xr:uid="{00000000-0005-0000-0000-0000C9470000}"/>
    <cellStyle name="Normal 2 56 3" xfId="18357" xr:uid="{00000000-0005-0000-0000-0000CA470000}"/>
    <cellStyle name="Normal 2 56 3 2" xfId="18358" xr:uid="{00000000-0005-0000-0000-0000CB470000}"/>
    <cellStyle name="Normal 2 56 3 3" xfId="18359" xr:uid="{00000000-0005-0000-0000-0000CC470000}"/>
    <cellStyle name="Normal 2 56 30" xfId="18360" xr:uid="{00000000-0005-0000-0000-0000CD470000}"/>
    <cellStyle name="Normal 2 56 30 2" xfId="18361" xr:uid="{00000000-0005-0000-0000-0000CE470000}"/>
    <cellStyle name="Normal 2 56 30 3" xfId="18362" xr:uid="{00000000-0005-0000-0000-0000CF470000}"/>
    <cellStyle name="Normal 2 56 31" xfId="18363" xr:uid="{00000000-0005-0000-0000-0000D0470000}"/>
    <cellStyle name="Normal 2 56 31 2" xfId="18364" xr:uid="{00000000-0005-0000-0000-0000D1470000}"/>
    <cellStyle name="Normal 2 56 31 3" xfId="18365" xr:uid="{00000000-0005-0000-0000-0000D2470000}"/>
    <cellStyle name="Normal 2 56 32" xfId="18366" xr:uid="{00000000-0005-0000-0000-0000D3470000}"/>
    <cellStyle name="Normal 2 56 32 2" xfId="18367" xr:uid="{00000000-0005-0000-0000-0000D4470000}"/>
    <cellStyle name="Normal 2 56 32 3" xfId="18368" xr:uid="{00000000-0005-0000-0000-0000D5470000}"/>
    <cellStyle name="Normal 2 56 33" xfId="18369" xr:uid="{00000000-0005-0000-0000-0000D6470000}"/>
    <cellStyle name="Normal 2 56 34" xfId="18370" xr:uid="{00000000-0005-0000-0000-0000D7470000}"/>
    <cellStyle name="Normal 2 56 4" xfId="18371" xr:uid="{00000000-0005-0000-0000-0000D8470000}"/>
    <cellStyle name="Normal 2 56 4 2" xfId="18372" xr:uid="{00000000-0005-0000-0000-0000D9470000}"/>
    <cellStyle name="Normal 2 56 4 3" xfId="18373" xr:uid="{00000000-0005-0000-0000-0000DA470000}"/>
    <cellStyle name="Normal 2 56 5" xfId="18374" xr:uid="{00000000-0005-0000-0000-0000DB470000}"/>
    <cellStyle name="Normal 2 56 5 2" xfId="18375" xr:uid="{00000000-0005-0000-0000-0000DC470000}"/>
    <cellStyle name="Normal 2 56 5 3" xfId="18376" xr:uid="{00000000-0005-0000-0000-0000DD470000}"/>
    <cellStyle name="Normal 2 56 6" xfId="18377" xr:uid="{00000000-0005-0000-0000-0000DE470000}"/>
    <cellStyle name="Normal 2 56 6 2" xfId="18378" xr:uid="{00000000-0005-0000-0000-0000DF470000}"/>
    <cellStyle name="Normal 2 56 6 3" xfId="18379" xr:uid="{00000000-0005-0000-0000-0000E0470000}"/>
    <cellStyle name="Normal 2 56 7" xfId="18380" xr:uid="{00000000-0005-0000-0000-0000E1470000}"/>
    <cellStyle name="Normal 2 56 7 2" xfId="18381" xr:uid="{00000000-0005-0000-0000-0000E2470000}"/>
    <cellStyle name="Normal 2 56 7 3" xfId="18382" xr:uid="{00000000-0005-0000-0000-0000E3470000}"/>
    <cellStyle name="Normal 2 56 8" xfId="18383" xr:uid="{00000000-0005-0000-0000-0000E4470000}"/>
    <cellStyle name="Normal 2 56 8 2" xfId="18384" xr:uid="{00000000-0005-0000-0000-0000E5470000}"/>
    <cellStyle name="Normal 2 56 8 3" xfId="18385" xr:uid="{00000000-0005-0000-0000-0000E6470000}"/>
    <cellStyle name="Normal 2 56 9" xfId="18386" xr:uid="{00000000-0005-0000-0000-0000E7470000}"/>
    <cellStyle name="Normal 2 56 9 2" xfId="18387" xr:uid="{00000000-0005-0000-0000-0000E8470000}"/>
    <cellStyle name="Normal 2 56 9 3" xfId="18388" xr:uid="{00000000-0005-0000-0000-0000E9470000}"/>
    <cellStyle name="Normal 2 57" xfId="18389" xr:uid="{00000000-0005-0000-0000-0000EA470000}"/>
    <cellStyle name="Normal 2 57 10" xfId="18390" xr:uid="{00000000-0005-0000-0000-0000EB470000}"/>
    <cellStyle name="Normal 2 57 10 2" xfId="18391" xr:uid="{00000000-0005-0000-0000-0000EC470000}"/>
    <cellStyle name="Normal 2 57 10 3" xfId="18392" xr:uid="{00000000-0005-0000-0000-0000ED470000}"/>
    <cellStyle name="Normal 2 57 11" xfId="18393" xr:uid="{00000000-0005-0000-0000-0000EE470000}"/>
    <cellStyle name="Normal 2 57 11 2" xfId="18394" xr:uid="{00000000-0005-0000-0000-0000EF470000}"/>
    <cellStyle name="Normal 2 57 11 3" xfId="18395" xr:uid="{00000000-0005-0000-0000-0000F0470000}"/>
    <cellStyle name="Normal 2 57 12" xfId="18396" xr:uid="{00000000-0005-0000-0000-0000F1470000}"/>
    <cellStyle name="Normal 2 57 12 2" xfId="18397" xr:uid="{00000000-0005-0000-0000-0000F2470000}"/>
    <cellStyle name="Normal 2 57 12 3" xfId="18398" xr:uid="{00000000-0005-0000-0000-0000F3470000}"/>
    <cellStyle name="Normal 2 57 13" xfId="18399" xr:uid="{00000000-0005-0000-0000-0000F4470000}"/>
    <cellStyle name="Normal 2 57 13 2" xfId="18400" xr:uid="{00000000-0005-0000-0000-0000F5470000}"/>
    <cellStyle name="Normal 2 57 13 3" xfId="18401" xr:uid="{00000000-0005-0000-0000-0000F6470000}"/>
    <cellStyle name="Normal 2 57 14" xfId="18402" xr:uid="{00000000-0005-0000-0000-0000F7470000}"/>
    <cellStyle name="Normal 2 57 14 2" xfId="18403" xr:uid="{00000000-0005-0000-0000-0000F8470000}"/>
    <cellStyle name="Normal 2 57 14 3" xfId="18404" xr:uid="{00000000-0005-0000-0000-0000F9470000}"/>
    <cellStyle name="Normal 2 57 15" xfId="18405" xr:uid="{00000000-0005-0000-0000-0000FA470000}"/>
    <cellStyle name="Normal 2 57 15 2" xfId="18406" xr:uid="{00000000-0005-0000-0000-0000FB470000}"/>
    <cellStyle name="Normal 2 57 15 3" xfId="18407" xr:uid="{00000000-0005-0000-0000-0000FC470000}"/>
    <cellStyle name="Normal 2 57 16" xfId="18408" xr:uid="{00000000-0005-0000-0000-0000FD470000}"/>
    <cellStyle name="Normal 2 57 16 2" xfId="18409" xr:uid="{00000000-0005-0000-0000-0000FE470000}"/>
    <cellStyle name="Normal 2 57 16 3" xfId="18410" xr:uid="{00000000-0005-0000-0000-0000FF470000}"/>
    <cellStyle name="Normal 2 57 17" xfId="18411" xr:uid="{00000000-0005-0000-0000-000000480000}"/>
    <cellStyle name="Normal 2 57 17 2" xfId="18412" xr:uid="{00000000-0005-0000-0000-000001480000}"/>
    <cellStyle name="Normal 2 57 17 3" xfId="18413" xr:uid="{00000000-0005-0000-0000-000002480000}"/>
    <cellStyle name="Normal 2 57 18" xfId="18414" xr:uid="{00000000-0005-0000-0000-000003480000}"/>
    <cellStyle name="Normal 2 57 18 2" xfId="18415" xr:uid="{00000000-0005-0000-0000-000004480000}"/>
    <cellStyle name="Normal 2 57 18 3" xfId="18416" xr:uid="{00000000-0005-0000-0000-000005480000}"/>
    <cellStyle name="Normal 2 57 19" xfId="18417" xr:uid="{00000000-0005-0000-0000-000006480000}"/>
    <cellStyle name="Normal 2 57 19 2" xfId="18418" xr:uid="{00000000-0005-0000-0000-000007480000}"/>
    <cellStyle name="Normal 2 57 19 3" xfId="18419" xr:uid="{00000000-0005-0000-0000-000008480000}"/>
    <cellStyle name="Normal 2 57 2" xfId="18420" xr:uid="{00000000-0005-0000-0000-000009480000}"/>
    <cellStyle name="Normal 2 57 2 2" xfId="18421" xr:uid="{00000000-0005-0000-0000-00000A480000}"/>
    <cellStyle name="Normal 2 57 2 3" xfId="18422" xr:uid="{00000000-0005-0000-0000-00000B480000}"/>
    <cellStyle name="Normal 2 57 20" xfId="18423" xr:uid="{00000000-0005-0000-0000-00000C480000}"/>
    <cellStyle name="Normal 2 57 20 2" xfId="18424" xr:uid="{00000000-0005-0000-0000-00000D480000}"/>
    <cellStyle name="Normal 2 57 20 3" xfId="18425" xr:uid="{00000000-0005-0000-0000-00000E480000}"/>
    <cellStyle name="Normal 2 57 21" xfId="18426" xr:uid="{00000000-0005-0000-0000-00000F480000}"/>
    <cellStyle name="Normal 2 57 21 2" xfId="18427" xr:uid="{00000000-0005-0000-0000-000010480000}"/>
    <cellStyle name="Normal 2 57 21 3" xfId="18428" xr:uid="{00000000-0005-0000-0000-000011480000}"/>
    <cellStyle name="Normal 2 57 22" xfId="18429" xr:uid="{00000000-0005-0000-0000-000012480000}"/>
    <cellStyle name="Normal 2 57 22 2" xfId="18430" xr:uid="{00000000-0005-0000-0000-000013480000}"/>
    <cellStyle name="Normal 2 57 22 3" xfId="18431" xr:uid="{00000000-0005-0000-0000-000014480000}"/>
    <cellStyle name="Normal 2 57 23" xfId="18432" xr:uid="{00000000-0005-0000-0000-000015480000}"/>
    <cellStyle name="Normal 2 57 23 2" xfId="18433" xr:uid="{00000000-0005-0000-0000-000016480000}"/>
    <cellStyle name="Normal 2 57 23 3" xfId="18434" xr:uid="{00000000-0005-0000-0000-000017480000}"/>
    <cellStyle name="Normal 2 57 24" xfId="18435" xr:uid="{00000000-0005-0000-0000-000018480000}"/>
    <cellStyle name="Normal 2 57 24 2" xfId="18436" xr:uid="{00000000-0005-0000-0000-000019480000}"/>
    <cellStyle name="Normal 2 57 24 3" xfId="18437" xr:uid="{00000000-0005-0000-0000-00001A480000}"/>
    <cellStyle name="Normal 2 57 25" xfId="18438" xr:uid="{00000000-0005-0000-0000-00001B480000}"/>
    <cellStyle name="Normal 2 57 25 2" xfId="18439" xr:uid="{00000000-0005-0000-0000-00001C480000}"/>
    <cellStyle name="Normal 2 57 25 3" xfId="18440" xr:uid="{00000000-0005-0000-0000-00001D480000}"/>
    <cellStyle name="Normal 2 57 26" xfId="18441" xr:uid="{00000000-0005-0000-0000-00001E480000}"/>
    <cellStyle name="Normal 2 57 26 2" xfId="18442" xr:uid="{00000000-0005-0000-0000-00001F480000}"/>
    <cellStyle name="Normal 2 57 26 3" xfId="18443" xr:uid="{00000000-0005-0000-0000-000020480000}"/>
    <cellStyle name="Normal 2 57 27" xfId="18444" xr:uid="{00000000-0005-0000-0000-000021480000}"/>
    <cellStyle name="Normal 2 57 27 2" xfId="18445" xr:uid="{00000000-0005-0000-0000-000022480000}"/>
    <cellStyle name="Normal 2 57 27 3" xfId="18446" xr:uid="{00000000-0005-0000-0000-000023480000}"/>
    <cellStyle name="Normal 2 57 28" xfId="18447" xr:uid="{00000000-0005-0000-0000-000024480000}"/>
    <cellStyle name="Normal 2 57 28 2" xfId="18448" xr:uid="{00000000-0005-0000-0000-000025480000}"/>
    <cellStyle name="Normal 2 57 28 3" xfId="18449" xr:uid="{00000000-0005-0000-0000-000026480000}"/>
    <cellStyle name="Normal 2 57 29" xfId="18450" xr:uid="{00000000-0005-0000-0000-000027480000}"/>
    <cellStyle name="Normal 2 57 29 2" xfId="18451" xr:uid="{00000000-0005-0000-0000-000028480000}"/>
    <cellStyle name="Normal 2 57 29 3" xfId="18452" xr:uid="{00000000-0005-0000-0000-000029480000}"/>
    <cellStyle name="Normal 2 57 3" xfId="18453" xr:uid="{00000000-0005-0000-0000-00002A480000}"/>
    <cellStyle name="Normal 2 57 3 2" xfId="18454" xr:uid="{00000000-0005-0000-0000-00002B480000}"/>
    <cellStyle name="Normal 2 57 3 3" xfId="18455" xr:uid="{00000000-0005-0000-0000-00002C480000}"/>
    <cellStyle name="Normal 2 57 30" xfId="18456" xr:uid="{00000000-0005-0000-0000-00002D480000}"/>
    <cellStyle name="Normal 2 57 30 2" xfId="18457" xr:uid="{00000000-0005-0000-0000-00002E480000}"/>
    <cellStyle name="Normal 2 57 30 3" xfId="18458" xr:uid="{00000000-0005-0000-0000-00002F480000}"/>
    <cellStyle name="Normal 2 57 31" xfId="18459" xr:uid="{00000000-0005-0000-0000-000030480000}"/>
    <cellStyle name="Normal 2 57 31 2" xfId="18460" xr:uid="{00000000-0005-0000-0000-000031480000}"/>
    <cellStyle name="Normal 2 57 31 3" xfId="18461" xr:uid="{00000000-0005-0000-0000-000032480000}"/>
    <cellStyle name="Normal 2 57 32" xfId="18462" xr:uid="{00000000-0005-0000-0000-000033480000}"/>
    <cellStyle name="Normal 2 57 32 2" xfId="18463" xr:uid="{00000000-0005-0000-0000-000034480000}"/>
    <cellStyle name="Normal 2 57 32 3" xfId="18464" xr:uid="{00000000-0005-0000-0000-000035480000}"/>
    <cellStyle name="Normal 2 57 33" xfId="18465" xr:uid="{00000000-0005-0000-0000-000036480000}"/>
    <cellStyle name="Normal 2 57 34" xfId="18466" xr:uid="{00000000-0005-0000-0000-000037480000}"/>
    <cellStyle name="Normal 2 57 4" xfId="18467" xr:uid="{00000000-0005-0000-0000-000038480000}"/>
    <cellStyle name="Normal 2 57 4 2" xfId="18468" xr:uid="{00000000-0005-0000-0000-000039480000}"/>
    <cellStyle name="Normal 2 57 4 3" xfId="18469" xr:uid="{00000000-0005-0000-0000-00003A480000}"/>
    <cellStyle name="Normal 2 57 5" xfId="18470" xr:uid="{00000000-0005-0000-0000-00003B480000}"/>
    <cellStyle name="Normal 2 57 5 2" xfId="18471" xr:uid="{00000000-0005-0000-0000-00003C480000}"/>
    <cellStyle name="Normal 2 57 5 3" xfId="18472" xr:uid="{00000000-0005-0000-0000-00003D480000}"/>
    <cellStyle name="Normal 2 57 6" xfId="18473" xr:uid="{00000000-0005-0000-0000-00003E480000}"/>
    <cellStyle name="Normal 2 57 6 2" xfId="18474" xr:uid="{00000000-0005-0000-0000-00003F480000}"/>
    <cellStyle name="Normal 2 57 6 3" xfId="18475" xr:uid="{00000000-0005-0000-0000-000040480000}"/>
    <cellStyle name="Normal 2 57 7" xfId="18476" xr:uid="{00000000-0005-0000-0000-000041480000}"/>
    <cellStyle name="Normal 2 57 7 2" xfId="18477" xr:uid="{00000000-0005-0000-0000-000042480000}"/>
    <cellStyle name="Normal 2 57 7 3" xfId="18478" xr:uid="{00000000-0005-0000-0000-000043480000}"/>
    <cellStyle name="Normal 2 57 8" xfId="18479" xr:uid="{00000000-0005-0000-0000-000044480000}"/>
    <cellStyle name="Normal 2 57 8 2" xfId="18480" xr:uid="{00000000-0005-0000-0000-000045480000}"/>
    <cellStyle name="Normal 2 57 8 3" xfId="18481" xr:uid="{00000000-0005-0000-0000-000046480000}"/>
    <cellStyle name="Normal 2 57 9" xfId="18482" xr:uid="{00000000-0005-0000-0000-000047480000}"/>
    <cellStyle name="Normal 2 57 9 2" xfId="18483" xr:uid="{00000000-0005-0000-0000-000048480000}"/>
    <cellStyle name="Normal 2 57 9 3" xfId="18484" xr:uid="{00000000-0005-0000-0000-000049480000}"/>
    <cellStyle name="Normal 2 58" xfId="18485" xr:uid="{00000000-0005-0000-0000-00004A480000}"/>
    <cellStyle name="Normal 2 58 10" xfId="18486" xr:uid="{00000000-0005-0000-0000-00004B480000}"/>
    <cellStyle name="Normal 2 58 10 2" xfId="18487" xr:uid="{00000000-0005-0000-0000-00004C480000}"/>
    <cellStyle name="Normal 2 58 10 3" xfId="18488" xr:uid="{00000000-0005-0000-0000-00004D480000}"/>
    <cellStyle name="Normal 2 58 11" xfId="18489" xr:uid="{00000000-0005-0000-0000-00004E480000}"/>
    <cellStyle name="Normal 2 58 11 2" xfId="18490" xr:uid="{00000000-0005-0000-0000-00004F480000}"/>
    <cellStyle name="Normal 2 58 11 3" xfId="18491" xr:uid="{00000000-0005-0000-0000-000050480000}"/>
    <cellStyle name="Normal 2 58 12" xfId="18492" xr:uid="{00000000-0005-0000-0000-000051480000}"/>
    <cellStyle name="Normal 2 58 12 2" xfId="18493" xr:uid="{00000000-0005-0000-0000-000052480000}"/>
    <cellStyle name="Normal 2 58 12 3" xfId="18494" xr:uid="{00000000-0005-0000-0000-000053480000}"/>
    <cellStyle name="Normal 2 58 13" xfId="18495" xr:uid="{00000000-0005-0000-0000-000054480000}"/>
    <cellStyle name="Normal 2 58 13 2" xfId="18496" xr:uid="{00000000-0005-0000-0000-000055480000}"/>
    <cellStyle name="Normal 2 58 13 3" xfId="18497" xr:uid="{00000000-0005-0000-0000-000056480000}"/>
    <cellStyle name="Normal 2 58 14" xfId="18498" xr:uid="{00000000-0005-0000-0000-000057480000}"/>
    <cellStyle name="Normal 2 58 14 2" xfId="18499" xr:uid="{00000000-0005-0000-0000-000058480000}"/>
    <cellStyle name="Normal 2 58 14 3" xfId="18500" xr:uid="{00000000-0005-0000-0000-000059480000}"/>
    <cellStyle name="Normal 2 58 15" xfId="18501" xr:uid="{00000000-0005-0000-0000-00005A480000}"/>
    <cellStyle name="Normal 2 58 15 2" xfId="18502" xr:uid="{00000000-0005-0000-0000-00005B480000}"/>
    <cellStyle name="Normal 2 58 15 3" xfId="18503" xr:uid="{00000000-0005-0000-0000-00005C480000}"/>
    <cellStyle name="Normal 2 58 16" xfId="18504" xr:uid="{00000000-0005-0000-0000-00005D480000}"/>
    <cellStyle name="Normal 2 58 16 2" xfId="18505" xr:uid="{00000000-0005-0000-0000-00005E480000}"/>
    <cellStyle name="Normal 2 58 16 3" xfId="18506" xr:uid="{00000000-0005-0000-0000-00005F480000}"/>
    <cellStyle name="Normal 2 58 17" xfId="18507" xr:uid="{00000000-0005-0000-0000-000060480000}"/>
    <cellStyle name="Normal 2 58 17 2" xfId="18508" xr:uid="{00000000-0005-0000-0000-000061480000}"/>
    <cellStyle name="Normal 2 58 17 3" xfId="18509" xr:uid="{00000000-0005-0000-0000-000062480000}"/>
    <cellStyle name="Normal 2 58 18" xfId="18510" xr:uid="{00000000-0005-0000-0000-000063480000}"/>
    <cellStyle name="Normal 2 58 18 2" xfId="18511" xr:uid="{00000000-0005-0000-0000-000064480000}"/>
    <cellStyle name="Normal 2 58 18 3" xfId="18512" xr:uid="{00000000-0005-0000-0000-000065480000}"/>
    <cellStyle name="Normal 2 58 19" xfId="18513" xr:uid="{00000000-0005-0000-0000-000066480000}"/>
    <cellStyle name="Normal 2 58 19 2" xfId="18514" xr:uid="{00000000-0005-0000-0000-000067480000}"/>
    <cellStyle name="Normal 2 58 19 3" xfId="18515" xr:uid="{00000000-0005-0000-0000-000068480000}"/>
    <cellStyle name="Normal 2 58 2" xfId="18516" xr:uid="{00000000-0005-0000-0000-000069480000}"/>
    <cellStyle name="Normal 2 58 2 2" xfId="18517" xr:uid="{00000000-0005-0000-0000-00006A480000}"/>
    <cellStyle name="Normal 2 58 2 3" xfId="18518" xr:uid="{00000000-0005-0000-0000-00006B480000}"/>
    <cellStyle name="Normal 2 58 20" xfId="18519" xr:uid="{00000000-0005-0000-0000-00006C480000}"/>
    <cellStyle name="Normal 2 58 20 2" xfId="18520" xr:uid="{00000000-0005-0000-0000-00006D480000}"/>
    <cellStyle name="Normal 2 58 20 3" xfId="18521" xr:uid="{00000000-0005-0000-0000-00006E480000}"/>
    <cellStyle name="Normal 2 58 21" xfId="18522" xr:uid="{00000000-0005-0000-0000-00006F480000}"/>
    <cellStyle name="Normal 2 58 21 2" xfId="18523" xr:uid="{00000000-0005-0000-0000-000070480000}"/>
    <cellStyle name="Normal 2 58 21 3" xfId="18524" xr:uid="{00000000-0005-0000-0000-000071480000}"/>
    <cellStyle name="Normal 2 58 22" xfId="18525" xr:uid="{00000000-0005-0000-0000-000072480000}"/>
    <cellStyle name="Normal 2 58 22 2" xfId="18526" xr:uid="{00000000-0005-0000-0000-000073480000}"/>
    <cellStyle name="Normal 2 58 22 3" xfId="18527" xr:uid="{00000000-0005-0000-0000-000074480000}"/>
    <cellStyle name="Normal 2 58 23" xfId="18528" xr:uid="{00000000-0005-0000-0000-000075480000}"/>
    <cellStyle name="Normal 2 58 23 2" xfId="18529" xr:uid="{00000000-0005-0000-0000-000076480000}"/>
    <cellStyle name="Normal 2 58 23 3" xfId="18530" xr:uid="{00000000-0005-0000-0000-000077480000}"/>
    <cellStyle name="Normal 2 58 24" xfId="18531" xr:uid="{00000000-0005-0000-0000-000078480000}"/>
    <cellStyle name="Normal 2 58 24 2" xfId="18532" xr:uid="{00000000-0005-0000-0000-000079480000}"/>
    <cellStyle name="Normal 2 58 24 3" xfId="18533" xr:uid="{00000000-0005-0000-0000-00007A480000}"/>
    <cellStyle name="Normal 2 58 25" xfId="18534" xr:uid="{00000000-0005-0000-0000-00007B480000}"/>
    <cellStyle name="Normal 2 58 25 2" xfId="18535" xr:uid="{00000000-0005-0000-0000-00007C480000}"/>
    <cellStyle name="Normal 2 58 25 3" xfId="18536" xr:uid="{00000000-0005-0000-0000-00007D480000}"/>
    <cellStyle name="Normal 2 58 26" xfId="18537" xr:uid="{00000000-0005-0000-0000-00007E480000}"/>
    <cellStyle name="Normal 2 58 26 2" xfId="18538" xr:uid="{00000000-0005-0000-0000-00007F480000}"/>
    <cellStyle name="Normal 2 58 26 3" xfId="18539" xr:uid="{00000000-0005-0000-0000-000080480000}"/>
    <cellStyle name="Normal 2 58 27" xfId="18540" xr:uid="{00000000-0005-0000-0000-000081480000}"/>
    <cellStyle name="Normal 2 58 27 2" xfId="18541" xr:uid="{00000000-0005-0000-0000-000082480000}"/>
    <cellStyle name="Normal 2 58 27 3" xfId="18542" xr:uid="{00000000-0005-0000-0000-000083480000}"/>
    <cellStyle name="Normal 2 58 28" xfId="18543" xr:uid="{00000000-0005-0000-0000-000084480000}"/>
    <cellStyle name="Normal 2 58 28 2" xfId="18544" xr:uid="{00000000-0005-0000-0000-000085480000}"/>
    <cellStyle name="Normal 2 58 28 3" xfId="18545" xr:uid="{00000000-0005-0000-0000-000086480000}"/>
    <cellStyle name="Normal 2 58 29" xfId="18546" xr:uid="{00000000-0005-0000-0000-000087480000}"/>
    <cellStyle name="Normal 2 58 29 2" xfId="18547" xr:uid="{00000000-0005-0000-0000-000088480000}"/>
    <cellStyle name="Normal 2 58 29 3" xfId="18548" xr:uid="{00000000-0005-0000-0000-000089480000}"/>
    <cellStyle name="Normal 2 58 3" xfId="18549" xr:uid="{00000000-0005-0000-0000-00008A480000}"/>
    <cellStyle name="Normal 2 58 3 2" xfId="18550" xr:uid="{00000000-0005-0000-0000-00008B480000}"/>
    <cellStyle name="Normal 2 58 3 3" xfId="18551" xr:uid="{00000000-0005-0000-0000-00008C480000}"/>
    <cellStyle name="Normal 2 58 30" xfId="18552" xr:uid="{00000000-0005-0000-0000-00008D480000}"/>
    <cellStyle name="Normal 2 58 30 2" xfId="18553" xr:uid="{00000000-0005-0000-0000-00008E480000}"/>
    <cellStyle name="Normal 2 58 30 3" xfId="18554" xr:uid="{00000000-0005-0000-0000-00008F480000}"/>
    <cellStyle name="Normal 2 58 31" xfId="18555" xr:uid="{00000000-0005-0000-0000-000090480000}"/>
    <cellStyle name="Normal 2 58 31 2" xfId="18556" xr:uid="{00000000-0005-0000-0000-000091480000}"/>
    <cellStyle name="Normal 2 58 31 3" xfId="18557" xr:uid="{00000000-0005-0000-0000-000092480000}"/>
    <cellStyle name="Normal 2 58 32" xfId="18558" xr:uid="{00000000-0005-0000-0000-000093480000}"/>
    <cellStyle name="Normal 2 58 32 2" xfId="18559" xr:uid="{00000000-0005-0000-0000-000094480000}"/>
    <cellStyle name="Normal 2 58 32 3" xfId="18560" xr:uid="{00000000-0005-0000-0000-000095480000}"/>
    <cellStyle name="Normal 2 58 33" xfId="18561" xr:uid="{00000000-0005-0000-0000-000096480000}"/>
    <cellStyle name="Normal 2 58 34" xfId="18562" xr:uid="{00000000-0005-0000-0000-000097480000}"/>
    <cellStyle name="Normal 2 58 4" xfId="18563" xr:uid="{00000000-0005-0000-0000-000098480000}"/>
    <cellStyle name="Normal 2 58 4 2" xfId="18564" xr:uid="{00000000-0005-0000-0000-000099480000}"/>
    <cellStyle name="Normal 2 58 4 3" xfId="18565" xr:uid="{00000000-0005-0000-0000-00009A480000}"/>
    <cellStyle name="Normal 2 58 5" xfId="18566" xr:uid="{00000000-0005-0000-0000-00009B480000}"/>
    <cellStyle name="Normal 2 58 5 2" xfId="18567" xr:uid="{00000000-0005-0000-0000-00009C480000}"/>
    <cellStyle name="Normal 2 58 5 3" xfId="18568" xr:uid="{00000000-0005-0000-0000-00009D480000}"/>
    <cellStyle name="Normal 2 58 6" xfId="18569" xr:uid="{00000000-0005-0000-0000-00009E480000}"/>
    <cellStyle name="Normal 2 58 6 2" xfId="18570" xr:uid="{00000000-0005-0000-0000-00009F480000}"/>
    <cellStyle name="Normal 2 58 6 3" xfId="18571" xr:uid="{00000000-0005-0000-0000-0000A0480000}"/>
    <cellStyle name="Normal 2 58 7" xfId="18572" xr:uid="{00000000-0005-0000-0000-0000A1480000}"/>
    <cellStyle name="Normal 2 58 7 2" xfId="18573" xr:uid="{00000000-0005-0000-0000-0000A2480000}"/>
    <cellStyle name="Normal 2 58 7 3" xfId="18574" xr:uid="{00000000-0005-0000-0000-0000A3480000}"/>
    <cellStyle name="Normal 2 58 8" xfId="18575" xr:uid="{00000000-0005-0000-0000-0000A4480000}"/>
    <cellStyle name="Normal 2 58 8 2" xfId="18576" xr:uid="{00000000-0005-0000-0000-0000A5480000}"/>
    <cellStyle name="Normal 2 58 8 3" xfId="18577" xr:uid="{00000000-0005-0000-0000-0000A6480000}"/>
    <cellStyle name="Normal 2 58 9" xfId="18578" xr:uid="{00000000-0005-0000-0000-0000A7480000}"/>
    <cellStyle name="Normal 2 58 9 2" xfId="18579" xr:uid="{00000000-0005-0000-0000-0000A8480000}"/>
    <cellStyle name="Normal 2 58 9 3" xfId="18580" xr:uid="{00000000-0005-0000-0000-0000A9480000}"/>
    <cellStyle name="Normal 2 59" xfId="18581" xr:uid="{00000000-0005-0000-0000-0000AA480000}"/>
    <cellStyle name="Normal 2 59 10" xfId="18582" xr:uid="{00000000-0005-0000-0000-0000AB480000}"/>
    <cellStyle name="Normal 2 59 10 2" xfId="18583" xr:uid="{00000000-0005-0000-0000-0000AC480000}"/>
    <cellStyle name="Normal 2 59 10 3" xfId="18584" xr:uid="{00000000-0005-0000-0000-0000AD480000}"/>
    <cellStyle name="Normal 2 59 11" xfId="18585" xr:uid="{00000000-0005-0000-0000-0000AE480000}"/>
    <cellStyle name="Normal 2 59 11 2" xfId="18586" xr:uid="{00000000-0005-0000-0000-0000AF480000}"/>
    <cellStyle name="Normal 2 59 11 3" xfId="18587" xr:uid="{00000000-0005-0000-0000-0000B0480000}"/>
    <cellStyle name="Normal 2 59 12" xfId="18588" xr:uid="{00000000-0005-0000-0000-0000B1480000}"/>
    <cellStyle name="Normal 2 59 12 2" xfId="18589" xr:uid="{00000000-0005-0000-0000-0000B2480000}"/>
    <cellStyle name="Normal 2 59 12 3" xfId="18590" xr:uid="{00000000-0005-0000-0000-0000B3480000}"/>
    <cellStyle name="Normal 2 59 13" xfId="18591" xr:uid="{00000000-0005-0000-0000-0000B4480000}"/>
    <cellStyle name="Normal 2 59 13 2" xfId="18592" xr:uid="{00000000-0005-0000-0000-0000B5480000}"/>
    <cellStyle name="Normal 2 59 13 3" xfId="18593" xr:uid="{00000000-0005-0000-0000-0000B6480000}"/>
    <cellStyle name="Normal 2 59 14" xfId="18594" xr:uid="{00000000-0005-0000-0000-0000B7480000}"/>
    <cellStyle name="Normal 2 59 14 2" xfId="18595" xr:uid="{00000000-0005-0000-0000-0000B8480000}"/>
    <cellStyle name="Normal 2 59 14 3" xfId="18596" xr:uid="{00000000-0005-0000-0000-0000B9480000}"/>
    <cellStyle name="Normal 2 59 15" xfId="18597" xr:uid="{00000000-0005-0000-0000-0000BA480000}"/>
    <cellStyle name="Normal 2 59 15 2" xfId="18598" xr:uid="{00000000-0005-0000-0000-0000BB480000}"/>
    <cellStyle name="Normal 2 59 15 3" xfId="18599" xr:uid="{00000000-0005-0000-0000-0000BC480000}"/>
    <cellStyle name="Normal 2 59 16" xfId="18600" xr:uid="{00000000-0005-0000-0000-0000BD480000}"/>
    <cellStyle name="Normal 2 59 16 2" xfId="18601" xr:uid="{00000000-0005-0000-0000-0000BE480000}"/>
    <cellStyle name="Normal 2 59 16 3" xfId="18602" xr:uid="{00000000-0005-0000-0000-0000BF480000}"/>
    <cellStyle name="Normal 2 59 17" xfId="18603" xr:uid="{00000000-0005-0000-0000-0000C0480000}"/>
    <cellStyle name="Normal 2 59 17 2" xfId="18604" xr:uid="{00000000-0005-0000-0000-0000C1480000}"/>
    <cellStyle name="Normal 2 59 17 3" xfId="18605" xr:uid="{00000000-0005-0000-0000-0000C2480000}"/>
    <cellStyle name="Normal 2 59 18" xfId="18606" xr:uid="{00000000-0005-0000-0000-0000C3480000}"/>
    <cellStyle name="Normal 2 59 18 2" xfId="18607" xr:uid="{00000000-0005-0000-0000-0000C4480000}"/>
    <cellStyle name="Normal 2 59 18 3" xfId="18608" xr:uid="{00000000-0005-0000-0000-0000C5480000}"/>
    <cellStyle name="Normal 2 59 19" xfId="18609" xr:uid="{00000000-0005-0000-0000-0000C6480000}"/>
    <cellStyle name="Normal 2 59 19 2" xfId="18610" xr:uid="{00000000-0005-0000-0000-0000C7480000}"/>
    <cellStyle name="Normal 2 59 19 3" xfId="18611" xr:uid="{00000000-0005-0000-0000-0000C8480000}"/>
    <cellStyle name="Normal 2 59 2" xfId="18612" xr:uid="{00000000-0005-0000-0000-0000C9480000}"/>
    <cellStyle name="Normal 2 59 2 2" xfId="18613" xr:uid="{00000000-0005-0000-0000-0000CA480000}"/>
    <cellStyle name="Normal 2 59 2 3" xfId="18614" xr:uid="{00000000-0005-0000-0000-0000CB480000}"/>
    <cellStyle name="Normal 2 59 20" xfId="18615" xr:uid="{00000000-0005-0000-0000-0000CC480000}"/>
    <cellStyle name="Normal 2 59 20 2" xfId="18616" xr:uid="{00000000-0005-0000-0000-0000CD480000}"/>
    <cellStyle name="Normal 2 59 20 3" xfId="18617" xr:uid="{00000000-0005-0000-0000-0000CE480000}"/>
    <cellStyle name="Normal 2 59 21" xfId="18618" xr:uid="{00000000-0005-0000-0000-0000CF480000}"/>
    <cellStyle name="Normal 2 59 21 2" xfId="18619" xr:uid="{00000000-0005-0000-0000-0000D0480000}"/>
    <cellStyle name="Normal 2 59 21 3" xfId="18620" xr:uid="{00000000-0005-0000-0000-0000D1480000}"/>
    <cellStyle name="Normal 2 59 22" xfId="18621" xr:uid="{00000000-0005-0000-0000-0000D2480000}"/>
    <cellStyle name="Normal 2 59 22 2" xfId="18622" xr:uid="{00000000-0005-0000-0000-0000D3480000}"/>
    <cellStyle name="Normal 2 59 22 3" xfId="18623" xr:uid="{00000000-0005-0000-0000-0000D4480000}"/>
    <cellStyle name="Normal 2 59 23" xfId="18624" xr:uid="{00000000-0005-0000-0000-0000D5480000}"/>
    <cellStyle name="Normal 2 59 23 2" xfId="18625" xr:uid="{00000000-0005-0000-0000-0000D6480000}"/>
    <cellStyle name="Normal 2 59 23 3" xfId="18626" xr:uid="{00000000-0005-0000-0000-0000D7480000}"/>
    <cellStyle name="Normal 2 59 24" xfId="18627" xr:uid="{00000000-0005-0000-0000-0000D8480000}"/>
    <cellStyle name="Normal 2 59 24 2" xfId="18628" xr:uid="{00000000-0005-0000-0000-0000D9480000}"/>
    <cellStyle name="Normal 2 59 24 3" xfId="18629" xr:uid="{00000000-0005-0000-0000-0000DA480000}"/>
    <cellStyle name="Normal 2 59 25" xfId="18630" xr:uid="{00000000-0005-0000-0000-0000DB480000}"/>
    <cellStyle name="Normal 2 59 25 2" xfId="18631" xr:uid="{00000000-0005-0000-0000-0000DC480000}"/>
    <cellStyle name="Normal 2 59 25 3" xfId="18632" xr:uid="{00000000-0005-0000-0000-0000DD480000}"/>
    <cellStyle name="Normal 2 59 26" xfId="18633" xr:uid="{00000000-0005-0000-0000-0000DE480000}"/>
    <cellStyle name="Normal 2 59 26 2" xfId="18634" xr:uid="{00000000-0005-0000-0000-0000DF480000}"/>
    <cellStyle name="Normal 2 59 26 3" xfId="18635" xr:uid="{00000000-0005-0000-0000-0000E0480000}"/>
    <cellStyle name="Normal 2 59 27" xfId="18636" xr:uid="{00000000-0005-0000-0000-0000E1480000}"/>
    <cellStyle name="Normal 2 59 27 2" xfId="18637" xr:uid="{00000000-0005-0000-0000-0000E2480000}"/>
    <cellStyle name="Normal 2 59 27 3" xfId="18638" xr:uid="{00000000-0005-0000-0000-0000E3480000}"/>
    <cellStyle name="Normal 2 59 28" xfId="18639" xr:uid="{00000000-0005-0000-0000-0000E4480000}"/>
    <cellStyle name="Normal 2 59 28 2" xfId="18640" xr:uid="{00000000-0005-0000-0000-0000E5480000}"/>
    <cellStyle name="Normal 2 59 28 3" xfId="18641" xr:uid="{00000000-0005-0000-0000-0000E6480000}"/>
    <cellStyle name="Normal 2 59 29" xfId="18642" xr:uid="{00000000-0005-0000-0000-0000E7480000}"/>
    <cellStyle name="Normal 2 59 29 2" xfId="18643" xr:uid="{00000000-0005-0000-0000-0000E8480000}"/>
    <cellStyle name="Normal 2 59 29 3" xfId="18644" xr:uid="{00000000-0005-0000-0000-0000E9480000}"/>
    <cellStyle name="Normal 2 59 3" xfId="18645" xr:uid="{00000000-0005-0000-0000-0000EA480000}"/>
    <cellStyle name="Normal 2 59 3 2" xfId="18646" xr:uid="{00000000-0005-0000-0000-0000EB480000}"/>
    <cellStyle name="Normal 2 59 3 3" xfId="18647" xr:uid="{00000000-0005-0000-0000-0000EC480000}"/>
    <cellStyle name="Normal 2 59 30" xfId="18648" xr:uid="{00000000-0005-0000-0000-0000ED480000}"/>
    <cellStyle name="Normal 2 59 30 2" xfId="18649" xr:uid="{00000000-0005-0000-0000-0000EE480000}"/>
    <cellStyle name="Normal 2 59 30 3" xfId="18650" xr:uid="{00000000-0005-0000-0000-0000EF480000}"/>
    <cellStyle name="Normal 2 59 31" xfId="18651" xr:uid="{00000000-0005-0000-0000-0000F0480000}"/>
    <cellStyle name="Normal 2 59 31 2" xfId="18652" xr:uid="{00000000-0005-0000-0000-0000F1480000}"/>
    <cellStyle name="Normal 2 59 31 3" xfId="18653" xr:uid="{00000000-0005-0000-0000-0000F2480000}"/>
    <cellStyle name="Normal 2 59 32" xfId="18654" xr:uid="{00000000-0005-0000-0000-0000F3480000}"/>
    <cellStyle name="Normal 2 59 32 2" xfId="18655" xr:uid="{00000000-0005-0000-0000-0000F4480000}"/>
    <cellStyle name="Normal 2 59 32 3" xfId="18656" xr:uid="{00000000-0005-0000-0000-0000F5480000}"/>
    <cellStyle name="Normal 2 59 33" xfId="18657" xr:uid="{00000000-0005-0000-0000-0000F6480000}"/>
    <cellStyle name="Normal 2 59 34" xfId="18658" xr:uid="{00000000-0005-0000-0000-0000F7480000}"/>
    <cellStyle name="Normal 2 59 4" xfId="18659" xr:uid="{00000000-0005-0000-0000-0000F8480000}"/>
    <cellStyle name="Normal 2 59 4 2" xfId="18660" xr:uid="{00000000-0005-0000-0000-0000F9480000}"/>
    <cellStyle name="Normal 2 59 4 3" xfId="18661" xr:uid="{00000000-0005-0000-0000-0000FA480000}"/>
    <cellStyle name="Normal 2 59 5" xfId="18662" xr:uid="{00000000-0005-0000-0000-0000FB480000}"/>
    <cellStyle name="Normal 2 59 5 2" xfId="18663" xr:uid="{00000000-0005-0000-0000-0000FC480000}"/>
    <cellStyle name="Normal 2 59 5 3" xfId="18664" xr:uid="{00000000-0005-0000-0000-0000FD480000}"/>
    <cellStyle name="Normal 2 59 6" xfId="18665" xr:uid="{00000000-0005-0000-0000-0000FE480000}"/>
    <cellStyle name="Normal 2 59 6 2" xfId="18666" xr:uid="{00000000-0005-0000-0000-0000FF480000}"/>
    <cellStyle name="Normal 2 59 6 3" xfId="18667" xr:uid="{00000000-0005-0000-0000-000000490000}"/>
    <cellStyle name="Normal 2 59 7" xfId="18668" xr:uid="{00000000-0005-0000-0000-000001490000}"/>
    <cellStyle name="Normal 2 59 7 2" xfId="18669" xr:uid="{00000000-0005-0000-0000-000002490000}"/>
    <cellStyle name="Normal 2 59 7 3" xfId="18670" xr:uid="{00000000-0005-0000-0000-000003490000}"/>
    <cellStyle name="Normal 2 59 8" xfId="18671" xr:uid="{00000000-0005-0000-0000-000004490000}"/>
    <cellStyle name="Normal 2 59 8 2" xfId="18672" xr:uid="{00000000-0005-0000-0000-000005490000}"/>
    <cellStyle name="Normal 2 59 8 3" xfId="18673" xr:uid="{00000000-0005-0000-0000-000006490000}"/>
    <cellStyle name="Normal 2 59 9" xfId="18674" xr:uid="{00000000-0005-0000-0000-000007490000}"/>
    <cellStyle name="Normal 2 59 9 2" xfId="18675" xr:uid="{00000000-0005-0000-0000-000008490000}"/>
    <cellStyle name="Normal 2 59 9 3" xfId="18676" xr:uid="{00000000-0005-0000-0000-000009490000}"/>
    <cellStyle name="Normal 2 6" xfId="18677" xr:uid="{00000000-0005-0000-0000-00000A490000}"/>
    <cellStyle name="Normal 2 6 10" xfId="18678" xr:uid="{00000000-0005-0000-0000-00000B490000}"/>
    <cellStyle name="Normal 2 6 10 2" xfId="18679" xr:uid="{00000000-0005-0000-0000-00000C490000}"/>
    <cellStyle name="Normal 2 6 10 3" xfId="18680" xr:uid="{00000000-0005-0000-0000-00000D490000}"/>
    <cellStyle name="Normal 2 6 11" xfId="18681" xr:uid="{00000000-0005-0000-0000-00000E490000}"/>
    <cellStyle name="Normal 2 6 11 2" xfId="18682" xr:uid="{00000000-0005-0000-0000-00000F490000}"/>
    <cellStyle name="Normal 2 6 11 3" xfId="18683" xr:uid="{00000000-0005-0000-0000-000010490000}"/>
    <cellStyle name="Normal 2 6 12" xfId="18684" xr:uid="{00000000-0005-0000-0000-000011490000}"/>
    <cellStyle name="Normal 2 6 12 2" xfId="18685" xr:uid="{00000000-0005-0000-0000-000012490000}"/>
    <cellStyle name="Normal 2 6 12 3" xfId="18686" xr:uid="{00000000-0005-0000-0000-000013490000}"/>
    <cellStyle name="Normal 2 6 13" xfId="18687" xr:uid="{00000000-0005-0000-0000-000014490000}"/>
    <cellStyle name="Normal 2 6 13 2" xfId="18688" xr:uid="{00000000-0005-0000-0000-000015490000}"/>
    <cellStyle name="Normal 2 6 13 3" xfId="18689" xr:uid="{00000000-0005-0000-0000-000016490000}"/>
    <cellStyle name="Normal 2 6 14" xfId="18690" xr:uid="{00000000-0005-0000-0000-000017490000}"/>
    <cellStyle name="Normal 2 6 14 2" xfId="18691" xr:uid="{00000000-0005-0000-0000-000018490000}"/>
    <cellStyle name="Normal 2 6 14 3" xfId="18692" xr:uid="{00000000-0005-0000-0000-000019490000}"/>
    <cellStyle name="Normal 2 6 15" xfId="18693" xr:uid="{00000000-0005-0000-0000-00001A490000}"/>
    <cellStyle name="Normal 2 6 15 2" xfId="18694" xr:uid="{00000000-0005-0000-0000-00001B490000}"/>
    <cellStyle name="Normal 2 6 15 3" xfId="18695" xr:uid="{00000000-0005-0000-0000-00001C490000}"/>
    <cellStyle name="Normal 2 6 16" xfId="18696" xr:uid="{00000000-0005-0000-0000-00001D490000}"/>
    <cellStyle name="Normal 2 6 16 2" xfId="18697" xr:uid="{00000000-0005-0000-0000-00001E490000}"/>
    <cellStyle name="Normal 2 6 16 3" xfId="18698" xr:uid="{00000000-0005-0000-0000-00001F490000}"/>
    <cellStyle name="Normal 2 6 17" xfId="18699" xr:uid="{00000000-0005-0000-0000-000020490000}"/>
    <cellStyle name="Normal 2 6 17 2" xfId="18700" xr:uid="{00000000-0005-0000-0000-000021490000}"/>
    <cellStyle name="Normal 2 6 17 3" xfId="18701" xr:uid="{00000000-0005-0000-0000-000022490000}"/>
    <cellStyle name="Normal 2 6 18" xfId="18702" xr:uid="{00000000-0005-0000-0000-000023490000}"/>
    <cellStyle name="Normal 2 6 18 2" xfId="18703" xr:uid="{00000000-0005-0000-0000-000024490000}"/>
    <cellStyle name="Normal 2 6 18 3" xfId="18704" xr:uid="{00000000-0005-0000-0000-000025490000}"/>
    <cellStyle name="Normal 2 6 19" xfId="18705" xr:uid="{00000000-0005-0000-0000-000026490000}"/>
    <cellStyle name="Normal 2 6 19 2" xfId="18706" xr:uid="{00000000-0005-0000-0000-000027490000}"/>
    <cellStyle name="Normal 2 6 19 3" xfId="18707" xr:uid="{00000000-0005-0000-0000-000028490000}"/>
    <cellStyle name="Normal 2 6 2" xfId="18708" xr:uid="{00000000-0005-0000-0000-000029490000}"/>
    <cellStyle name="Normal 2 6 2 2" xfId="18709" xr:uid="{00000000-0005-0000-0000-00002A490000}"/>
    <cellStyle name="Normal 2 6 2 2 2" xfId="18710" xr:uid="{00000000-0005-0000-0000-00002B490000}"/>
    <cellStyle name="Normal 2 6 2 2 3" xfId="18711" xr:uid="{00000000-0005-0000-0000-00002C490000}"/>
    <cellStyle name="Normal 2 6 2 2 4" xfId="18712" xr:uid="{00000000-0005-0000-0000-00002D490000}"/>
    <cellStyle name="Normal 2 6 2 2 5" xfId="18713" xr:uid="{00000000-0005-0000-0000-00002E490000}"/>
    <cellStyle name="Normal 2 6 2 2 6" xfId="18714" xr:uid="{00000000-0005-0000-0000-00002F490000}"/>
    <cellStyle name="Normal 2 6 2 2 7" xfId="18715" xr:uid="{00000000-0005-0000-0000-000030490000}"/>
    <cellStyle name="Normal 2 6 2 2 8" xfId="18716" xr:uid="{00000000-0005-0000-0000-000031490000}"/>
    <cellStyle name="Normal 2 6 2 2 9" xfId="18717" xr:uid="{00000000-0005-0000-0000-000032490000}"/>
    <cellStyle name="Normal 2 6 2 3" xfId="18718" xr:uid="{00000000-0005-0000-0000-000033490000}"/>
    <cellStyle name="Normal 2 6 2 3 2" xfId="18719" xr:uid="{00000000-0005-0000-0000-000034490000}"/>
    <cellStyle name="Normal 2 6 2 3 3" xfId="18720" xr:uid="{00000000-0005-0000-0000-000035490000}"/>
    <cellStyle name="Normal 2 6 2 4" xfId="18721" xr:uid="{00000000-0005-0000-0000-000036490000}"/>
    <cellStyle name="Normal 2 6 2 4 2" xfId="18722" xr:uid="{00000000-0005-0000-0000-000037490000}"/>
    <cellStyle name="Normal 2 6 2 4 3" xfId="18723" xr:uid="{00000000-0005-0000-0000-000038490000}"/>
    <cellStyle name="Normal 2 6 2 5" xfId="18724" xr:uid="{00000000-0005-0000-0000-000039490000}"/>
    <cellStyle name="Normal 2 6 2 5 2" xfId="18725" xr:uid="{00000000-0005-0000-0000-00003A490000}"/>
    <cellStyle name="Normal 2 6 2 5 3" xfId="18726" xr:uid="{00000000-0005-0000-0000-00003B490000}"/>
    <cellStyle name="Normal 2 6 2 6" xfId="18727" xr:uid="{00000000-0005-0000-0000-00003C490000}"/>
    <cellStyle name="Normal 2 6 2 6 2" xfId="18728" xr:uid="{00000000-0005-0000-0000-00003D490000}"/>
    <cellStyle name="Normal 2 6 2 6 3" xfId="18729" xr:uid="{00000000-0005-0000-0000-00003E490000}"/>
    <cellStyle name="Normal 2 6 2 7" xfId="18730" xr:uid="{00000000-0005-0000-0000-00003F490000}"/>
    <cellStyle name="Normal 2 6 2 7 2" xfId="18731" xr:uid="{00000000-0005-0000-0000-000040490000}"/>
    <cellStyle name="Normal 2 6 2 7 3" xfId="18732" xr:uid="{00000000-0005-0000-0000-000041490000}"/>
    <cellStyle name="Normal 2 6 20" xfId="18733" xr:uid="{00000000-0005-0000-0000-000042490000}"/>
    <cellStyle name="Normal 2 6 20 2" xfId="18734" xr:uid="{00000000-0005-0000-0000-000043490000}"/>
    <cellStyle name="Normal 2 6 20 3" xfId="18735" xr:uid="{00000000-0005-0000-0000-000044490000}"/>
    <cellStyle name="Normal 2 6 21" xfId="18736" xr:uid="{00000000-0005-0000-0000-000045490000}"/>
    <cellStyle name="Normal 2 6 21 2" xfId="18737" xr:uid="{00000000-0005-0000-0000-000046490000}"/>
    <cellStyle name="Normal 2 6 21 3" xfId="18738" xr:uid="{00000000-0005-0000-0000-000047490000}"/>
    <cellStyle name="Normal 2 6 22" xfId="18739" xr:uid="{00000000-0005-0000-0000-000048490000}"/>
    <cellStyle name="Normal 2 6 22 2" xfId="18740" xr:uid="{00000000-0005-0000-0000-000049490000}"/>
    <cellStyle name="Normal 2 6 22 3" xfId="18741" xr:uid="{00000000-0005-0000-0000-00004A490000}"/>
    <cellStyle name="Normal 2 6 23" xfId="18742" xr:uid="{00000000-0005-0000-0000-00004B490000}"/>
    <cellStyle name="Normal 2 6 23 2" xfId="18743" xr:uid="{00000000-0005-0000-0000-00004C490000}"/>
    <cellStyle name="Normal 2 6 23 3" xfId="18744" xr:uid="{00000000-0005-0000-0000-00004D490000}"/>
    <cellStyle name="Normal 2 6 24" xfId="18745" xr:uid="{00000000-0005-0000-0000-00004E490000}"/>
    <cellStyle name="Normal 2 6 24 2" xfId="18746" xr:uid="{00000000-0005-0000-0000-00004F490000}"/>
    <cellStyle name="Normal 2 6 24 3" xfId="18747" xr:uid="{00000000-0005-0000-0000-000050490000}"/>
    <cellStyle name="Normal 2 6 25" xfId="18748" xr:uid="{00000000-0005-0000-0000-000051490000}"/>
    <cellStyle name="Normal 2 6 25 2" xfId="18749" xr:uid="{00000000-0005-0000-0000-000052490000}"/>
    <cellStyle name="Normal 2 6 25 3" xfId="18750" xr:uid="{00000000-0005-0000-0000-000053490000}"/>
    <cellStyle name="Normal 2 6 26" xfId="18751" xr:uid="{00000000-0005-0000-0000-000054490000}"/>
    <cellStyle name="Normal 2 6 26 2" xfId="18752" xr:uid="{00000000-0005-0000-0000-000055490000}"/>
    <cellStyle name="Normal 2 6 26 3" xfId="18753" xr:uid="{00000000-0005-0000-0000-000056490000}"/>
    <cellStyle name="Normal 2 6 27" xfId="18754" xr:uid="{00000000-0005-0000-0000-000057490000}"/>
    <cellStyle name="Normal 2 6 27 2" xfId="18755" xr:uid="{00000000-0005-0000-0000-000058490000}"/>
    <cellStyle name="Normal 2 6 27 3" xfId="18756" xr:uid="{00000000-0005-0000-0000-000059490000}"/>
    <cellStyle name="Normal 2 6 28" xfId="18757" xr:uid="{00000000-0005-0000-0000-00005A490000}"/>
    <cellStyle name="Normal 2 6 28 2" xfId="18758" xr:uid="{00000000-0005-0000-0000-00005B490000}"/>
    <cellStyle name="Normal 2 6 28 3" xfId="18759" xr:uid="{00000000-0005-0000-0000-00005C490000}"/>
    <cellStyle name="Normal 2 6 29" xfId="18760" xr:uid="{00000000-0005-0000-0000-00005D490000}"/>
    <cellStyle name="Normal 2 6 29 2" xfId="18761" xr:uid="{00000000-0005-0000-0000-00005E490000}"/>
    <cellStyle name="Normal 2 6 29 3" xfId="18762" xr:uid="{00000000-0005-0000-0000-00005F490000}"/>
    <cellStyle name="Normal 2 6 3" xfId="18763" xr:uid="{00000000-0005-0000-0000-000060490000}"/>
    <cellStyle name="Normal 2 6 3 2" xfId="18764" xr:uid="{00000000-0005-0000-0000-000061490000}"/>
    <cellStyle name="Normal 2 6 3 2 2" xfId="18765" xr:uid="{00000000-0005-0000-0000-000062490000}"/>
    <cellStyle name="Normal 2 6 3 2 3" xfId="18766" xr:uid="{00000000-0005-0000-0000-000063490000}"/>
    <cellStyle name="Normal 2 6 3 2 4" xfId="18767" xr:uid="{00000000-0005-0000-0000-000064490000}"/>
    <cellStyle name="Normal 2 6 3 2 5" xfId="18768" xr:uid="{00000000-0005-0000-0000-000065490000}"/>
    <cellStyle name="Normal 2 6 3 2 6" xfId="18769" xr:uid="{00000000-0005-0000-0000-000066490000}"/>
    <cellStyle name="Normal 2 6 3 2 7" xfId="18770" xr:uid="{00000000-0005-0000-0000-000067490000}"/>
    <cellStyle name="Normal 2 6 3 2 8" xfId="18771" xr:uid="{00000000-0005-0000-0000-000068490000}"/>
    <cellStyle name="Normal 2 6 3 2 9" xfId="18772" xr:uid="{00000000-0005-0000-0000-000069490000}"/>
    <cellStyle name="Normal 2 6 3 3" xfId="18773" xr:uid="{00000000-0005-0000-0000-00006A490000}"/>
    <cellStyle name="Normal 2 6 3 3 2" xfId="18774" xr:uid="{00000000-0005-0000-0000-00006B490000}"/>
    <cellStyle name="Normal 2 6 3 3 3" xfId="18775" xr:uid="{00000000-0005-0000-0000-00006C490000}"/>
    <cellStyle name="Normal 2 6 3 4" xfId="18776" xr:uid="{00000000-0005-0000-0000-00006D490000}"/>
    <cellStyle name="Normal 2 6 3 4 2" xfId="18777" xr:uid="{00000000-0005-0000-0000-00006E490000}"/>
    <cellStyle name="Normal 2 6 3 4 3" xfId="18778" xr:uid="{00000000-0005-0000-0000-00006F490000}"/>
    <cellStyle name="Normal 2 6 3 5" xfId="18779" xr:uid="{00000000-0005-0000-0000-000070490000}"/>
    <cellStyle name="Normal 2 6 3 5 2" xfId="18780" xr:uid="{00000000-0005-0000-0000-000071490000}"/>
    <cellStyle name="Normal 2 6 3 5 3" xfId="18781" xr:uid="{00000000-0005-0000-0000-000072490000}"/>
    <cellStyle name="Normal 2 6 3 6" xfId="18782" xr:uid="{00000000-0005-0000-0000-000073490000}"/>
    <cellStyle name="Normal 2 6 3 6 2" xfId="18783" xr:uid="{00000000-0005-0000-0000-000074490000}"/>
    <cellStyle name="Normal 2 6 3 6 3" xfId="18784" xr:uid="{00000000-0005-0000-0000-000075490000}"/>
    <cellStyle name="Normal 2 6 3 7" xfId="18785" xr:uid="{00000000-0005-0000-0000-000076490000}"/>
    <cellStyle name="Normal 2 6 3 7 2" xfId="18786" xr:uid="{00000000-0005-0000-0000-000077490000}"/>
    <cellStyle name="Normal 2 6 3 7 3" xfId="18787" xr:uid="{00000000-0005-0000-0000-000078490000}"/>
    <cellStyle name="Normal 2 6 30" xfId="18788" xr:uid="{00000000-0005-0000-0000-000079490000}"/>
    <cellStyle name="Normal 2 6 30 2" xfId="18789" xr:uid="{00000000-0005-0000-0000-00007A490000}"/>
    <cellStyle name="Normal 2 6 30 3" xfId="18790" xr:uid="{00000000-0005-0000-0000-00007B490000}"/>
    <cellStyle name="Normal 2 6 31" xfId="18791" xr:uid="{00000000-0005-0000-0000-00007C490000}"/>
    <cellStyle name="Normal 2 6 31 2" xfId="18792" xr:uid="{00000000-0005-0000-0000-00007D490000}"/>
    <cellStyle name="Normal 2 6 31 3" xfId="18793" xr:uid="{00000000-0005-0000-0000-00007E490000}"/>
    <cellStyle name="Normal 2 6 32" xfId="18794" xr:uid="{00000000-0005-0000-0000-00007F490000}"/>
    <cellStyle name="Normal 2 6 32 2" xfId="18795" xr:uid="{00000000-0005-0000-0000-000080490000}"/>
    <cellStyle name="Normal 2 6 32 3" xfId="18796" xr:uid="{00000000-0005-0000-0000-000081490000}"/>
    <cellStyle name="Normal 2 6 33" xfId="18797" xr:uid="{00000000-0005-0000-0000-000082490000}"/>
    <cellStyle name="Normal 2 6 34" xfId="18798" xr:uid="{00000000-0005-0000-0000-000083490000}"/>
    <cellStyle name="Normal 2 6 34 2" xfId="18799" xr:uid="{00000000-0005-0000-0000-000084490000}"/>
    <cellStyle name="Normal 2 6 34 3" xfId="18800" xr:uid="{00000000-0005-0000-0000-000085490000}"/>
    <cellStyle name="Normal 2 6 35" xfId="18801" xr:uid="{00000000-0005-0000-0000-000086490000}"/>
    <cellStyle name="Normal 2 6 35 2" xfId="18802" xr:uid="{00000000-0005-0000-0000-000087490000}"/>
    <cellStyle name="Normal 2 6 35 3" xfId="18803" xr:uid="{00000000-0005-0000-0000-000088490000}"/>
    <cellStyle name="Normal 2 6 36" xfId="18804" xr:uid="{00000000-0005-0000-0000-000089490000}"/>
    <cellStyle name="Normal 2 6 36 2" xfId="18805" xr:uid="{00000000-0005-0000-0000-00008A490000}"/>
    <cellStyle name="Normal 2 6 36 3" xfId="18806" xr:uid="{00000000-0005-0000-0000-00008B490000}"/>
    <cellStyle name="Normal 2 6 37" xfId="18807" xr:uid="{00000000-0005-0000-0000-00008C490000}"/>
    <cellStyle name="Normal 2 6 37 2" xfId="18808" xr:uid="{00000000-0005-0000-0000-00008D490000}"/>
    <cellStyle name="Normal 2 6 37 3" xfId="18809" xr:uid="{00000000-0005-0000-0000-00008E490000}"/>
    <cellStyle name="Normal 2 6 38" xfId="18810" xr:uid="{00000000-0005-0000-0000-00008F490000}"/>
    <cellStyle name="Normal 2 6 38 2" xfId="18811" xr:uid="{00000000-0005-0000-0000-000090490000}"/>
    <cellStyle name="Normal 2 6 38 3" xfId="18812" xr:uid="{00000000-0005-0000-0000-000091490000}"/>
    <cellStyle name="Normal 2 6 39" xfId="30351" xr:uid="{00000000-0005-0000-0000-000092490000}"/>
    <cellStyle name="Normal 2 6 4" xfId="18813" xr:uid="{00000000-0005-0000-0000-000093490000}"/>
    <cellStyle name="Normal 2 6 4 2" xfId="18814" xr:uid="{00000000-0005-0000-0000-000094490000}"/>
    <cellStyle name="Normal 2 6 4 2 2" xfId="18815" xr:uid="{00000000-0005-0000-0000-000095490000}"/>
    <cellStyle name="Normal 2 6 4 2 3" xfId="18816" xr:uid="{00000000-0005-0000-0000-000096490000}"/>
    <cellStyle name="Normal 2 6 4 2 4" xfId="18817" xr:uid="{00000000-0005-0000-0000-000097490000}"/>
    <cellStyle name="Normal 2 6 4 2 5" xfId="18818" xr:uid="{00000000-0005-0000-0000-000098490000}"/>
    <cellStyle name="Normal 2 6 4 2 6" xfId="18819" xr:uid="{00000000-0005-0000-0000-000099490000}"/>
    <cellStyle name="Normal 2 6 4 2 7" xfId="18820" xr:uid="{00000000-0005-0000-0000-00009A490000}"/>
    <cellStyle name="Normal 2 6 4 2 8" xfId="18821" xr:uid="{00000000-0005-0000-0000-00009B490000}"/>
    <cellStyle name="Normal 2 6 4 2 9" xfId="18822" xr:uid="{00000000-0005-0000-0000-00009C490000}"/>
    <cellStyle name="Normal 2 6 4 3" xfId="18823" xr:uid="{00000000-0005-0000-0000-00009D490000}"/>
    <cellStyle name="Normal 2 6 4 3 2" xfId="18824" xr:uid="{00000000-0005-0000-0000-00009E490000}"/>
    <cellStyle name="Normal 2 6 4 3 3" xfId="18825" xr:uid="{00000000-0005-0000-0000-00009F490000}"/>
    <cellStyle name="Normal 2 6 4 4" xfId="18826" xr:uid="{00000000-0005-0000-0000-0000A0490000}"/>
    <cellStyle name="Normal 2 6 4 4 2" xfId="18827" xr:uid="{00000000-0005-0000-0000-0000A1490000}"/>
    <cellStyle name="Normal 2 6 4 4 3" xfId="18828" xr:uid="{00000000-0005-0000-0000-0000A2490000}"/>
    <cellStyle name="Normal 2 6 4 5" xfId="18829" xr:uid="{00000000-0005-0000-0000-0000A3490000}"/>
    <cellStyle name="Normal 2 6 4 5 2" xfId="18830" xr:uid="{00000000-0005-0000-0000-0000A4490000}"/>
    <cellStyle name="Normal 2 6 4 5 3" xfId="18831" xr:uid="{00000000-0005-0000-0000-0000A5490000}"/>
    <cellStyle name="Normal 2 6 4 6" xfId="18832" xr:uid="{00000000-0005-0000-0000-0000A6490000}"/>
    <cellStyle name="Normal 2 6 4 6 2" xfId="18833" xr:uid="{00000000-0005-0000-0000-0000A7490000}"/>
    <cellStyle name="Normal 2 6 4 6 3" xfId="18834" xr:uid="{00000000-0005-0000-0000-0000A8490000}"/>
    <cellStyle name="Normal 2 6 4 7" xfId="18835" xr:uid="{00000000-0005-0000-0000-0000A9490000}"/>
    <cellStyle name="Normal 2 6 4 7 2" xfId="18836" xr:uid="{00000000-0005-0000-0000-0000AA490000}"/>
    <cellStyle name="Normal 2 6 4 7 3" xfId="18837" xr:uid="{00000000-0005-0000-0000-0000AB490000}"/>
    <cellStyle name="Normal 2 6 5" xfId="18838" xr:uid="{00000000-0005-0000-0000-0000AC490000}"/>
    <cellStyle name="Normal 2 6 5 2" xfId="18839" xr:uid="{00000000-0005-0000-0000-0000AD490000}"/>
    <cellStyle name="Normal 2 6 5 2 2" xfId="18840" xr:uid="{00000000-0005-0000-0000-0000AE490000}"/>
    <cellStyle name="Normal 2 6 5 2 3" xfId="18841" xr:uid="{00000000-0005-0000-0000-0000AF490000}"/>
    <cellStyle name="Normal 2 6 5 2 4" xfId="18842" xr:uid="{00000000-0005-0000-0000-0000B0490000}"/>
    <cellStyle name="Normal 2 6 5 2 5" xfId="18843" xr:uid="{00000000-0005-0000-0000-0000B1490000}"/>
    <cellStyle name="Normal 2 6 5 2 6" xfId="18844" xr:uid="{00000000-0005-0000-0000-0000B2490000}"/>
    <cellStyle name="Normal 2 6 5 2 7" xfId="18845" xr:uid="{00000000-0005-0000-0000-0000B3490000}"/>
    <cellStyle name="Normal 2 6 5 2 8" xfId="18846" xr:uid="{00000000-0005-0000-0000-0000B4490000}"/>
    <cellStyle name="Normal 2 6 5 2 9" xfId="18847" xr:uid="{00000000-0005-0000-0000-0000B5490000}"/>
    <cellStyle name="Normal 2 6 5 3" xfId="18848" xr:uid="{00000000-0005-0000-0000-0000B6490000}"/>
    <cellStyle name="Normal 2 6 5 3 2" xfId="18849" xr:uid="{00000000-0005-0000-0000-0000B7490000}"/>
    <cellStyle name="Normal 2 6 5 3 3" xfId="18850" xr:uid="{00000000-0005-0000-0000-0000B8490000}"/>
    <cellStyle name="Normal 2 6 5 4" xfId="18851" xr:uid="{00000000-0005-0000-0000-0000B9490000}"/>
    <cellStyle name="Normal 2 6 5 4 2" xfId="18852" xr:uid="{00000000-0005-0000-0000-0000BA490000}"/>
    <cellStyle name="Normal 2 6 5 4 3" xfId="18853" xr:uid="{00000000-0005-0000-0000-0000BB490000}"/>
    <cellStyle name="Normal 2 6 5 5" xfId="18854" xr:uid="{00000000-0005-0000-0000-0000BC490000}"/>
    <cellStyle name="Normal 2 6 5 5 2" xfId="18855" xr:uid="{00000000-0005-0000-0000-0000BD490000}"/>
    <cellStyle name="Normal 2 6 5 5 3" xfId="18856" xr:uid="{00000000-0005-0000-0000-0000BE490000}"/>
    <cellStyle name="Normal 2 6 5 6" xfId="18857" xr:uid="{00000000-0005-0000-0000-0000BF490000}"/>
    <cellStyle name="Normal 2 6 5 6 2" xfId="18858" xr:uid="{00000000-0005-0000-0000-0000C0490000}"/>
    <cellStyle name="Normal 2 6 5 6 3" xfId="18859" xr:uid="{00000000-0005-0000-0000-0000C1490000}"/>
    <cellStyle name="Normal 2 6 5 7" xfId="18860" xr:uid="{00000000-0005-0000-0000-0000C2490000}"/>
    <cellStyle name="Normal 2 6 5 7 2" xfId="18861" xr:uid="{00000000-0005-0000-0000-0000C3490000}"/>
    <cellStyle name="Normal 2 6 5 7 3" xfId="18862" xr:uid="{00000000-0005-0000-0000-0000C4490000}"/>
    <cellStyle name="Normal 2 6 6" xfId="18863" xr:uid="{00000000-0005-0000-0000-0000C5490000}"/>
    <cellStyle name="Normal 2 6 6 2" xfId="18864" xr:uid="{00000000-0005-0000-0000-0000C6490000}"/>
    <cellStyle name="Normal 2 6 6 2 2" xfId="18865" xr:uid="{00000000-0005-0000-0000-0000C7490000}"/>
    <cellStyle name="Normal 2 6 6 2 3" xfId="18866" xr:uid="{00000000-0005-0000-0000-0000C8490000}"/>
    <cellStyle name="Normal 2 6 6 2 4" xfId="18867" xr:uid="{00000000-0005-0000-0000-0000C9490000}"/>
    <cellStyle name="Normal 2 6 6 2 5" xfId="18868" xr:uid="{00000000-0005-0000-0000-0000CA490000}"/>
    <cellStyle name="Normal 2 6 6 2 6" xfId="18869" xr:uid="{00000000-0005-0000-0000-0000CB490000}"/>
    <cellStyle name="Normal 2 6 6 2 7" xfId="18870" xr:uid="{00000000-0005-0000-0000-0000CC490000}"/>
    <cellStyle name="Normal 2 6 6 2 8" xfId="18871" xr:uid="{00000000-0005-0000-0000-0000CD490000}"/>
    <cellStyle name="Normal 2 6 6 2 9" xfId="18872" xr:uid="{00000000-0005-0000-0000-0000CE490000}"/>
    <cellStyle name="Normal 2 6 6 3" xfId="18873" xr:uid="{00000000-0005-0000-0000-0000CF490000}"/>
    <cellStyle name="Normal 2 6 6 3 2" xfId="18874" xr:uid="{00000000-0005-0000-0000-0000D0490000}"/>
    <cellStyle name="Normal 2 6 6 3 3" xfId="18875" xr:uid="{00000000-0005-0000-0000-0000D1490000}"/>
    <cellStyle name="Normal 2 6 6 4" xfId="18876" xr:uid="{00000000-0005-0000-0000-0000D2490000}"/>
    <cellStyle name="Normal 2 6 6 4 2" xfId="18877" xr:uid="{00000000-0005-0000-0000-0000D3490000}"/>
    <cellStyle name="Normal 2 6 6 4 3" xfId="18878" xr:uid="{00000000-0005-0000-0000-0000D4490000}"/>
    <cellStyle name="Normal 2 6 6 5" xfId="18879" xr:uid="{00000000-0005-0000-0000-0000D5490000}"/>
    <cellStyle name="Normal 2 6 6 5 2" xfId="18880" xr:uid="{00000000-0005-0000-0000-0000D6490000}"/>
    <cellStyle name="Normal 2 6 6 5 3" xfId="18881" xr:uid="{00000000-0005-0000-0000-0000D7490000}"/>
    <cellStyle name="Normal 2 6 6 6" xfId="18882" xr:uid="{00000000-0005-0000-0000-0000D8490000}"/>
    <cellStyle name="Normal 2 6 6 6 2" xfId="18883" xr:uid="{00000000-0005-0000-0000-0000D9490000}"/>
    <cellStyle name="Normal 2 6 6 6 3" xfId="18884" xr:uid="{00000000-0005-0000-0000-0000DA490000}"/>
    <cellStyle name="Normal 2 6 6 7" xfId="18885" xr:uid="{00000000-0005-0000-0000-0000DB490000}"/>
    <cellStyle name="Normal 2 6 6 7 2" xfId="18886" xr:uid="{00000000-0005-0000-0000-0000DC490000}"/>
    <cellStyle name="Normal 2 6 6 7 3" xfId="18887" xr:uid="{00000000-0005-0000-0000-0000DD490000}"/>
    <cellStyle name="Normal 2 6 7" xfId="18888" xr:uid="{00000000-0005-0000-0000-0000DE490000}"/>
    <cellStyle name="Normal 2 6 7 2" xfId="18889" xr:uid="{00000000-0005-0000-0000-0000DF490000}"/>
    <cellStyle name="Normal 2 6 7 2 2" xfId="18890" xr:uid="{00000000-0005-0000-0000-0000E0490000}"/>
    <cellStyle name="Normal 2 6 7 2 3" xfId="18891" xr:uid="{00000000-0005-0000-0000-0000E1490000}"/>
    <cellStyle name="Normal 2 6 7 2 4" xfId="18892" xr:uid="{00000000-0005-0000-0000-0000E2490000}"/>
    <cellStyle name="Normal 2 6 7 2 5" xfId="18893" xr:uid="{00000000-0005-0000-0000-0000E3490000}"/>
    <cellStyle name="Normal 2 6 7 2 6" xfId="18894" xr:uid="{00000000-0005-0000-0000-0000E4490000}"/>
    <cellStyle name="Normal 2 6 7 2 7" xfId="18895" xr:uid="{00000000-0005-0000-0000-0000E5490000}"/>
    <cellStyle name="Normal 2 6 7 2 8" xfId="18896" xr:uid="{00000000-0005-0000-0000-0000E6490000}"/>
    <cellStyle name="Normal 2 6 7 2 9" xfId="18897" xr:uid="{00000000-0005-0000-0000-0000E7490000}"/>
    <cellStyle name="Normal 2 6 7 3" xfId="18898" xr:uid="{00000000-0005-0000-0000-0000E8490000}"/>
    <cellStyle name="Normal 2 6 7 3 2" xfId="18899" xr:uid="{00000000-0005-0000-0000-0000E9490000}"/>
    <cellStyle name="Normal 2 6 7 3 3" xfId="18900" xr:uid="{00000000-0005-0000-0000-0000EA490000}"/>
    <cellStyle name="Normal 2 6 7 4" xfId="18901" xr:uid="{00000000-0005-0000-0000-0000EB490000}"/>
    <cellStyle name="Normal 2 6 7 4 2" xfId="18902" xr:uid="{00000000-0005-0000-0000-0000EC490000}"/>
    <cellStyle name="Normal 2 6 7 4 3" xfId="18903" xr:uid="{00000000-0005-0000-0000-0000ED490000}"/>
    <cellStyle name="Normal 2 6 7 5" xfId="18904" xr:uid="{00000000-0005-0000-0000-0000EE490000}"/>
    <cellStyle name="Normal 2 6 7 5 2" xfId="18905" xr:uid="{00000000-0005-0000-0000-0000EF490000}"/>
    <cellStyle name="Normal 2 6 7 5 3" xfId="18906" xr:uid="{00000000-0005-0000-0000-0000F0490000}"/>
    <cellStyle name="Normal 2 6 7 6" xfId="18907" xr:uid="{00000000-0005-0000-0000-0000F1490000}"/>
    <cellStyle name="Normal 2 6 7 6 2" xfId="18908" xr:uid="{00000000-0005-0000-0000-0000F2490000}"/>
    <cellStyle name="Normal 2 6 7 6 3" xfId="18909" xr:uid="{00000000-0005-0000-0000-0000F3490000}"/>
    <cellStyle name="Normal 2 6 7 7" xfId="18910" xr:uid="{00000000-0005-0000-0000-0000F4490000}"/>
    <cellStyle name="Normal 2 6 7 7 2" xfId="18911" xr:uid="{00000000-0005-0000-0000-0000F5490000}"/>
    <cellStyle name="Normal 2 6 7 7 3" xfId="18912" xr:uid="{00000000-0005-0000-0000-0000F6490000}"/>
    <cellStyle name="Normal 2 6 8" xfId="18913" xr:uid="{00000000-0005-0000-0000-0000F7490000}"/>
    <cellStyle name="Normal 2 6 8 2" xfId="18914" xr:uid="{00000000-0005-0000-0000-0000F8490000}"/>
    <cellStyle name="Normal 2 6 8 3" xfId="18915" xr:uid="{00000000-0005-0000-0000-0000F9490000}"/>
    <cellStyle name="Normal 2 6 9" xfId="18916" xr:uid="{00000000-0005-0000-0000-0000FA490000}"/>
    <cellStyle name="Normal 2 6 9 2" xfId="18917" xr:uid="{00000000-0005-0000-0000-0000FB490000}"/>
    <cellStyle name="Normal 2 6 9 3" xfId="18918" xr:uid="{00000000-0005-0000-0000-0000FC490000}"/>
    <cellStyle name="Normal 2 60" xfId="18919" xr:uid="{00000000-0005-0000-0000-0000FD490000}"/>
    <cellStyle name="Normal 2 60 10" xfId="18920" xr:uid="{00000000-0005-0000-0000-0000FE490000}"/>
    <cellStyle name="Normal 2 60 10 2" xfId="18921" xr:uid="{00000000-0005-0000-0000-0000FF490000}"/>
    <cellStyle name="Normal 2 60 10 3" xfId="18922" xr:uid="{00000000-0005-0000-0000-0000004A0000}"/>
    <cellStyle name="Normal 2 60 11" xfId="18923" xr:uid="{00000000-0005-0000-0000-0000014A0000}"/>
    <cellStyle name="Normal 2 60 11 2" xfId="18924" xr:uid="{00000000-0005-0000-0000-0000024A0000}"/>
    <cellStyle name="Normal 2 60 11 3" xfId="18925" xr:uid="{00000000-0005-0000-0000-0000034A0000}"/>
    <cellStyle name="Normal 2 60 12" xfId="18926" xr:uid="{00000000-0005-0000-0000-0000044A0000}"/>
    <cellStyle name="Normal 2 60 12 2" xfId="18927" xr:uid="{00000000-0005-0000-0000-0000054A0000}"/>
    <cellStyle name="Normal 2 60 12 3" xfId="18928" xr:uid="{00000000-0005-0000-0000-0000064A0000}"/>
    <cellStyle name="Normal 2 60 13" xfId="18929" xr:uid="{00000000-0005-0000-0000-0000074A0000}"/>
    <cellStyle name="Normal 2 60 13 2" xfId="18930" xr:uid="{00000000-0005-0000-0000-0000084A0000}"/>
    <cellStyle name="Normal 2 60 13 3" xfId="18931" xr:uid="{00000000-0005-0000-0000-0000094A0000}"/>
    <cellStyle name="Normal 2 60 14" xfId="18932" xr:uid="{00000000-0005-0000-0000-00000A4A0000}"/>
    <cellStyle name="Normal 2 60 14 2" xfId="18933" xr:uid="{00000000-0005-0000-0000-00000B4A0000}"/>
    <cellStyle name="Normal 2 60 14 3" xfId="18934" xr:uid="{00000000-0005-0000-0000-00000C4A0000}"/>
    <cellStyle name="Normal 2 60 15" xfId="18935" xr:uid="{00000000-0005-0000-0000-00000D4A0000}"/>
    <cellStyle name="Normal 2 60 15 2" xfId="18936" xr:uid="{00000000-0005-0000-0000-00000E4A0000}"/>
    <cellStyle name="Normal 2 60 15 3" xfId="18937" xr:uid="{00000000-0005-0000-0000-00000F4A0000}"/>
    <cellStyle name="Normal 2 60 16" xfId="18938" xr:uid="{00000000-0005-0000-0000-0000104A0000}"/>
    <cellStyle name="Normal 2 60 16 2" xfId="18939" xr:uid="{00000000-0005-0000-0000-0000114A0000}"/>
    <cellStyle name="Normal 2 60 16 3" xfId="18940" xr:uid="{00000000-0005-0000-0000-0000124A0000}"/>
    <cellStyle name="Normal 2 60 17" xfId="18941" xr:uid="{00000000-0005-0000-0000-0000134A0000}"/>
    <cellStyle name="Normal 2 60 17 2" xfId="18942" xr:uid="{00000000-0005-0000-0000-0000144A0000}"/>
    <cellStyle name="Normal 2 60 17 3" xfId="18943" xr:uid="{00000000-0005-0000-0000-0000154A0000}"/>
    <cellStyle name="Normal 2 60 18" xfId="18944" xr:uid="{00000000-0005-0000-0000-0000164A0000}"/>
    <cellStyle name="Normal 2 60 18 2" xfId="18945" xr:uid="{00000000-0005-0000-0000-0000174A0000}"/>
    <cellStyle name="Normal 2 60 18 3" xfId="18946" xr:uid="{00000000-0005-0000-0000-0000184A0000}"/>
    <cellStyle name="Normal 2 60 19" xfId="18947" xr:uid="{00000000-0005-0000-0000-0000194A0000}"/>
    <cellStyle name="Normal 2 60 19 2" xfId="18948" xr:uid="{00000000-0005-0000-0000-00001A4A0000}"/>
    <cellStyle name="Normal 2 60 19 3" xfId="18949" xr:uid="{00000000-0005-0000-0000-00001B4A0000}"/>
    <cellStyle name="Normal 2 60 2" xfId="18950" xr:uid="{00000000-0005-0000-0000-00001C4A0000}"/>
    <cellStyle name="Normal 2 60 2 2" xfId="18951" xr:uid="{00000000-0005-0000-0000-00001D4A0000}"/>
    <cellStyle name="Normal 2 60 2 3" xfId="18952" xr:uid="{00000000-0005-0000-0000-00001E4A0000}"/>
    <cellStyle name="Normal 2 60 20" xfId="18953" xr:uid="{00000000-0005-0000-0000-00001F4A0000}"/>
    <cellStyle name="Normal 2 60 20 2" xfId="18954" xr:uid="{00000000-0005-0000-0000-0000204A0000}"/>
    <cellStyle name="Normal 2 60 20 3" xfId="18955" xr:uid="{00000000-0005-0000-0000-0000214A0000}"/>
    <cellStyle name="Normal 2 60 21" xfId="18956" xr:uid="{00000000-0005-0000-0000-0000224A0000}"/>
    <cellStyle name="Normal 2 60 21 2" xfId="18957" xr:uid="{00000000-0005-0000-0000-0000234A0000}"/>
    <cellStyle name="Normal 2 60 21 3" xfId="18958" xr:uid="{00000000-0005-0000-0000-0000244A0000}"/>
    <cellStyle name="Normal 2 60 22" xfId="18959" xr:uid="{00000000-0005-0000-0000-0000254A0000}"/>
    <cellStyle name="Normal 2 60 22 2" xfId="18960" xr:uid="{00000000-0005-0000-0000-0000264A0000}"/>
    <cellStyle name="Normal 2 60 22 3" xfId="18961" xr:uid="{00000000-0005-0000-0000-0000274A0000}"/>
    <cellStyle name="Normal 2 60 23" xfId="18962" xr:uid="{00000000-0005-0000-0000-0000284A0000}"/>
    <cellStyle name="Normal 2 60 23 2" xfId="18963" xr:uid="{00000000-0005-0000-0000-0000294A0000}"/>
    <cellStyle name="Normal 2 60 23 3" xfId="18964" xr:uid="{00000000-0005-0000-0000-00002A4A0000}"/>
    <cellStyle name="Normal 2 60 24" xfId="18965" xr:uid="{00000000-0005-0000-0000-00002B4A0000}"/>
    <cellStyle name="Normal 2 60 24 2" xfId="18966" xr:uid="{00000000-0005-0000-0000-00002C4A0000}"/>
    <cellStyle name="Normal 2 60 24 3" xfId="18967" xr:uid="{00000000-0005-0000-0000-00002D4A0000}"/>
    <cellStyle name="Normal 2 60 25" xfId="18968" xr:uid="{00000000-0005-0000-0000-00002E4A0000}"/>
    <cellStyle name="Normal 2 60 25 2" xfId="18969" xr:uid="{00000000-0005-0000-0000-00002F4A0000}"/>
    <cellStyle name="Normal 2 60 25 3" xfId="18970" xr:uid="{00000000-0005-0000-0000-0000304A0000}"/>
    <cellStyle name="Normal 2 60 26" xfId="18971" xr:uid="{00000000-0005-0000-0000-0000314A0000}"/>
    <cellStyle name="Normal 2 60 26 2" xfId="18972" xr:uid="{00000000-0005-0000-0000-0000324A0000}"/>
    <cellStyle name="Normal 2 60 26 3" xfId="18973" xr:uid="{00000000-0005-0000-0000-0000334A0000}"/>
    <cellStyle name="Normal 2 60 27" xfId="18974" xr:uid="{00000000-0005-0000-0000-0000344A0000}"/>
    <cellStyle name="Normal 2 60 27 2" xfId="18975" xr:uid="{00000000-0005-0000-0000-0000354A0000}"/>
    <cellStyle name="Normal 2 60 27 3" xfId="18976" xr:uid="{00000000-0005-0000-0000-0000364A0000}"/>
    <cellStyle name="Normal 2 60 28" xfId="18977" xr:uid="{00000000-0005-0000-0000-0000374A0000}"/>
    <cellStyle name="Normal 2 60 28 2" xfId="18978" xr:uid="{00000000-0005-0000-0000-0000384A0000}"/>
    <cellStyle name="Normal 2 60 28 3" xfId="18979" xr:uid="{00000000-0005-0000-0000-0000394A0000}"/>
    <cellStyle name="Normal 2 60 29" xfId="18980" xr:uid="{00000000-0005-0000-0000-00003A4A0000}"/>
    <cellStyle name="Normal 2 60 29 2" xfId="18981" xr:uid="{00000000-0005-0000-0000-00003B4A0000}"/>
    <cellStyle name="Normal 2 60 29 3" xfId="18982" xr:uid="{00000000-0005-0000-0000-00003C4A0000}"/>
    <cellStyle name="Normal 2 60 3" xfId="18983" xr:uid="{00000000-0005-0000-0000-00003D4A0000}"/>
    <cellStyle name="Normal 2 60 3 2" xfId="18984" xr:uid="{00000000-0005-0000-0000-00003E4A0000}"/>
    <cellStyle name="Normal 2 60 3 3" xfId="18985" xr:uid="{00000000-0005-0000-0000-00003F4A0000}"/>
    <cellStyle name="Normal 2 60 30" xfId="18986" xr:uid="{00000000-0005-0000-0000-0000404A0000}"/>
    <cellStyle name="Normal 2 60 30 2" xfId="18987" xr:uid="{00000000-0005-0000-0000-0000414A0000}"/>
    <cellStyle name="Normal 2 60 30 3" xfId="18988" xr:uid="{00000000-0005-0000-0000-0000424A0000}"/>
    <cellStyle name="Normal 2 60 31" xfId="18989" xr:uid="{00000000-0005-0000-0000-0000434A0000}"/>
    <cellStyle name="Normal 2 60 31 2" xfId="18990" xr:uid="{00000000-0005-0000-0000-0000444A0000}"/>
    <cellStyle name="Normal 2 60 31 3" xfId="18991" xr:uid="{00000000-0005-0000-0000-0000454A0000}"/>
    <cellStyle name="Normal 2 60 32" xfId="18992" xr:uid="{00000000-0005-0000-0000-0000464A0000}"/>
    <cellStyle name="Normal 2 60 32 2" xfId="18993" xr:uid="{00000000-0005-0000-0000-0000474A0000}"/>
    <cellStyle name="Normal 2 60 32 3" xfId="18994" xr:uid="{00000000-0005-0000-0000-0000484A0000}"/>
    <cellStyle name="Normal 2 60 33" xfId="18995" xr:uid="{00000000-0005-0000-0000-0000494A0000}"/>
    <cellStyle name="Normal 2 60 34" xfId="18996" xr:uid="{00000000-0005-0000-0000-00004A4A0000}"/>
    <cellStyle name="Normal 2 60 4" xfId="18997" xr:uid="{00000000-0005-0000-0000-00004B4A0000}"/>
    <cellStyle name="Normal 2 60 4 2" xfId="18998" xr:uid="{00000000-0005-0000-0000-00004C4A0000}"/>
    <cellStyle name="Normal 2 60 4 3" xfId="18999" xr:uid="{00000000-0005-0000-0000-00004D4A0000}"/>
    <cellStyle name="Normal 2 60 5" xfId="19000" xr:uid="{00000000-0005-0000-0000-00004E4A0000}"/>
    <cellStyle name="Normal 2 60 5 2" xfId="19001" xr:uid="{00000000-0005-0000-0000-00004F4A0000}"/>
    <cellStyle name="Normal 2 60 5 3" xfId="19002" xr:uid="{00000000-0005-0000-0000-0000504A0000}"/>
    <cellStyle name="Normal 2 60 6" xfId="19003" xr:uid="{00000000-0005-0000-0000-0000514A0000}"/>
    <cellStyle name="Normal 2 60 6 2" xfId="19004" xr:uid="{00000000-0005-0000-0000-0000524A0000}"/>
    <cellStyle name="Normal 2 60 6 3" xfId="19005" xr:uid="{00000000-0005-0000-0000-0000534A0000}"/>
    <cellStyle name="Normal 2 60 7" xfId="19006" xr:uid="{00000000-0005-0000-0000-0000544A0000}"/>
    <cellStyle name="Normal 2 60 7 2" xfId="19007" xr:uid="{00000000-0005-0000-0000-0000554A0000}"/>
    <cellStyle name="Normal 2 60 7 3" xfId="19008" xr:uid="{00000000-0005-0000-0000-0000564A0000}"/>
    <cellStyle name="Normal 2 60 8" xfId="19009" xr:uid="{00000000-0005-0000-0000-0000574A0000}"/>
    <cellStyle name="Normal 2 60 8 2" xfId="19010" xr:uid="{00000000-0005-0000-0000-0000584A0000}"/>
    <cellStyle name="Normal 2 60 8 3" xfId="19011" xr:uid="{00000000-0005-0000-0000-0000594A0000}"/>
    <cellStyle name="Normal 2 60 9" xfId="19012" xr:uid="{00000000-0005-0000-0000-00005A4A0000}"/>
    <cellStyle name="Normal 2 60 9 2" xfId="19013" xr:uid="{00000000-0005-0000-0000-00005B4A0000}"/>
    <cellStyle name="Normal 2 60 9 3" xfId="19014" xr:uid="{00000000-0005-0000-0000-00005C4A0000}"/>
    <cellStyle name="Normal 2 61" xfId="19015" xr:uid="{00000000-0005-0000-0000-00005D4A0000}"/>
    <cellStyle name="Normal 2 61 10" xfId="19016" xr:uid="{00000000-0005-0000-0000-00005E4A0000}"/>
    <cellStyle name="Normal 2 61 10 2" xfId="19017" xr:uid="{00000000-0005-0000-0000-00005F4A0000}"/>
    <cellStyle name="Normal 2 61 10 3" xfId="19018" xr:uid="{00000000-0005-0000-0000-0000604A0000}"/>
    <cellStyle name="Normal 2 61 11" xfId="19019" xr:uid="{00000000-0005-0000-0000-0000614A0000}"/>
    <cellStyle name="Normal 2 61 11 2" xfId="19020" xr:uid="{00000000-0005-0000-0000-0000624A0000}"/>
    <cellStyle name="Normal 2 61 11 3" xfId="19021" xr:uid="{00000000-0005-0000-0000-0000634A0000}"/>
    <cellStyle name="Normal 2 61 12" xfId="19022" xr:uid="{00000000-0005-0000-0000-0000644A0000}"/>
    <cellStyle name="Normal 2 61 12 2" xfId="19023" xr:uid="{00000000-0005-0000-0000-0000654A0000}"/>
    <cellStyle name="Normal 2 61 12 3" xfId="19024" xr:uid="{00000000-0005-0000-0000-0000664A0000}"/>
    <cellStyle name="Normal 2 61 13" xfId="19025" xr:uid="{00000000-0005-0000-0000-0000674A0000}"/>
    <cellStyle name="Normal 2 61 13 2" xfId="19026" xr:uid="{00000000-0005-0000-0000-0000684A0000}"/>
    <cellStyle name="Normal 2 61 13 3" xfId="19027" xr:uid="{00000000-0005-0000-0000-0000694A0000}"/>
    <cellStyle name="Normal 2 61 14" xfId="19028" xr:uid="{00000000-0005-0000-0000-00006A4A0000}"/>
    <cellStyle name="Normal 2 61 14 2" xfId="19029" xr:uid="{00000000-0005-0000-0000-00006B4A0000}"/>
    <cellStyle name="Normal 2 61 14 3" xfId="19030" xr:uid="{00000000-0005-0000-0000-00006C4A0000}"/>
    <cellStyle name="Normal 2 61 15" xfId="19031" xr:uid="{00000000-0005-0000-0000-00006D4A0000}"/>
    <cellStyle name="Normal 2 61 15 2" xfId="19032" xr:uid="{00000000-0005-0000-0000-00006E4A0000}"/>
    <cellStyle name="Normal 2 61 15 3" xfId="19033" xr:uid="{00000000-0005-0000-0000-00006F4A0000}"/>
    <cellStyle name="Normal 2 61 16" xfId="19034" xr:uid="{00000000-0005-0000-0000-0000704A0000}"/>
    <cellStyle name="Normal 2 61 16 2" xfId="19035" xr:uid="{00000000-0005-0000-0000-0000714A0000}"/>
    <cellStyle name="Normal 2 61 16 3" xfId="19036" xr:uid="{00000000-0005-0000-0000-0000724A0000}"/>
    <cellStyle name="Normal 2 61 17" xfId="19037" xr:uid="{00000000-0005-0000-0000-0000734A0000}"/>
    <cellStyle name="Normal 2 61 17 2" xfId="19038" xr:uid="{00000000-0005-0000-0000-0000744A0000}"/>
    <cellStyle name="Normal 2 61 17 3" xfId="19039" xr:uid="{00000000-0005-0000-0000-0000754A0000}"/>
    <cellStyle name="Normal 2 61 18" xfId="19040" xr:uid="{00000000-0005-0000-0000-0000764A0000}"/>
    <cellStyle name="Normal 2 61 18 2" xfId="19041" xr:uid="{00000000-0005-0000-0000-0000774A0000}"/>
    <cellStyle name="Normal 2 61 18 3" xfId="19042" xr:uid="{00000000-0005-0000-0000-0000784A0000}"/>
    <cellStyle name="Normal 2 61 19" xfId="19043" xr:uid="{00000000-0005-0000-0000-0000794A0000}"/>
    <cellStyle name="Normal 2 61 19 2" xfId="19044" xr:uid="{00000000-0005-0000-0000-00007A4A0000}"/>
    <cellStyle name="Normal 2 61 19 3" xfId="19045" xr:uid="{00000000-0005-0000-0000-00007B4A0000}"/>
    <cellStyle name="Normal 2 61 2" xfId="19046" xr:uid="{00000000-0005-0000-0000-00007C4A0000}"/>
    <cellStyle name="Normal 2 61 2 2" xfId="19047" xr:uid="{00000000-0005-0000-0000-00007D4A0000}"/>
    <cellStyle name="Normal 2 61 2 3" xfId="19048" xr:uid="{00000000-0005-0000-0000-00007E4A0000}"/>
    <cellStyle name="Normal 2 61 20" xfId="19049" xr:uid="{00000000-0005-0000-0000-00007F4A0000}"/>
    <cellStyle name="Normal 2 61 20 2" xfId="19050" xr:uid="{00000000-0005-0000-0000-0000804A0000}"/>
    <cellStyle name="Normal 2 61 20 3" xfId="19051" xr:uid="{00000000-0005-0000-0000-0000814A0000}"/>
    <cellStyle name="Normal 2 61 21" xfId="19052" xr:uid="{00000000-0005-0000-0000-0000824A0000}"/>
    <cellStyle name="Normal 2 61 21 2" xfId="19053" xr:uid="{00000000-0005-0000-0000-0000834A0000}"/>
    <cellStyle name="Normal 2 61 21 3" xfId="19054" xr:uid="{00000000-0005-0000-0000-0000844A0000}"/>
    <cellStyle name="Normal 2 61 22" xfId="19055" xr:uid="{00000000-0005-0000-0000-0000854A0000}"/>
    <cellStyle name="Normal 2 61 22 2" xfId="19056" xr:uid="{00000000-0005-0000-0000-0000864A0000}"/>
    <cellStyle name="Normal 2 61 22 3" xfId="19057" xr:uid="{00000000-0005-0000-0000-0000874A0000}"/>
    <cellStyle name="Normal 2 61 23" xfId="19058" xr:uid="{00000000-0005-0000-0000-0000884A0000}"/>
    <cellStyle name="Normal 2 61 23 2" xfId="19059" xr:uid="{00000000-0005-0000-0000-0000894A0000}"/>
    <cellStyle name="Normal 2 61 23 3" xfId="19060" xr:uid="{00000000-0005-0000-0000-00008A4A0000}"/>
    <cellStyle name="Normal 2 61 24" xfId="19061" xr:uid="{00000000-0005-0000-0000-00008B4A0000}"/>
    <cellStyle name="Normal 2 61 24 2" xfId="19062" xr:uid="{00000000-0005-0000-0000-00008C4A0000}"/>
    <cellStyle name="Normal 2 61 24 3" xfId="19063" xr:uid="{00000000-0005-0000-0000-00008D4A0000}"/>
    <cellStyle name="Normal 2 61 25" xfId="19064" xr:uid="{00000000-0005-0000-0000-00008E4A0000}"/>
    <cellStyle name="Normal 2 61 25 2" xfId="19065" xr:uid="{00000000-0005-0000-0000-00008F4A0000}"/>
    <cellStyle name="Normal 2 61 25 3" xfId="19066" xr:uid="{00000000-0005-0000-0000-0000904A0000}"/>
    <cellStyle name="Normal 2 61 26" xfId="19067" xr:uid="{00000000-0005-0000-0000-0000914A0000}"/>
    <cellStyle name="Normal 2 61 26 2" xfId="19068" xr:uid="{00000000-0005-0000-0000-0000924A0000}"/>
    <cellStyle name="Normal 2 61 26 3" xfId="19069" xr:uid="{00000000-0005-0000-0000-0000934A0000}"/>
    <cellStyle name="Normal 2 61 27" xfId="19070" xr:uid="{00000000-0005-0000-0000-0000944A0000}"/>
    <cellStyle name="Normal 2 61 27 2" xfId="19071" xr:uid="{00000000-0005-0000-0000-0000954A0000}"/>
    <cellStyle name="Normal 2 61 27 3" xfId="19072" xr:uid="{00000000-0005-0000-0000-0000964A0000}"/>
    <cellStyle name="Normal 2 61 28" xfId="19073" xr:uid="{00000000-0005-0000-0000-0000974A0000}"/>
    <cellStyle name="Normal 2 61 28 2" xfId="19074" xr:uid="{00000000-0005-0000-0000-0000984A0000}"/>
    <cellStyle name="Normal 2 61 28 3" xfId="19075" xr:uid="{00000000-0005-0000-0000-0000994A0000}"/>
    <cellStyle name="Normal 2 61 29" xfId="19076" xr:uid="{00000000-0005-0000-0000-00009A4A0000}"/>
    <cellStyle name="Normal 2 61 29 2" xfId="19077" xr:uid="{00000000-0005-0000-0000-00009B4A0000}"/>
    <cellStyle name="Normal 2 61 29 3" xfId="19078" xr:uid="{00000000-0005-0000-0000-00009C4A0000}"/>
    <cellStyle name="Normal 2 61 3" xfId="19079" xr:uid="{00000000-0005-0000-0000-00009D4A0000}"/>
    <cellStyle name="Normal 2 61 3 2" xfId="19080" xr:uid="{00000000-0005-0000-0000-00009E4A0000}"/>
    <cellStyle name="Normal 2 61 3 3" xfId="19081" xr:uid="{00000000-0005-0000-0000-00009F4A0000}"/>
    <cellStyle name="Normal 2 61 30" xfId="19082" xr:uid="{00000000-0005-0000-0000-0000A04A0000}"/>
    <cellStyle name="Normal 2 61 30 2" xfId="19083" xr:uid="{00000000-0005-0000-0000-0000A14A0000}"/>
    <cellStyle name="Normal 2 61 30 3" xfId="19084" xr:uid="{00000000-0005-0000-0000-0000A24A0000}"/>
    <cellStyle name="Normal 2 61 31" xfId="19085" xr:uid="{00000000-0005-0000-0000-0000A34A0000}"/>
    <cellStyle name="Normal 2 61 31 2" xfId="19086" xr:uid="{00000000-0005-0000-0000-0000A44A0000}"/>
    <cellStyle name="Normal 2 61 31 3" xfId="19087" xr:uid="{00000000-0005-0000-0000-0000A54A0000}"/>
    <cellStyle name="Normal 2 61 32" xfId="19088" xr:uid="{00000000-0005-0000-0000-0000A64A0000}"/>
    <cellStyle name="Normal 2 61 32 2" xfId="19089" xr:uid="{00000000-0005-0000-0000-0000A74A0000}"/>
    <cellStyle name="Normal 2 61 32 3" xfId="19090" xr:uid="{00000000-0005-0000-0000-0000A84A0000}"/>
    <cellStyle name="Normal 2 61 33" xfId="19091" xr:uid="{00000000-0005-0000-0000-0000A94A0000}"/>
    <cellStyle name="Normal 2 61 34" xfId="19092" xr:uid="{00000000-0005-0000-0000-0000AA4A0000}"/>
    <cellStyle name="Normal 2 61 4" xfId="19093" xr:uid="{00000000-0005-0000-0000-0000AB4A0000}"/>
    <cellStyle name="Normal 2 61 4 2" xfId="19094" xr:uid="{00000000-0005-0000-0000-0000AC4A0000}"/>
    <cellStyle name="Normal 2 61 4 3" xfId="19095" xr:uid="{00000000-0005-0000-0000-0000AD4A0000}"/>
    <cellStyle name="Normal 2 61 5" xfId="19096" xr:uid="{00000000-0005-0000-0000-0000AE4A0000}"/>
    <cellStyle name="Normal 2 61 5 2" xfId="19097" xr:uid="{00000000-0005-0000-0000-0000AF4A0000}"/>
    <cellStyle name="Normal 2 61 5 3" xfId="19098" xr:uid="{00000000-0005-0000-0000-0000B04A0000}"/>
    <cellStyle name="Normal 2 61 6" xfId="19099" xr:uid="{00000000-0005-0000-0000-0000B14A0000}"/>
    <cellStyle name="Normal 2 61 6 2" xfId="19100" xr:uid="{00000000-0005-0000-0000-0000B24A0000}"/>
    <cellStyle name="Normal 2 61 6 3" xfId="19101" xr:uid="{00000000-0005-0000-0000-0000B34A0000}"/>
    <cellStyle name="Normal 2 61 7" xfId="19102" xr:uid="{00000000-0005-0000-0000-0000B44A0000}"/>
    <cellStyle name="Normal 2 61 7 2" xfId="19103" xr:uid="{00000000-0005-0000-0000-0000B54A0000}"/>
    <cellStyle name="Normal 2 61 7 3" xfId="19104" xr:uid="{00000000-0005-0000-0000-0000B64A0000}"/>
    <cellStyle name="Normal 2 61 8" xfId="19105" xr:uid="{00000000-0005-0000-0000-0000B74A0000}"/>
    <cellStyle name="Normal 2 61 8 2" xfId="19106" xr:uid="{00000000-0005-0000-0000-0000B84A0000}"/>
    <cellStyle name="Normal 2 61 8 3" xfId="19107" xr:uid="{00000000-0005-0000-0000-0000B94A0000}"/>
    <cellStyle name="Normal 2 61 9" xfId="19108" xr:uid="{00000000-0005-0000-0000-0000BA4A0000}"/>
    <cellStyle name="Normal 2 61 9 2" xfId="19109" xr:uid="{00000000-0005-0000-0000-0000BB4A0000}"/>
    <cellStyle name="Normal 2 61 9 3" xfId="19110" xr:uid="{00000000-0005-0000-0000-0000BC4A0000}"/>
    <cellStyle name="Normal 2 62" xfId="19111" xr:uid="{00000000-0005-0000-0000-0000BD4A0000}"/>
    <cellStyle name="Normal 2 62 10" xfId="19112" xr:uid="{00000000-0005-0000-0000-0000BE4A0000}"/>
    <cellStyle name="Normal 2 62 10 2" xfId="19113" xr:uid="{00000000-0005-0000-0000-0000BF4A0000}"/>
    <cellStyle name="Normal 2 62 10 3" xfId="19114" xr:uid="{00000000-0005-0000-0000-0000C04A0000}"/>
    <cellStyle name="Normal 2 62 11" xfId="19115" xr:uid="{00000000-0005-0000-0000-0000C14A0000}"/>
    <cellStyle name="Normal 2 62 11 2" xfId="19116" xr:uid="{00000000-0005-0000-0000-0000C24A0000}"/>
    <cellStyle name="Normal 2 62 11 3" xfId="19117" xr:uid="{00000000-0005-0000-0000-0000C34A0000}"/>
    <cellStyle name="Normal 2 62 12" xfId="19118" xr:uid="{00000000-0005-0000-0000-0000C44A0000}"/>
    <cellStyle name="Normal 2 62 12 2" xfId="19119" xr:uid="{00000000-0005-0000-0000-0000C54A0000}"/>
    <cellStyle name="Normal 2 62 12 3" xfId="19120" xr:uid="{00000000-0005-0000-0000-0000C64A0000}"/>
    <cellStyle name="Normal 2 62 13" xfId="19121" xr:uid="{00000000-0005-0000-0000-0000C74A0000}"/>
    <cellStyle name="Normal 2 62 13 2" xfId="19122" xr:uid="{00000000-0005-0000-0000-0000C84A0000}"/>
    <cellStyle name="Normal 2 62 13 3" xfId="19123" xr:uid="{00000000-0005-0000-0000-0000C94A0000}"/>
    <cellStyle name="Normal 2 62 14" xfId="19124" xr:uid="{00000000-0005-0000-0000-0000CA4A0000}"/>
    <cellStyle name="Normal 2 62 15" xfId="19125" xr:uid="{00000000-0005-0000-0000-0000CB4A0000}"/>
    <cellStyle name="Normal 2 62 16" xfId="19126" xr:uid="{00000000-0005-0000-0000-0000CC4A0000}"/>
    <cellStyle name="Normal 2 62 17" xfId="19127" xr:uid="{00000000-0005-0000-0000-0000CD4A0000}"/>
    <cellStyle name="Normal 2 62 18" xfId="19128" xr:uid="{00000000-0005-0000-0000-0000CE4A0000}"/>
    <cellStyle name="Normal 2 62 19" xfId="19129" xr:uid="{00000000-0005-0000-0000-0000CF4A0000}"/>
    <cellStyle name="Normal 2 62 2" xfId="19130" xr:uid="{00000000-0005-0000-0000-0000D04A0000}"/>
    <cellStyle name="Normal 2 62 2 10" xfId="19131" xr:uid="{00000000-0005-0000-0000-0000D14A0000}"/>
    <cellStyle name="Normal 2 62 2 11" xfId="19132" xr:uid="{00000000-0005-0000-0000-0000D24A0000}"/>
    <cellStyle name="Normal 2 62 2 2" xfId="19133" xr:uid="{00000000-0005-0000-0000-0000D34A0000}"/>
    <cellStyle name="Normal 2 62 2 3" xfId="19134" xr:uid="{00000000-0005-0000-0000-0000D44A0000}"/>
    <cellStyle name="Normal 2 62 2 4" xfId="19135" xr:uid="{00000000-0005-0000-0000-0000D54A0000}"/>
    <cellStyle name="Normal 2 62 2 5" xfId="19136" xr:uid="{00000000-0005-0000-0000-0000D64A0000}"/>
    <cellStyle name="Normal 2 62 2 6" xfId="19137" xr:uid="{00000000-0005-0000-0000-0000D74A0000}"/>
    <cellStyle name="Normal 2 62 2 7" xfId="19138" xr:uid="{00000000-0005-0000-0000-0000D84A0000}"/>
    <cellStyle name="Normal 2 62 2 8" xfId="19139" xr:uid="{00000000-0005-0000-0000-0000D94A0000}"/>
    <cellStyle name="Normal 2 62 2 9" xfId="19140" xr:uid="{00000000-0005-0000-0000-0000DA4A0000}"/>
    <cellStyle name="Normal 2 62 20" xfId="19141" xr:uid="{00000000-0005-0000-0000-0000DB4A0000}"/>
    <cellStyle name="Normal 2 62 21" xfId="19142" xr:uid="{00000000-0005-0000-0000-0000DC4A0000}"/>
    <cellStyle name="Normal 2 62 22" xfId="19143" xr:uid="{00000000-0005-0000-0000-0000DD4A0000}"/>
    <cellStyle name="Normal 2 62 23" xfId="19144" xr:uid="{00000000-0005-0000-0000-0000DE4A0000}"/>
    <cellStyle name="Normal 2 62 24" xfId="19145" xr:uid="{00000000-0005-0000-0000-0000DF4A0000}"/>
    <cellStyle name="Normal 2 62 25" xfId="19146" xr:uid="{00000000-0005-0000-0000-0000E04A0000}"/>
    <cellStyle name="Normal 2 62 26" xfId="19147" xr:uid="{00000000-0005-0000-0000-0000E14A0000}"/>
    <cellStyle name="Normal 2 62 26 2" xfId="19148" xr:uid="{00000000-0005-0000-0000-0000E24A0000}"/>
    <cellStyle name="Normal 2 62 26 3" xfId="19149" xr:uid="{00000000-0005-0000-0000-0000E34A0000}"/>
    <cellStyle name="Normal 2 62 27" xfId="19150" xr:uid="{00000000-0005-0000-0000-0000E44A0000}"/>
    <cellStyle name="Normal 2 62 27 2" xfId="19151" xr:uid="{00000000-0005-0000-0000-0000E54A0000}"/>
    <cellStyle name="Normal 2 62 27 3" xfId="19152" xr:uid="{00000000-0005-0000-0000-0000E64A0000}"/>
    <cellStyle name="Normal 2 62 28" xfId="19153" xr:uid="{00000000-0005-0000-0000-0000E74A0000}"/>
    <cellStyle name="Normal 2 62 28 2" xfId="19154" xr:uid="{00000000-0005-0000-0000-0000E84A0000}"/>
    <cellStyle name="Normal 2 62 28 3" xfId="19155" xr:uid="{00000000-0005-0000-0000-0000E94A0000}"/>
    <cellStyle name="Normal 2 62 29" xfId="19156" xr:uid="{00000000-0005-0000-0000-0000EA4A0000}"/>
    <cellStyle name="Normal 2 62 29 2" xfId="19157" xr:uid="{00000000-0005-0000-0000-0000EB4A0000}"/>
    <cellStyle name="Normal 2 62 29 3" xfId="19158" xr:uid="{00000000-0005-0000-0000-0000EC4A0000}"/>
    <cellStyle name="Normal 2 62 3" xfId="19159" xr:uid="{00000000-0005-0000-0000-0000ED4A0000}"/>
    <cellStyle name="Normal 2 62 30" xfId="19160" xr:uid="{00000000-0005-0000-0000-0000EE4A0000}"/>
    <cellStyle name="Normal 2 62 30 2" xfId="19161" xr:uid="{00000000-0005-0000-0000-0000EF4A0000}"/>
    <cellStyle name="Normal 2 62 30 3" xfId="19162" xr:uid="{00000000-0005-0000-0000-0000F04A0000}"/>
    <cellStyle name="Normal 2 62 31" xfId="19163" xr:uid="{00000000-0005-0000-0000-0000F14A0000}"/>
    <cellStyle name="Normal 2 62 31 2" xfId="19164" xr:uid="{00000000-0005-0000-0000-0000F24A0000}"/>
    <cellStyle name="Normal 2 62 31 3" xfId="19165" xr:uid="{00000000-0005-0000-0000-0000F34A0000}"/>
    <cellStyle name="Normal 2 62 32" xfId="19166" xr:uid="{00000000-0005-0000-0000-0000F44A0000}"/>
    <cellStyle name="Normal 2 62 32 2" xfId="19167" xr:uid="{00000000-0005-0000-0000-0000F54A0000}"/>
    <cellStyle name="Normal 2 62 32 3" xfId="19168" xr:uid="{00000000-0005-0000-0000-0000F64A0000}"/>
    <cellStyle name="Normal 2 62 33" xfId="19169" xr:uid="{00000000-0005-0000-0000-0000F74A0000}"/>
    <cellStyle name="Normal 2 62 34" xfId="19170" xr:uid="{00000000-0005-0000-0000-0000F84A0000}"/>
    <cellStyle name="Normal 2 62 4" xfId="19171" xr:uid="{00000000-0005-0000-0000-0000F94A0000}"/>
    <cellStyle name="Normal 2 62 5" xfId="19172" xr:uid="{00000000-0005-0000-0000-0000FA4A0000}"/>
    <cellStyle name="Normal 2 62 6" xfId="19173" xr:uid="{00000000-0005-0000-0000-0000FB4A0000}"/>
    <cellStyle name="Normal 2 62 7" xfId="19174" xr:uid="{00000000-0005-0000-0000-0000FC4A0000}"/>
    <cellStyle name="Normal 2 62 8" xfId="19175" xr:uid="{00000000-0005-0000-0000-0000FD4A0000}"/>
    <cellStyle name="Normal 2 62 9" xfId="19176" xr:uid="{00000000-0005-0000-0000-0000FE4A0000}"/>
    <cellStyle name="Normal 2 63" xfId="19177" xr:uid="{00000000-0005-0000-0000-0000FF4A0000}"/>
    <cellStyle name="Normal 2 63 10" xfId="19178" xr:uid="{00000000-0005-0000-0000-0000004B0000}"/>
    <cellStyle name="Normal 2 63 11" xfId="19179" xr:uid="{00000000-0005-0000-0000-0000014B0000}"/>
    <cellStyle name="Normal 2 63 12" xfId="19180" xr:uid="{00000000-0005-0000-0000-0000024B0000}"/>
    <cellStyle name="Normal 2 63 13" xfId="19181" xr:uid="{00000000-0005-0000-0000-0000034B0000}"/>
    <cellStyle name="Normal 2 63 14" xfId="19182" xr:uid="{00000000-0005-0000-0000-0000044B0000}"/>
    <cellStyle name="Normal 2 63 15" xfId="19183" xr:uid="{00000000-0005-0000-0000-0000054B0000}"/>
    <cellStyle name="Normal 2 63 16" xfId="19184" xr:uid="{00000000-0005-0000-0000-0000064B0000}"/>
    <cellStyle name="Normal 2 63 17" xfId="19185" xr:uid="{00000000-0005-0000-0000-0000074B0000}"/>
    <cellStyle name="Normal 2 63 18" xfId="19186" xr:uid="{00000000-0005-0000-0000-0000084B0000}"/>
    <cellStyle name="Normal 2 63 19" xfId="19187" xr:uid="{00000000-0005-0000-0000-0000094B0000}"/>
    <cellStyle name="Normal 2 63 2" xfId="19188" xr:uid="{00000000-0005-0000-0000-00000A4B0000}"/>
    <cellStyle name="Normal 2 63 20" xfId="19189" xr:uid="{00000000-0005-0000-0000-00000B4B0000}"/>
    <cellStyle name="Normal 2 63 21" xfId="19190" xr:uid="{00000000-0005-0000-0000-00000C4B0000}"/>
    <cellStyle name="Normal 2 63 22" xfId="19191" xr:uid="{00000000-0005-0000-0000-00000D4B0000}"/>
    <cellStyle name="Normal 2 63 23" xfId="19192" xr:uid="{00000000-0005-0000-0000-00000E4B0000}"/>
    <cellStyle name="Normal 2 63 24" xfId="19193" xr:uid="{00000000-0005-0000-0000-00000F4B0000}"/>
    <cellStyle name="Normal 2 63 25" xfId="19194" xr:uid="{00000000-0005-0000-0000-0000104B0000}"/>
    <cellStyle name="Normal 2 63 26" xfId="19195" xr:uid="{00000000-0005-0000-0000-0000114B0000}"/>
    <cellStyle name="Normal 2 63 27" xfId="19196" xr:uid="{00000000-0005-0000-0000-0000124B0000}"/>
    <cellStyle name="Normal 2 63 28" xfId="19197" xr:uid="{00000000-0005-0000-0000-0000134B0000}"/>
    <cellStyle name="Normal 2 63 29" xfId="19198" xr:uid="{00000000-0005-0000-0000-0000144B0000}"/>
    <cellStyle name="Normal 2 63 3" xfId="19199" xr:uid="{00000000-0005-0000-0000-0000154B0000}"/>
    <cellStyle name="Normal 2 63 30" xfId="19200" xr:uid="{00000000-0005-0000-0000-0000164B0000}"/>
    <cellStyle name="Normal 2 63 31" xfId="19201" xr:uid="{00000000-0005-0000-0000-0000174B0000}"/>
    <cellStyle name="Normal 2 63 32" xfId="19202" xr:uid="{00000000-0005-0000-0000-0000184B0000}"/>
    <cellStyle name="Normal 2 63 33" xfId="19203" xr:uid="{00000000-0005-0000-0000-0000194B0000}"/>
    <cellStyle name="Normal 2 63 34" xfId="19204" xr:uid="{00000000-0005-0000-0000-00001A4B0000}"/>
    <cellStyle name="Normal 2 63 4" xfId="19205" xr:uid="{00000000-0005-0000-0000-00001B4B0000}"/>
    <cellStyle name="Normal 2 63 5" xfId="19206" xr:uid="{00000000-0005-0000-0000-00001C4B0000}"/>
    <cellStyle name="Normal 2 63 6" xfId="19207" xr:uid="{00000000-0005-0000-0000-00001D4B0000}"/>
    <cellStyle name="Normal 2 63 7" xfId="19208" xr:uid="{00000000-0005-0000-0000-00001E4B0000}"/>
    <cellStyle name="Normal 2 63 8" xfId="19209" xr:uid="{00000000-0005-0000-0000-00001F4B0000}"/>
    <cellStyle name="Normal 2 63 9" xfId="19210" xr:uid="{00000000-0005-0000-0000-0000204B0000}"/>
    <cellStyle name="Normal 2 64" xfId="19211" xr:uid="{00000000-0005-0000-0000-0000214B0000}"/>
    <cellStyle name="Normal 2 64 10" xfId="19212" xr:uid="{00000000-0005-0000-0000-0000224B0000}"/>
    <cellStyle name="Normal 2 64 11" xfId="19213" xr:uid="{00000000-0005-0000-0000-0000234B0000}"/>
    <cellStyle name="Normal 2 64 12" xfId="19214" xr:uid="{00000000-0005-0000-0000-0000244B0000}"/>
    <cellStyle name="Normal 2 64 13" xfId="19215" xr:uid="{00000000-0005-0000-0000-0000254B0000}"/>
    <cellStyle name="Normal 2 64 14" xfId="19216" xr:uid="{00000000-0005-0000-0000-0000264B0000}"/>
    <cellStyle name="Normal 2 64 15" xfId="19217" xr:uid="{00000000-0005-0000-0000-0000274B0000}"/>
    <cellStyle name="Normal 2 64 16" xfId="19218" xr:uid="{00000000-0005-0000-0000-0000284B0000}"/>
    <cellStyle name="Normal 2 64 17" xfId="19219" xr:uid="{00000000-0005-0000-0000-0000294B0000}"/>
    <cellStyle name="Normal 2 64 18" xfId="19220" xr:uid="{00000000-0005-0000-0000-00002A4B0000}"/>
    <cellStyle name="Normal 2 64 19" xfId="19221" xr:uid="{00000000-0005-0000-0000-00002B4B0000}"/>
    <cellStyle name="Normal 2 64 2" xfId="19222" xr:uid="{00000000-0005-0000-0000-00002C4B0000}"/>
    <cellStyle name="Normal 2 64 20" xfId="19223" xr:uid="{00000000-0005-0000-0000-00002D4B0000}"/>
    <cellStyle name="Normal 2 64 21" xfId="19224" xr:uid="{00000000-0005-0000-0000-00002E4B0000}"/>
    <cellStyle name="Normal 2 64 22" xfId="19225" xr:uid="{00000000-0005-0000-0000-00002F4B0000}"/>
    <cellStyle name="Normal 2 64 23" xfId="19226" xr:uid="{00000000-0005-0000-0000-0000304B0000}"/>
    <cellStyle name="Normal 2 64 24" xfId="19227" xr:uid="{00000000-0005-0000-0000-0000314B0000}"/>
    <cellStyle name="Normal 2 64 25" xfId="19228" xr:uid="{00000000-0005-0000-0000-0000324B0000}"/>
    <cellStyle name="Normal 2 64 26" xfId="19229" xr:uid="{00000000-0005-0000-0000-0000334B0000}"/>
    <cellStyle name="Normal 2 64 27" xfId="19230" xr:uid="{00000000-0005-0000-0000-0000344B0000}"/>
    <cellStyle name="Normal 2 64 28" xfId="19231" xr:uid="{00000000-0005-0000-0000-0000354B0000}"/>
    <cellStyle name="Normal 2 64 29" xfId="19232" xr:uid="{00000000-0005-0000-0000-0000364B0000}"/>
    <cellStyle name="Normal 2 64 3" xfId="19233" xr:uid="{00000000-0005-0000-0000-0000374B0000}"/>
    <cellStyle name="Normal 2 64 30" xfId="19234" xr:uid="{00000000-0005-0000-0000-0000384B0000}"/>
    <cellStyle name="Normal 2 64 31" xfId="19235" xr:uid="{00000000-0005-0000-0000-0000394B0000}"/>
    <cellStyle name="Normal 2 64 32" xfId="19236" xr:uid="{00000000-0005-0000-0000-00003A4B0000}"/>
    <cellStyle name="Normal 2 64 33" xfId="19237" xr:uid="{00000000-0005-0000-0000-00003B4B0000}"/>
    <cellStyle name="Normal 2 64 34" xfId="19238" xr:uid="{00000000-0005-0000-0000-00003C4B0000}"/>
    <cellStyle name="Normal 2 64 4" xfId="19239" xr:uid="{00000000-0005-0000-0000-00003D4B0000}"/>
    <cellStyle name="Normal 2 64 5" xfId="19240" xr:uid="{00000000-0005-0000-0000-00003E4B0000}"/>
    <cellStyle name="Normal 2 64 6" xfId="19241" xr:uid="{00000000-0005-0000-0000-00003F4B0000}"/>
    <cellStyle name="Normal 2 64 7" xfId="19242" xr:uid="{00000000-0005-0000-0000-0000404B0000}"/>
    <cellStyle name="Normal 2 64 8" xfId="19243" xr:uid="{00000000-0005-0000-0000-0000414B0000}"/>
    <cellStyle name="Normal 2 64 9" xfId="19244" xr:uid="{00000000-0005-0000-0000-0000424B0000}"/>
    <cellStyle name="Normal 2 65" xfId="19245" xr:uid="{00000000-0005-0000-0000-0000434B0000}"/>
    <cellStyle name="Normal 2 65 10" xfId="19246" xr:uid="{00000000-0005-0000-0000-0000444B0000}"/>
    <cellStyle name="Normal 2 65 11" xfId="19247" xr:uid="{00000000-0005-0000-0000-0000454B0000}"/>
    <cellStyle name="Normal 2 65 12" xfId="19248" xr:uid="{00000000-0005-0000-0000-0000464B0000}"/>
    <cellStyle name="Normal 2 65 13" xfId="19249" xr:uid="{00000000-0005-0000-0000-0000474B0000}"/>
    <cellStyle name="Normal 2 65 14" xfId="19250" xr:uid="{00000000-0005-0000-0000-0000484B0000}"/>
    <cellStyle name="Normal 2 65 15" xfId="19251" xr:uid="{00000000-0005-0000-0000-0000494B0000}"/>
    <cellStyle name="Normal 2 65 16" xfId="19252" xr:uid="{00000000-0005-0000-0000-00004A4B0000}"/>
    <cellStyle name="Normal 2 65 17" xfId="19253" xr:uid="{00000000-0005-0000-0000-00004B4B0000}"/>
    <cellStyle name="Normal 2 65 18" xfId="19254" xr:uid="{00000000-0005-0000-0000-00004C4B0000}"/>
    <cellStyle name="Normal 2 65 19" xfId="19255" xr:uid="{00000000-0005-0000-0000-00004D4B0000}"/>
    <cellStyle name="Normal 2 65 2" xfId="19256" xr:uid="{00000000-0005-0000-0000-00004E4B0000}"/>
    <cellStyle name="Normal 2 65 20" xfId="19257" xr:uid="{00000000-0005-0000-0000-00004F4B0000}"/>
    <cellStyle name="Normal 2 65 21" xfId="19258" xr:uid="{00000000-0005-0000-0000-0000504B0000}"/>
    <cellStyle name="Normal 2 65 22" xfId="19259" xr:uid="{00000000-0005-0000-0000-0000514B0000}"/>
    <cellStyle name="Normal 2 65 23" xfId="19260" xr:uid="{00000000-0005-0000-0000-0000524B0000}"/>
    <cellStyle name="Normal 2 65 24" xfId="19261" xr:uid="{00000000-0005-0000-0000-0000534B0000}"/>
    <cellStyle name="Normal 2 65 25" xfId="19262" xr:uid="{00000000-0005-0000-0000-0000544B0000}"/>
    <cellStyle name="Normal 2 65 26" xfId="19263" xr:uid="{00000000-0005-0000-0000-0000554B0000}"/>
    <cellStyle name="Normal 2 65 27" xfId="19264" xr:uid="{00000000-0005-0000-0000-0000564B0000}"/>
    <cellStyle name="Normal 2 65 28" xfId="19265" xr:uid="{00000000-0005-0000-0000-0000574B0000}"/>
    <cellStyle name="Normal 2 65 29" xfId="19266" xr:uid="{00000000-0005-0000-0000-0000584B0000}"/>
    <cellStyle name="Normal 2 65 3" xfId="19267" xr:uid="{00000000-0005-0000-0000-0000594B0000}"/>
    <cellStyle name="Normal 2 65 30" xfId="19268" xr:uid="{00000000-0005-0000-0000-00005A4B0000}"/>
    <cellStyle name="Normal 2 65 31" xfId="19269" xr:uid="{00000000-0005-0000-0000-00005B4B0000}"/>
    <cellStyle name="Normal 2 65 32" xfId="19270" xr:uid="{00000000-0005-0000-0000-00005C4B0000}"/>
    <cellStyle name="Normal 2 65 33" xfId="19271" xr:uid="{00000000-0005-0000-0000-00005D4B0000}"/>
    <cellStyle name="Normal 2 65 34" xfId="19272" xr:uid="{00000000-0005-0000-0000-00005E4B0000}"/>
    <cellStyle name="Normal 2 65 4" xfId="19273" xr:uid="{00000000-0005-0000-0000-00005F4B0000}"/>
    <cellStyle name="Normal 2 65 5" xfId="19274" xr:uid="{00000000-0005-0000-0000-0000604B0000}"/>
    <cellStyle name="Normal 2 65 6" xfId="19275" xr:uid="{00000000-0005-0000-0000-0000614B0000}"/>
    <cellStyle name="Normal 2 65 7" xfId="19276" xr:uid="{00000000-0005-0000-0000-0000624B0000}"/>
    <cellStyle name="Normal 2 65 8" xfId="19277" xr:uid="{00000000-0005-0000-0000-0000634B0000}"/>
    <cellStyle name="Normal 2 65 9" xfId="19278" xr:uid="{00000000-0005-0000-0000-0000644B0000}"/>
    <cellStyle name="Normal 2 66" xfId="19279" xr:uid="{00000000-0005-0000-0000-0000654B0000}"/>
    <cellStyle name="Normal 2 66 10" xfId="19280" xr:uid="{00000000-0005-0000-0000-0000664B0000}"/>
    <cellStyle name="Normal 2 66 11" xfId="19281" xr:uid="{00000000-0005-0000-0000-0000674B0000}"/>
    <cellStyle name="Normal 2 66 12" xfId="19282" xr:uid="{00000000-0005-0000-0000-0000684B0000}"/>
    <cellStyle name="Normal 2 66 13" xfId="19283" xr:uid="{00000000-0005-0000-0000-0000694B0000}"/>
    <cellStyle name="Normal 2 66 14" xfId="19284" xr:uid="{00000000-0005-0000-0000-00006A4B0000}"/>
    <cellStyle name="Normal 2 66 15" xfId="19285" xr:uid="{00000000-0005-0000-0000-00006B4B0000}"/>
    <cellStyle name="Normal 2 66 16" xfId="19286" xr:uid="{00000000-0005-0000-0000-00006C4B0000}"/>
    <cellStyle name="Normal 2 66 17" xfId="19287" xr:uid="{00000000-0005-0000-0000-00006D4B0000}"/>
    <cellStyle name="Normal 2 66 18" xfId="19288" xr:uid="{00000000-0005-0000-0000-00006E4B0000}"/>
    <cellStyle name="Normal 2 66 19" xfId="19289" xr:uid="{00000000-0005-0000-0000-00006F4B0000}"/>
    <cellStyle name="Normal 2 66 2" xfId="19290" xr:uid="{00000000-0005-0000-0000-0000704B0000}"/>
    <cellStyle name="Normal 2 66 20" xfId="19291" xr:uid="{00000000-0005-0000-0000-0000714B0000}"/>
    <cellStyle name="Normal 2 66 21" xfId="19292" xr:uid="{00000000-0005-0000-0000-0000724B0000}"/>
    <cellStyle name="Normal 2 66 22" xfId="19293" xr:uid="{00000000-0005-0000-0000-0000734B0000}"/>
    <cellStyle name="Normal 2 66 23" xfId="19294" xr:uid="{00000000-0005-0000-0000-0000744B0000}"/>
    <cellStyle name="Normal 2 66 24" xfId="19295" xr:uid="{00000000-0005-0000-0000-0000754B0000}"/>
    <cellStyle name="Normal 2 66 25" xfId="19296" xr:uid="{00000000-0005-0000-0000-0000764B0000}"/>
    <cellStyle name="Normal 2 66 26" xfId="19297" xr:uid="{00000000-0005-0000-0000-0000774B0000}"/>
    <cellStyle name="Normal 2 66 27" xfId="19298" xr:uid="{00000000-0005-0000-0000-0000784B0000}"/>
    <cellStyle name="Normal 2 66 28" xfId="19299" xr:uid="{00000000-0005-0000-0000-0000794B0000}"/>
    <cellStyle name="Normal 2 66 29" xfId="19300" xr:uid="{00000000-0005-0000-0000-00007A4B0000}"/>
    <cellStyle name="Normal 2 66 3" xfId="19301" xr:uid="{00000000-0005-0000-0000-00007B4B0000}"/>
    <cellStyle name="Normal 2 66 30" xfId="19302" xr:uid="{00000000-0005-0000-0000-00007C4B0000}"/>
    <cellStyle name="Normal 2 66 31" xfId="19303" xr:uid="{00000000-0005-0000-0000-00007D4B0000}"/>
    <cellStyle name="Normal 2 66 32" xfId="19304" xr:uid="{00000000-0005-0000-0000-00007E4B0000}"/>
    <cellStyle name="Normal 2 66 33" xfId="19305" xr:uid="{00000000-0005-0000-0000-00007F4B0000}"/>
    <cellStyle name="Normal 2 66 34" xfId="19306" xr:uid="{00000000-0005-0000-0000-0000804B0000}"/>
    <cellStyle name="Normal 2 66 4" xfId="19307" xr:uid="{00000000-0005-0000-0000-0000814B0000}"/>
    <cellStyle name="Normal 2 66 5" xfId="19308" xr:uid="{00000000-0005-0000-0000-0000824B0000}"/>
    <cellStyle name="Normal 2 66 6" xfId="19309" xr:uid="{00000000-0005-0000-0000-0000834B0000}"/>
    <cellStyle name="Normal 2 66 7" xfId="19310" xr:uid="{00000000-0005-0000-0000-0000844B0000}"/>
    <cellStyle name="Normal 2 66 8" xfId="19311" xr:uid="{00000000-0005-0000-0000-0000854B0000}"/>
    <cellStyle name="Normal 2 66 9" xfId="19312" xr:uid="{00000000-0005-0000-0000-0000864B0000}"/>
    <cellStyle name="Normal 2 67" xfId="19313" xr:uid="{00000000-0005-0000-0000-0000874B0000}"/>
    <cellStyle name="Normal 2 67 10" xfId="19314" xr:uid="{00000000-0005-0000-0000-0000884B0000}"/>
    <cellStyle name="Normal 2 67 11" xfId="19315" xr:uid="{00000000-0005-0000-0000-0000894B0000}"/>
    <cellStyle name="Normal 2 67 12" xfId="19316" xr:uid="{00000000-0005-0000-0000-00008A4B0000}"/>
    <cellStyle name="Normal 2 67 13" xfId="19317" xr:uid="{00000000-0005-0000-0000-00008B4B0000}"/>
    <cellStyle name="Normal 2 67 14" xfId="19318" xr:uid="{00000000-0005-0000-0000-00008C4B0000}"/>
    <cellStyle name="Normal 2 67 15" xfId="19319" xr:uid="{00000000-0005-0000-0000-00008D4B0000}"/>
    <cellStyle name="Normal 2 67 16" xfId="19320" xr:uid="{00000000-0005-0000-0000-00008E4B0000}"/>
    <cellStyle name="Normal 2 67 17" xfId="19321" xr:uid="{00000000-0005-0000-0000-00008F4B0000}"/>
    <cellStyle name="Normal 2 67 18" xfId="19322" xr:uid="{00000000-0005-0000-0000-0000904B0000}"/>
    <cellStyle name="Normal 2 67 19" xfId="19323" xr:uid="{00000000-0005-0000-0000-0000914B0000}"/>
    <cellStyle name="Normal 2 67 2" xfId="19324" xr:uid="{00000000-0005-0000-0000-0000924B0000}"/>
    <cellStyle name="Normal 2 67 20" xfId="19325" xr:uid="{00000000-0005-0000-0000-0000934B0000}"/>
    <cellStyle name="Normal 2 67 21" xfId="19326" xr:uid="{00000000-0005-0000-0000-0000944B0000}"/>
    <cellStyle name="Normal 2 67 22" xfId="19327" xr:uid="{00000000-0005-0000-0000-0000954B0000}"/>
    <cellStyle name="Normal 2 67 23" xfId="19328" xr:uid="{00000000-0005-0000-0000-0000964B0000}"/>
    <cellStyle name="Normal 2 67 24" xfId="19329" xr:uid="{00000000-0005-0000-0000-0000974B0000}"/>
    <cellStyle name="Normal 2 67 25" xfId="19330" xr:uid="{00000000-0005-0000-0000-0000984B0000}"/>
    <cellStyle name="Normal 2 67 26" xfId="19331" xr:uid="{00000000-0005-0000-0000-0000994B0000}"/>
    <cellStyle name="Normal 2 67 27" xfId="19332" xr:uid="{00000000-0005-0000-0000-00009A4B0000}"/>
    <cellStyle name="Normal 2 67 28" xfId="19333" xr:uid="{00000000-0005-0000-0000-00009B4B0000}"/>
    <cellStyle name="Normal 2 67 29" xfId="19334" xr:uid="{00000000-0005-0000-0000-00009C4B0000}"/>
    <cellStyle name="Normal 2 67 3" xfId="19335" xr:uid="{00000000-0005-0000-0000-00009D4B0000}"/>
    <cellStyle name="Normal 2 67 30" xfId="19336" xr:uid="{00000000-0005-0000-0000-00009E4B0000}"/>
    <cellStyle name="Normal 2 67 31" xfId="19337" xr:uid="{00000000-0005-0000-0000-00009F4B0000}"/>
    <cellStyle name="Normal 2 67 32" xfId="19338" xr:uid="{00000000-0005-0000-0000-0000A04B0000}"/>
    <cellStyle name="Normal 2 67 33" xfId="19339" xr:uid="{00000000-0005-0000-0000-0000A14B0000}"/>
    <cellStyle name="Normal 2 67 34" xfId="19340" xr:uid="{00000000-0005-0000-0000-0000A24B0000}"/>
    <cellStyle name="Normal 2 67 4" xfId="19341" xr:uid="{00000000-0005-0000-0000-0000A34B0000}"/>
    <cellStyle name="Normal 2 67 5" xfId="19342" xr:uid="{00000000-0005-0000-0000-0000A44B0000}"/>
    <cellStyle name="Normal 2 67 6" xfId="19343" xr:uid="{00000000-0005-0000-0000-0000A54B0000}"/>
    <cellStyle name="Normal 2 67 7" xfId="19344" xr:uid="{00000000-0005-0000-0000-0000A64B0000}"/>
    <cellStyle name="Normal 2 67 8" xfId="19345" xr:uid="{00000000-0005-0000-0000-0000A74B0000}"/>
    <cellStyle name="Normal 2 67 9" xfId="19346" xr:uid="{00000000-0005-0000-0000-0000A84B0000}"/>
    <cellStyle name="Normal 2 68" xfId="19347" xr:uid="{00000000-0005-0000-0000-0000A94B0000}"/>
    <cellStyle name="Normal 2 68 10" xfId="19348" xr:uid="{00000000-0005-0000-0000-0000AA4B0000}"/>
    <cellStyle name="Normal 2 68 11" xfId="19349" xr:uid="{00000000-0005-0000-0000-0000AB4B0000}"/>
    <cellStyle name="Normal 2 68 12" xfId="19350" xr:uid="{00000000-0005-0000-0000-0000AC4B0000}"/>
    <cellStyle name="Normal 2 68 13" xfId="19351" xr:uid="{00000000-0005-0000-0000-0000AD4B0000}"/>
    <cellStyle name="Normal 2 68 14" xfId="19352" xr:uid="{00000000-0005-0000-0000-0000AE4B0000}"/>
    <cellStyle name="Normal 2 68 15" xfId="19353" xr:uid="{00000000-0005-0000-0000-0000AF4B0000}"/>
    <cellStyle name="Normal 2 68 16" xfId="19354" xr:uid="{00000000-0005-0000-0000-0000B04B0000}"/>
    <cellStyle name="Normal 2 68 17" xfId="19355" xr:uid="{00000000-0005-0000-0000-0000B14B0000}"/>
    <cellStyle name="Normal 2 68 18" xfId="19356" xr:uid="{00000000-0005-0000-0000-0000B24B0000}"/>
    <cellStyle name="Normal 2 68 19" xfId="19357" xr:uid="{00000000-0005-0000-0000-0000B34B0000}"/>
    <cellStyle name="Normal 2 68 2" xfId="19358" xr:uid="{00000000-0005-0000-0000-0000B44B0000}"/>
    <cellStyle name="Normal 2 68 20" xfId="19359" xr:uid="{00000000-0005-0000-0000-0000B54B0000}"/>
    <cellStyle name="Normal 2 68 21" xfId="19360" xr:uid="{00000000-0005-0000-0000-0000B64B0000}"/>
    <cellStyle name="Normal 2 68 22" xfId="19361" xr:uid="{00000000-0005-0000-0000-0000B74B0000}"/>
    <cellStyle name="Normal 2 68 23" xfId="19362" xr:uid="{00000000-0005-0000-0000-0000B84B0000}"/>
    <cellStyle name="Normal 2 68 24" xfId="19363" xr:uid="{00000000-0005-0000-0000-0000B94B0000}"/>
    <cellStyle name="Normal 2 68 25" xfId="19364" xr:uid="{00000000-0005-0000-0000-0000BA4B0000}"/>
    <cellStyle name="Normal 2 68 26" xfId="19365" xr:uid="{00000000-0005-0000-0000-0000BB4B0000}"/>
    <cellStyle name="Normal 2 68 27" xfId="19366" xr:uid="{00000000-0005-0000-0000-0000BC4B0000}"/>
    <cellStyle name="Normal 2 68 28" xfId="19367" xr:uid="{00000000-0005-0000-0000-0000BD4B0000}"/>
    <cellStyle name="Normal 2 68 29" xfId="19368" xr:uid="{00000000-0005-0000-0000-0000BE4B0000}"/>
    <cellStyle name="Normal 2 68 3" xfId="19369" xr:uid="{00000000-0005-0000-0000-0000BF4B0000}"/>
    <cellStyle name="Normal 2 68 30" xfId="19370" xr:uid="{00000000-0005-0000-0000-0000C04B0000}"/>
    <cellStyle name="Normal 2 68 31" xfId="19371" xr:uid="{00000000-0005-0000-0000-0000C14B0000}"/>
    <cellStyle name="Normal 2 68 32" xfId="19372" xr:uid="{00000000-0005-0000-0000-0000C24B0000}"/>
    <cellStyle name="Normal 2 68 33" xfId="19373" xr:uid="{00000000-0005-0000-0000-0000C34B0000}"/>
    <cellStyle name="Normal 2 68 34" xfId="19374" xr:uid="{00000000-0005-0000-0000-0000C44B0000}"/>
    <cellStyle name="Normal 2 68 4" xfId="19375" xr:uid="{00000000-0005-0000-0000-0000C54B0000}"/>
    <cellStyle name="Normal 2 68 5" xfId="19376" xr:uid="{00000000-0005-0000-0000-0000C64B0000}"/>
    <cellStyle name="Normal 2 68 6" xfId="19377" xr:uid="{00000000-0005-0000-0000-0000C74B0000}"/>
    <cellStyle name="Normal 2 68 7" xfId="19378" xr:uid="{00000000-0005-0000-0000-0000C84B0000}"/>
    <cellStyle name="Normal 2 68 8" xfId="19379" xr:uid="{00000000-0005-0000-0000-0000C94B0000}"/>
    <cellStyle name="Normal 2 68 9" xfId="19380" xr:uid="{00000000-0005-0000-0000-0000CA4B0000}"/>
    <cellStyle name="Normal 2 69" xfId="19381" xr:uid="{00000000-0005-0000-0000-0000CB4B0000}"/>
    <cellStyle name="Normal 2 69 10" xfId="19382" xr:uid="{00000000-0005-0000-0000-0000CC4B0000}"/>
    <cellStyle name="Normal 2 69 11" xfId="19383" xr:uid="{00000000-0005-0000-0000-0000CD4B0000}"/>
    <cellStyle name="Normal 2 69 12" xfId="19384" xr:uid="{00000000-0005-0000-0000-0000CE4B0000}"/>
    <cellStyle name="Normal 2 69 13" xfId="19385" xr:uid="{00000000-0005-0000-0000-0000CF4B0000}"/>
    <cellStyle name="Normal 2 69 14" xfId="19386" xr:uid="{00000000-0005-0000-0000-0000D04B0000}"/>
    <cellStyle name="Normal 2 69 15" xfId="19387" xr:uid="{00000000-0005-0000-0000-0000D14B0000}"/>
    <cellStyle name="Normal 2 69 16" xfId="19388" xr:uid="{00000000-0005-0000-0000-0000D24B0000}"/>
    <cellStyle name="Normal 2 69 17" xfId="19389" xr:uid="{00000000-0005-0000-0000-0000D34B0000}"/>
    <cellStyle name="Normal 2 69 18" xfId="19390" xr:uid="{00000000-0005-0000-0000-0000D44B0000}"/>
    <cellStyle name="Normal 2 69 19" xfId="19391" xr:uid="{00000000-0005-0000-0000-0000D54B0000}"/>
    <cellStyle name="Normal 2 69 2" xfId="19392" xr:uid="{00000000-0005-0000-0000-0000D64B0000}"/>
    <cellStyle name="Normal 2 69 20" xfId="19393" xr:uid="{00000000-0005-0000-0000-0000D74B0000}"/>
    <cellStyle name="Normal 2 69 21" xfId="19394" xr:uid="{00000000-0005-0000-0000-0000D84B0000}"/>
    <cellStyle name="Normal 2 69 22" xfId="19395" xr:uid="{00000000-0005-0000-0000-0000D94B0000}"/>
    <cellStyle name="Normal 2 69 23" xfId="19396" xr:uid="{00000000-0005-0000-0000-0000DA4B0000}"/>
    <cellStyle name="Normal 2 69 24" xfId="19397" xr:uid="{00000000-0005-0000-0000-0000DB4B0000}"/>
    <cellStyle name="Normal 2 69 25" xfId="19398" xr:uid="{00000000-0005-0000-0000-0000DC4B0000}"/>
    <cellStyle name="Normal 2 69 26" xfId="19399" xr:uid="{00000000-0005-0000-0000-0000DD4B0000}"/>
    <cellStyle name="Normal 2 69 27" xfId="19400" xr:uid="{00000000-0005-0000-0000-0000DE4B0000}"/>
    <cellStyle name="Normal 2 69 28" xfId="19401" xr:uid="{00000000-0005-0000-0000-0000DF4B0000}"/>
    <cellStyle name="Normal 2 69 29" xfId="19402" xr:uid="{00000000-0005-0000-0000-0000E04B0000}"/>
    <cellStyle name="Normal 2 69 3" xfId="19403" xr:uid="{00000000-0005-0000-0000-0000E14B0000}"/>
    <cellStyle name="Normal 2 69 30" xfId="19404" xr:uid="{00000000-0005-0000-0000-0000E24B0000}"/>
    <cellStyle name="Normal 2 69 31" xfId="19405" xr:uid="{00000000-0005-0000-0000-0000E34B0000}"/>
    <cellStyle name="Normal 2 69 32" xfId="19406" xr:uid="{00000000-0005-0000-0000-0000E44B0000}"/>
    <cellStyle name="Normal 2 69 33" xfId="19407" xr:uid="{00000000-0005-0000-0000-0000E54B0000}"/>
    <cellStyle name="Normal 2 69 34" xfId="19408" xr:uid="{00000000-0005-0000-0000-0000E64B0000}"/>
    <cellStyle name="Normal 2 69 4" xfId="19409" xr:uid="{00000000-0005-0000-0000-0000E74B0000}"/>
    <cellStyle name="Normal 2 69 5" xfId="19410" xr:uid="{00000000-0005-0000-0000-0000E84B0000}"/>
    <cellStyle name="Normal 2 69 6" xfId="19411" xr:uid="{00000000-0005-0000-0000-0000E94B0000}"/>
    <cellStyle name="Normal 2 69 7" xfId="19412" xr:uid="{00000000-0005-0000-0000-0000EA4B0000}"/>
    <cellStyle name="Normal 2 69 8" xfId="19413" xr:uid="{00000000-0005-0000-0000-0000EB4B0000}"/>
    <cellStyle name="Normal 2 69 9" xfId="19414" xr:uid="{00000000-0005-0000-0000-0000EC4B0000}"/>
    <cellStyle name="Normal 2 7" xfId="19415" xr:uid="{00000000-0005-0000-0000-0000ED4B0000}"/>
    <cellStyle name="Normal 2 7 10" xfId="19416" xr:uid="{00000000-0005-0000-0000-0000EE4B0000}"/>
    <cellStyle name="Normal 2 7 11" xfId="19417" xr:uid="{00000000-0005-0000-0000-0000EF4B0000}"/>
    <cellStyle name="Normal 2 7 12" xfId="19418" xr:uid="{00000000-0005-0000-0000-0000F04B0000}"/>
    <cellStyle name="Normal 2 7 13" xfId="19419" xr:uid="{00000000-0005-0000-0000-0000F14B0000}"/>
    <cellStyle name="Normal 2 7 14" xfId="19420" xr:uid="{00000000-0005-0000-0000-0000F24B0000}"/>
    <cellStyle name="Normal 2 7 15" xfId="19421" xr:uid="{00000000-0005-0000-0000-0000F34B0000}"/>
    <cellStyle name="Normal 2 7 16" xfId="19422" xr:uid="{00000000-0005-0000-0000-0000F44B0000}"/>
    <cellStyle name="Normal 2 7 17" xfId="19423" xr:uid="{00000000-0005-0000-0000-0000F54B0000}"/>
    <cellStyle name="Normal 2 7 18" xfId="19424" xr:uid="{00000000-0005-0000-0000-0000F64B0000}"/>
    <cellStyle name="Normal 2 7 19" xfId="19425" xr:uid="{00000000-0005-0000-0000-0000F74B0000}"/>
    <cellStyle name="Normal 2 7 2" xfId="19426" xr:uid="{00000000-0005-0000-0000-0000F84B0000}"/>
    <cellStyle name="Normal 2 7 20" xfId="19427" xr:uid="{00000000-0005-0000-0000-0000F94B0000}"/>
    <cellStyle name="Normal 2 7 21" xfId="19428" xr:uid="{00000000-0005-0000-0000-0000FA4B0000}"/>
    <cellStyle name="Normal 2 7 22" xfId="19429" xr:uid="{00000000-0005-0000-0000-0000FB4B0000}"/>
    <cellStyle name="Normal 2 7 23" xfId="19430" xr:uid="{00000000-0005-0000-0000-0000FC4B0000}"/>
    <cellStyle name="Normal 2 7 24" xfId="19431" xr:uid="{00000000-0005-0000-0000-0000FD4B0000}"/>
    <cellStyle name="Normal 2 7 25" xfId="19432" xr:uid="{00000000-0005-0000-0000-0000FE4B0000}"/>
    <cellStyle name="Normal 2 7 26" xfId="19433" xr:uid="{00000000-0005-0000-0000-0000FF4B0000}"/>
    <cellStyle name="Normal 2 7 27" xfId="19434" xr:uid="{00000000-0005-0000-0000-0000004C0000}"/>
    <cellStyle name="Normal 2 7 28" xfId="19435" xr:uid="{00000000-0005-0000-0000-0000014C0000}"/>
    <cellStyle name="Normal 2 7 29" xfId="19436" xr:uid="{00000000-0005-0000-0000-0000024C0000}"/>
    <cellStyle name="Normal 2 7 3" xfId="19437" xr:uid="{00000000-0005-0000-0000-0000034C0000}"/>
    <cellStyle name="Normal 2 7 30" xfId="19438" xr:uid="{00000000-0005-0000-0000-0000044C0000}"/>
    <cellStyle name="Normal 2 7 31" xfId="19439" xr:uid="{00000000-0005-0000-0000-0000054C0000}"/>
    <cellStyle name="Normal 2 7 32" xfId="19440" xr:uid="{00000000-0005-0000-0000-0000064C0000}"/>
    <cellStyle name="Normal 2 7 33" xfId="19441" xr:uid="{00000000-0005-0000-0000-0000074C0000}"/>
    <cellStyle name="Normal 2 7 34" xfId="19442" xr:uid="{00000000-0005-0000-0000-0000084C0000}"/>
    <cellStyle name="Normal 2 7 34 2" xfId="19443" xr:uid="{00000000-0005-0000-0000-0000094C0000}"/>
    <cellStyle name="Normal 2 7 34 3" xfId="19444" xr:uid="{00000000-0005-0000-0000-00000A4C0000}"/>
    <cellStyle name="Normal 2 7 35" xfId="19445" xr:uid="{00000000-0005-0000-0000-00000B4C0000}"/>
    <cellStyle name="Normal 2 7 35 2" xfId="19446" xr:uid="{00000000-0005-0000-0000-00000C4C0000}"/>
    <cellStyle name="Normal 2 7 35 3" xfId="19447" xr:uid="{00000000-0005-0000-0000-00000D4C0000}"/>
    <cellStyle name="Normal 2 7 36" xfId="19448" xr:uid="{00000000-0005-0000-0000-00000E4C0000}"/>
    <cellStyle name="Normal 2 7 36 2" xfId="19449" xr:uid="{00000000-0005-0000-0000-00000F4C0000}"/>
    <cellStyle name="Normal 2 7 36 3" xfId="19450" xr:uid="{00000000-0005-0000-0000-0000104C0000}"/>
    <cellStyle name="Normal 2 7 37" xfId="19451" xr:uid="{00000000-0005-0000-0000-0000114C0000}"/>
    <cellStyle name="Normal 2 7 37 2" xfId="19452" xr:uid="{00000000-0005-0000-0000-0000124C0000}"/>
    <cellStyle name="Normal 2 7 37 3" xfId="19453" xr:uid="{00000000-0005-0000-0000-0000134C0000}"/>
    <cellStyle name="Normal 2 7 38" xfId="19454" xr:uid="{00000000-0005-0000-0000-0000144C0000}"/>
    <cellStyle name="Normal 2 7 38 2" xfId="19455" xr:uid="{00000000-0005-0000-0000-0000154C0000}"/>
    <cellStyle name="Normal 2 7 38 3" xfId="19456" xr:uid="{00000000-0005-0000-0000-0000164C0000}"/>
    <cellStyle name="Normal 2 7 4" xfId="19457" xr:uid="{00000000-0005-0000-0000-0000174C0000}"/>
    <cellStyle name="Normal 2 7 5" xfId="19458" xr:uid="{00000000-0005-0000-0000-0000184C0000}"/>
    <cellStyle name="Normal 2 7 6" xfId="19459" xr:uid="{00000000-0005-0000-0000-0000194C0000}"/>
    <cellStyle name="Normal 2 7 7" xfId="19460" xr:uid="{00000000-0005-0000-0000-00001A4C0000}"/>
    <cellStyle name="Normal 2 7 8" xfId="19461" xr:uid="{00000000-0005-0000-0000-00001B4C0000}"/>
    <cellStyle name="Normal 2 7 8 2" xfId="19462" xr:uid="{00000000-0005-0000-0000-00001C4C0000}"/>
    <cellStyle name="Normal 2 7 8 3" xfId="19463" xr:uid="{00000000-0005-0000-0000-00001D4C0000}"/>
    <cellStyle name="Normal 2 7 8 4" xfId="19464" xr:uid="{00000000-0005-0000-0000-00001E4C0000}"/>
    <cellStyle name="Normal 2 7 8 5" xfId="19465" xr:uid="{00000000-0005-0000-0000-00001F4C0000}"/>
    <cellStyle name="Normal 2 7 8 6" xfId="19466" xr:uid="{00000000-0005-0000-0000-0000204C0000}"/>
    <cellStyle name="Normal 2 7 8 7" xfId="19467" xr:uid="{00000000-0005-0000-0000-0000214C0000}"/>
    <cellStyle name="Normal 2 7 8 8" xfId="19468" xr:uid="{00000000-0005-0000-0000-0000224C0000}"/>
    <cellStyle name="Normal 2 7 8 9" xfId="19469" xr:uid="{00000000-0005-0000-0000-0000234C0000}"/>
    <cellStyle name="Normal 2 7 9" xfId="19470" xr:uid="{00000000-0005-0000-0000-0000244C0000}"/>
    <cellStyle name="Normal 2 70" xfId="19471" xr:uid="{00000000-0005-0000-0000-0000254C0000}"/>
    <cellStyle name="Normal 2 70 10" xfId="19472" xr:uid="{00000000-0005-0000-0000-0000264C0000}"/>
    <cellStyle name="Normal 2 70 11" xfId="19473" xr:uid="{00000000-0005-0000-0000-0000274C0000}"/>
    <cellStyle name="Normal 2 70 12" xfId="19474" xr:uid="{00000000-0005-0000-0000-0000284C0000}"/>
    <cellStyle name="Normal 2 70 13" xfId="19475" xr:uid="{00000000-0005-0000-0000-0000294C0000}"/>
    <cellStyle name="Normal 2 70 14" xfId="19476" xr:uid="{00000000-0005-0000-0000-00002A4C0000}"/>
    <cellStyle name="Normal 2 70 15" xfId="19477" xr:uid="{00000000-0005-0000-0000-00002B4C0000}"/>
    <cellStyle name="Normal 2 70 16" xfId="19478" xr:uid="{00000000-0005-0000-0000-00002C4C0000}"/>
    <cellStyle name="Normal 2 70 17" xfId="19479" xr:uid="{00000000-0005-0000-0000-00002D4C0000}"/>
    <cellStyle name="Normal 2 70 18" xfId="19480" xr:uid="{00000000-0005-0000-0000-00002E4C0000}"/>
    <cellStyle name="Normal 2 70 19" xfId="19481" xr:uid="{00000000-0005-0000-0000-00002F4C0000}"/>
    <cellStyle name="Normal 2 70 2" xfId="19482" xr:uid="{00000000-0005-0000-0000-0000304C0000}"/>
    <cellStyle name="Normal 2 70 20" xfId="19483" xr:uid="{00000000-0005-0000-0000-0000314C0000}"/>
    <cellStyle name="Normal 2 70 21" xfId="19484" xr:uid="{00000000-0005-0000-0000-0000324C0000}"/>
    <cellStyle name="Normal 2 70 22" xfId="19485" xr:uid="{00000000-0005-0000-0000-0000334C0000}"/>
    <cellStyle name="Normal 2 70 23" xfId="19486" xr:uid="{00000000-0005-0000-0000-0000344C0000}"/>
    <cellStyle name="Normal 2 70 24" xfId="19487" xr:uid="{00000000-0005-0000-0000-0000354C0000}"/>
    <cellStyle name="Normal 2 70 25" xfId="19488" xr:uid="{00000000-0005-0000-0000-0000364C0000}"/>
    <cellStyle name="Normal 2 70 26" xfId="19489" xr:uid="{00000000-0005-0000-0000-0000374C0000}"/>
    <cellStyle name="Normal 2 70 27" xfId="19490" xr:uid="{00000000-0005-0000-0000-0000384C0000}"/>
    <cellStyle name="Normal 2 70 28" xfId="19491" xr:uid="{00000000-0005-0000-0000-0000394C0000}"/>
    <cellStyle name="Normal 2 70 29" xfId="19492" xr:uid="{00000000-0005-0000-0000-00003A4C0000}"/>
    <cellStyle name="Normal 2 70 3" xfId="19493" xr:uid="{00000000-0005-0000-0000-00003B4C0000}"/>
    <cellStyle name="Normal 2 70 30" xfId="19494" xr:uid="{00000000-0005-0000-0000-00003C4C0000}"/>
    <cellStyle name="Normal 2 70 31" xfId="19495" xr:uid="{00000000-0005-0000-0000-00003D4C0000}"/>
    <cellStyle name="Normal 2 70 32" xfId="19496" xr:uid="{00000000-0005-0000-0000-00003E4C0000}"/>
    <cellStyle name="Normal 2 70 33" xfId="19497" xr:uid="{00000000-0005-0000-0000-00003F4C0000}"/>
    <cellStyle name="Normal 2 70 34" xfId="19498" xr:uid="{00000000-0005-0000-0000-0000404C0000}"/>
    <cellStyle name="Normal 2 70 4" xfId="19499" xr:uid="{00000000-0005-0000-0000-0000414C0000}"/>
    <cellStyle name="Normal 2 70 5" xfId="19500" xr:uid="{00000000-0005-0000-0000-0000424C0000}"/>
    <cellStyle name="Normal 2 70 6" xfId="19501" xr:uid="{00000000-0005-0000-0000-0000434C0000}"/>
    <cellStyle name="Normal 2 70 7" xfId="19502" xr:uid="{00000000-0005-0000-0000-0000444C0000}"/>
    <cellStyle name="Normal 2 70 8" xfId="19503" xr:uid="{00000000-0005-0000-0000-0000454C0000}"/>
    <cellStyle name="Normal 2 70 9" xfId="19504" xr:uid="{00000000-0005-0000-0000-0000464C0000}"/>
    <cellStyle name="Normal 2 71" xfId="19505" xr:uid="{00000000-0005-0000-0000-0000474C0000}"/>
    <cellStyle name="Normal 2 71 10" xfId="19506" xr:uid="{00000000-0005-0000-0000-0000484C0000}"/>
    <cellStyle name="Normal 2 71 11" xfId="19507" xr:uid="{00000000-0005-0000-0000-0000494C0000}"/>
    <cellStyle name="Normal 2 71 12" xfId="19508" xr:uid="{00000000-0005-0000-0000-00004A4C0000}"/>
    <cellStyle name="Normal 2 71 13" xfId="19509" xr:uid="{00000000-0005-0000-0000-00004B4C0000}"/>
    <cellStyle name="Normal 2 71 14" xfId="19510" xr:uid="{00000000-0005-0000-0000-00004C4C0000}"/>
    <cellStyle name="Normal 2 71 15" xfId="19511" xr:uid="{00000000-0005-0000-0000-00004D4C0000}"/>
    <cellStyle name="Normal 2 71 16" xfId="19512" xr:uid="{00000000-0005-0000-0000-00004E4C0000}"/>
    <cellStyle name="Normal 2 71 17" xfId="19513" xr:uid="{00000000-0005-0000-0000-00004F4C0000}"/>
    <cellStyle name="Normal 2 71 18" xfId="19514" xr:uid="{00000000-0005-0000-0000-0000504C0000}"/>
    <cellStyle name="Normal 2 71 19" xfId="19515" xr:uid="{00000000-0005-0000-0000-0000514C0000}"/>
    <cellStyle name="Normal 2 71 2" xfId="19516" xr:uid="{00000000-0005-0000-0000-0000524C0000}"/>
    <cellStyle name="Normal 2 71 20" xfId="19517" xr:uid="{00000000-0005-0000-0000-0000534C0000}"/>
    <cellStyle name="Normal 2 71 21" xfId="19518" xr:uid="{00000000-0005-0000-0000-0000544C0000}"/>
    <cellStyle name="Normal 2 71 22" xfId="19519" xr:uid="{00000000-0005-0000-0000-0000554C0000}"/>
    <cellStyle name="Normal 2 71 23" xfId="19520" xr:uid="{00000000-0005-0000-0000-0000564C0000}"/>
    <cellStyle name="Normal 2 71 24" xfId="19521" xr:uid="{00000000-0005-0000-0000-0000574C0000}"/>
    <cellStyle name="Normal 2 71 25" xfId="19522" xr:uid="{00000000-0005-0000-0000-0000584C0000}"/>
    <cellStyle name="Normal 2 71 26" xfId="19523" xr:uid="{00000000-0005-0000-0000-0000594C0000}"/>
    <cellStyle name="Normal 2 71 27" xfId="19524" xr:uid="{00000000-0005-0000-0000-00005A4C0000}"/>
    <cellStyle name="Normal 2 71 28" xfId="19525" xr:uid="{00000000-0005-0000-0000-00005B4C0000}"/>
    <cellStyle name="Normal 2 71 29" xfId="19526" xr:uid="{00000000-0005-0000-0000-00005C4C0000}"/>
    <cellStyle name="Normal 2 71 3" xfId="19527" xr:uid="{00000000-0005-0000-0000-00005D4C0000}"/>
    <cellStyle name="Normal 2 71 30" xfId="19528" xr:uid="{00000000-0005-0000-0000-00005E4C0000}"/>
    <cellStyle name="Normal 2 71 31" xfId="19529" xr:uid="{00000000-0005-0000-0000-00005F4C0000}"/>
    <cellStyle name="Normal 2 71 32" xfId="19530" xr:uid="{00000000-0005-0000-0000-0000604C0000}"/>
    <cellStyle name="Normal 2 71 33" xfId="19531" xr:uid="{00000000-0005-0000-0000-0000614C0000}"/>
    <cellStyle name="Normal 2 71 34" xfId="19532" xr:uid="{00000000-0005-0000-0000-0000624C0000}"/>
    <cellStyle name="Normal 2 71 4" xfId="19533" xr:uid="{00000000-0005-0000-0000-0000634C0000}"/>
    <cellStyle name="Normal 2 71 5" xfId="19534" xr:uid="{00000000-0005-0000-0000-0000644C0000}"/>
    <cellStyle name="Normal 2 71 6" xfId="19535" xr:uid="{00000000-0005-0000-0000-0000654C0000}"/>
    <cellStyle name="Normal 2 71 7" xfId="19536" xr:uid="{00000000-0005-0000-0000-0000664C0000}"/>
    <cellStyle name="Normal 2 71 8" xfId="19537" xr:uid="{00000000-0005-0000-0000-0000674C0000}"/>
    <cellStyle name="Normal 2 71 9" xfId="19538" xr:uid="{00000000-0005-0000-0000-0000684C0000}"/>
    <cellStyle name="Normal 2 72" xfId="19539" xr:uid="{00000000-0005-0000-0000-0000694C0000}"/>
    <cellStyle name="Normal 2 72 10" xfId="19540" xr:uid="{00000000-0005-0000-0000-00006A4C0000}"/>
    <cellStyle name="Normal 2 72 11" xfId="19541" xr:uid="{00000000-0005-0000-0000-00006B4C0000}"/>
    <cellStyle name="Normal 2 72 12" xfId="19542" xr:uid="{00000000-0005-0000-0000-00006C4C0000}"/>
    <cellStyle name="Normal 2 72 13" xfId="19543" xr:uid="{00000000-0005-0000-0000-00006D4C0000}"/>
    <cellStyle name="Normal 2 72 14" xfId="19544" xr:uid="{00000000-0005-0000-0000-00006E4C0000}"/>
    <cellStyle name="Normal 2 72 15" xfId="19545" xr:uid="{00000000-0005-0000-0000-00006F4C0000}"/>
    <cellStyle name="Normal 2 72 16" xfId="19546" xr:uid="{00000000-0005-0000-0000-0000704C0000}"/>
    <cellStyle name="Normal 2 72 17" xfId="19547" xr:uid="{00000000-0005-0000-0000-0000714C0000}"/>
    <cellStyle name="Normal 2 72 18" xfId="19548" xr:uid="{00000000-0005-0000-0000-0000724C0000}"/>
    <cellStyle name="Normal 2 72 19" xfId="19549" xr:uid="{00000000-0005-0000-0000-0000734C0000}"/>
    <cellStyle name="Normal 2 72 2" xfId="19550" xr:uid="{00000000-0005-0000-0000-0000744C0000}"/>
    <cellStyle name="Normal 2 72 20" xfId="19551" xr:uid="{00000000-0005-0000-0000-0000754C0000}"/>
    <cellStyle name="Normal 2 72 21" xfId="19552" xr:uid="{00000000-0005-0000-0000-0000764C0000}"/>
    <cellStyle name="Normal 2 72 22" xfId="19553" xr:uid="{00000000-0005-0000-0000-0000774C0000}"/>
    <cellStyle name="Normal 2 72 23" xfId="19554" xr:uid="{00000000-0005-0000-0000-0000784C0000}"/>
    <cellStyle name="Normal 2 72 24" xfId="19555" xr:uid="{00000000-0005-0000-0000-0000794C0000}"/>
    <cellStyle name="Normal 2 72 25" xfId="19556" xr:uid="{00000000-0005-0000-0000-00007A4C0000}"/>
    <cellStyle name="Normal 2 72 26" xfId="19557" xr:uid="{00000000-0005-0000-0000-00007B4C0000}"/>
    <cellStyle name="Normal 2 72 27" xfId="19558" xr:uid="{00000000-0005-0000-0000-00007C4C0000}"/>
    <cellStyle name="Normal 2 72 28" xfId="19559" xr:uid="{00000000-0005-0000-0000-00007D4C0000}"/>
    <cellStyle name="Normal 2 72 29" xfId="19560" xr:uid="{00000000-0005-0000-0000-00007E4C0000}"/>
    <cellStyle name="Normal 2 72 3" xfId="19561" xr:uid="{00000000-0005-0000-0000-00007F4C0000}"/>
    <cellStyle name="Normal 2 72 30" xfId="19562" xr:uid="{00000000-0005-0000-0000-0000804C0000}"/>
    <cellStyle name="Normal 2 72 31" xfId="19563" xr:uid="{00000000-0005-0000-0000-0000814C0000}"/>
    <cellStyle name="Normal 2 72 32" xfId="19564" xr:uid="{00000000-0005-0000-0000-0000824C0000}"/>
    <cellStyle name="Normal 2 72 33" xfId="19565" xr:uid="{00000000-0005-0000-0000-0000834C0000}"/>
    <cellStyle name="Normal 2 72 34" xfId="19566" xr:uid="{00000000-0005-0000-0000-0000844C0000}"/>
    <cellStyle name="Normal 2 72 4" xfId="19567" xr:uid="{00000000-0005-0000-0000-0000854C0000}"/>
    <cellStyle name="Normal 2 72 5" xfId="19568" xr:uid="{00000000-0005-0000-0000-0000864C0000}"/>
    <cellStyle name="Normal 2 72 6" xfId="19569" xr:uid="{00000000-0005-0000-0000-0000874C0000}"/>
    <cellStyle name="Normal 2 72 7" xfId="19570" xr:uid="{00000000-0005-0000-0000-0000884C0000}"/>
    <cellStyle name="Normal 2 72 8" xfId="19571" xr:uid="{00000000-0005-0000-0000-0000894C0000}"/>
    <cellStyle name="Normal 2 72 9" xfId="19572" xr:uid="{00000000-0005-0000-0000-00008A4C0000}"/>
    <cellStyle name="Normal 2 73" xfId="19573" xr:uid="{00000000-0005-0000-0000-00008B4C0000}"/>
    <cellStyle name="Normal 2 74" xfId="19574" xr:uid="{00000000-0005-0000-0000-00008C4C0000}"/>
    <cellStyle name="Normal 2 75" xfId="19575" xr:uid="{00000000-0005-0000-0000-00008D4C0000}"/>
    <cellStyle name="Normal 2 76" xfId="19576" xr:uid="{00000000-0005-0000-0000-00008E4C0000}"/>
    <cellStyle name="Normal 2 77" xfId="19577" xr:uid="{00000000-0005-0000-0000-00008F4C0000}"/>
    <cellStyle name="Normal 2 78" xfId="19578" xr:uid="{00000000-0005-0000-0000-0000904C0000}"/>
    <cellStyle name="Normal 2 79" xfId="19579" xr:uid="{00000000-0005-0000-0000-0000914C0000}"/>
    <cellStyle name="Normal 2 8" xfId="19580" xr:uid="{00000000-0005-0000-0000-0000924C0000}"/>
    <cellStyle name="Normal 2 8 10" xfId="19581" xr:uid="{00000000-0005-0000-0000-0000934C0000}"/>
    <cellStyle name="Normal 2 8 11" xfId="19582" xr:uid="{00000000-0005-0000-0000-0000944C0000}"/>
    <cellStyle name="Normal 2 8 12" xfId="19583" xr:uid="{00000000-0005-0000-0000-0000954C0000}"/>
    <cellStyle name="Normal 2 8 13" xfId="19584" xr:uid="{00000000-0005-0000-0000-0000964C0000}"/>
    <cellStyle name="Normal 2 8 14" xfId="19585" xr:uid="{00000000-0005-0000-0000-0000974C0000}"/>
    <cellStyle name="Normal 2 8 15" xfId="19586" xr:uid="{00000000-0005-0000-0000-0000984C0000}"/>
    <cellStyle name="Normal 2 8 16" xfId="19587" xr:uid="{00000000-0005-0000-0000-0000994C0000}"/>
    <cellStyle name="Normal 2 8 17" xfId="19588" xr:uid="{00000000-0005-0000-0000-00009A4C0000}"/>
    <cellStyle name="Normal 2 8 18" xfId="19589" xr:uid="{00000000-0005-0000-0000-00009B4C0000}"/>
    <cellStyle name="Normal 2 8 19" xfId="19590" xr:uid="{00000000-0005-0000-0000-00009C4C0000}"/>
    <cellStyle name="Normal 2 8 2" xfId="19591" xr:uid="{00000000-0005-0000-0000-00009D4C0000}"/>
    <cellStyle name="Normal 2 8 2 2" xfId="19592" xr:uid="{00000000-0005-0000-0000-00009E4C0000}"/>
    <cellStyle name="Normal 2 8 2 3" xfId="19593" xr:uid="{00000000-0005-0000-0000-00009F4C0000}"/>
    <cellStyle name="Normal 2 8 2 4" xfId="19594" xr:uid="{00000000-0005-0000-0000-0000A04C0000}"/>
    <cellStyle name="Normal 2 8 2 5" xfId="19595" xr:uid="{00000000-0005-0000-0000-0000A14C0000}"/>
    <cellStyle name="Normal 2 8 2 6" xfId="19596" xr:uid="{00000000-0005-0000-0000-0000A24C0000}"/>
    <cellStyle name="Normal 2 8 2 7" xfId="19597" xr:uid="{00000000-0005-0000-0000-0000A34C0000}"/>
    <cellStyle name="Normal 2 8 2 8" xfId="19598" xr:uid="{00000000-0005-0000-0000-0000A44C0000}"/>
    <cellStyle name="Normal 2 8 2 9" xfId="19599" xr:uid="{00000000-0005-0000-0000-0000A54C0000}"/>
    <cellStyle name="Normal 2 8 20" xfId="19600" xr:uid="{00000000-0005-0000-0000-0000A64C0000}"/>
    <cellStyle name="Normal 2 8 21" xfId="19601" xr:uid="{00000000-0005-0000-0000-0000A74C0000}"/>
    <cellStyle name="Normal 2 8 22" xfId="19602" xr:uid="{00000000-0005-0000-0000-0000A84C0000}"/>
    <cellStyle name="Normal 2 8 23" xfId="19603" xr:uid="{00000000-0005-0000-0000-0000A94C0000}"/>
    <cellStyle name="Normal 2 8 24" xfId="19604" xr:uid="{00000000-0005-0000-0000-0000AA4C0000}"/>
    <cellStyle name="Normal 2 8 25" xfId="19605" xr:uid="{00000000-0005-0000-0000-0000AB4C0000}"/>
    <cellStyle name="Normal 2 8 26" xfId="19606" xr:uid="{00000000-0005-0000-0000-0000AC4C0000}"/>
    <cellStyle name="Normal 2 8 27" xfId="19607" xr:uid="{00000000-0005-0000-0000-0000AD4C0000}"/>
    <cellStyle name="Normal 2 8 28" xfId="19608" xr:uid="{00000000-0005-0000-0000-0000AE4C0000}"/>
    <cellStyle name="Normal 2 8 29" xfId="19609" xr:uid="{00000000-0005-0000-0000-0000AF4C0000}"/>
    <cellStyle name="Normal 2 8 3" xfId="19610" xr:uid="{00000000-0005-0000-0000-0000B04C0000}"/>
    <cellStyle name="Normal 2 8 30" xfId="19611" xr:uid="{00000000-0005-0000-0000-0000B14C0000}"/>
    <cellStyle name="Normal 2 8 31" xfId="19612" xr:uid="{00000000-0005-0000-0000-0000B24C0000}"/>
    <cellStyle name="Normal 2 8 32" xfId="19613" xr:uid="{00000000-0005-0000-0000-0000B34C0000}"/>
    <cellStyle name="Normal 2 8 33" xfId="19614" xr:uid="{00000000-0005-0000-0000-0000B44C0000}"/>
    <cellStyle name="Normal 2 8 34" xfId="19615" xr:uid="{00000000-0005-0000-0000-0000B54C0000}"/>
    <cellStyle name="Normal 2 8 34 2" xfId="19616" xr:uid="{00000000-0005-0000-0000-0000B64C0000}"/>
    <cellStyle name="Normal 2 8 34 3" xfId="19617" xr:uid="{00000000-0005-0000-0000-0000B74C0000}"/>
    <cellStyle name="Normal 2 8 35" xfId="19618" xr:uid="{00000000-0005-0000-0000-0000B84C0000}"/>
    <cellStyle name="Normal 2 8 35 2" xfId="19619" xr:uid="{00000000-0005-0000-0000-0000B94C0000}"/>
    <cellStyle name="Normal 2 8 35 3" xfId="19620" xr:uid="{00000000-0005-0000-0000-0000BA4C0000}"/>
    <cellStyle name="Normal 2 8 36" xfId="19621" xr:uid="{00000000-0005-0000-0000-0000BB4C0000}"/>
    <cellStyle name="Normal 2 8 36 2" xfId="19622" xr:uid="{00000000-0005-0000-0000-0000BC4C0000}"/>
    <cellStyle name="Normal 2 8 36 3" xfId="19623" xr:uid="{00000000-0005-0000-0000-0000BD4C0000}"/>
    <cellStyle name="Normal 2 8 37" xfId="19624" xr:uid="{00000000-0005-0000-0000-0000BE4C0000}"/>
    <cellStyle name="Normal 2 8 37 2" xfId="19625" xr:uid="{00000000-0005-0000-0000-0000BF4C0000}"/>
    <cellStyle name="Normal 2 8 37 3" xfId="19626" xr:uid="{00000000-0005-0000-0000-0000C04C0000}"/>
    <cellStyle name="Normal 2 8 38" xfId="19627" xr:uid="{00000000-0005-0000-0000-0000C14C0000}"/>
    <cellStyle name="Normal 2 8 38 2" xfId="19628" xr:uid="{00000000-0005-0000-0000-0000C24C0000}"/>
    <cellStyle name="Normal 2 8 38 3" xfId="19629" xr:uid="{00000000-0005-0000-0000-0000C34C0000}"/>
    <cellStyle name="Normal 2 8 39" xfId="19630" xr:uid="{00000000-0005-0000-0000-0000C44C0000}"/>
    <cellStyle name="Normal 2 8 4" xfId="19631" xr:uid="{00000000-0005-0000-0000-0000C54C0000}"/>
    <cellStyle name="Normal 2 8 5" xfId="19632" xr:uid="{00000000-0005-0000-0000-0000C64C0000}"/>
    <cellStyle name="Normal 2 8 6" xfId="19633" xr:uid="{00000000-0005-0000-0000-0000C74C0000}"/>
    <cellStyle name="Normal 2 8 7" xfId="19634" xr:uid="{00000000-0005-0000-0000-0000C84C0000}"/>
    <cellStyle name="Normal 2 8 8" xfId="19635" xr:uid="{00000000-0005-0000-0000-0000C94C0000}"/>
    <cellStyle name="Normal 2 8 9" xfId="19636" xr:uid="{00000000-0005-0000-0000-0000CA4C0000}"/>
    <cellStyle name="Normal 2 80" xfId="19637" xr:uid="{00000000-0005-0000-0000-0000CB4C0000}"/>
    <cellStyle name="Normal 2 81" xfId="19638" xr:uid="{00000000-0005-0000-0000-0000CC4C0000}"/>
    <cellStyle name="Normal 2 82" xfId="19639" xr:uid="{00000000-0005-0000-0000-0000CD4C0000}"/>
    <cellStyle name="Normal 2 83" xfId="19640" xr:uid="{00000000-0005-0000-0000-0000CE4C0000}"/>
    <cellStyle name="Normal 2 84" xfId="19641" xr:uid="{00000000-0005-0000-0000-0000CF4C0000}"/>
    <cellStyle name="Normal 2 85" xfId="19642" xr:uid="{00000000-0005-0000-0000-0000D04C0000}"/>
    <cellStyle name="Normal 2 86" xfId="19643" xr:uid="{00000000-0005-0000-0000-0000D14C0000}"/>
    <cellStyle name="Normal 2 87" xfId="19644" xr:uid="{00000000-0005-0000-0000-0000D24C0000}"/>
    <cellStyle name="Normal 2 88" xfId="19645" xr:uid="{00000000-0005-0000-0000-0000D34C0000}"/>
    <cellStyle name="Normal 2 89" xfId="19646" xr:uid="{00000000-0005-0000-0000-0000D44C0000}"/>
    <cellStyle name="Normal 2 9" xfId="19647" xr:uid="{00000000-0005-0000-0000-0000D54C0000}"/>
    <cellStyle name="Normal 2 9 10" xfId="19648" xr:uid="{00000000-0005-0000-0000-0000D64C0000}"/>
    <cellStyle name="Normal 2 9 11" xfId="19649" xr:uid="{00000000-0005-0000-0000-0000D74C0000}"/>
    <cellStyle name="Normal 2 9 12" xfId="19650" xr:uid="{00000000-0005-0000-0000-0000D84C0000}"/>
    <cellStyle name="Normal 2 9 13" xfId="19651" xr:uid="{00000000-0005-0000-0000-0000D94C0000}"/>
    <cellStyle name="Normal 2 9 14" xfId="19652" xr:uid="{00000000-0005-0000-0000-0000DA4C0000}"/>
    <cellStyle name="Normal 2 9 15" xfId="19653" xr:uid="{00000000-0005-0000-0000-0000DB4C0000}"/>
    <cellStyle name="Normal 2 9 16" xfId="19654" xr:uid="{00000000-0005-0000-0000-0000DC4C0000}"/>
    <cellStyle name="Normal 2 9 17" xfId="19655" xr:uid="{00000000-0005-0000-0000-0000DD4C0000}"/>
    <cellStyle name="Normal 2 9 18" xfId="19656" xr:uid="{00000000-0005-0000-0000-0000DE4C0000}"/>
    <cellStyle name="Normal 2 9 19" xfId="19657" xr:uid="{00000000-0005-0000-0000-0000DF4C0000}"/>
    <cellStyle name="Normal 2 9 2" xfId="19658" xr:uid="{00000000-0005-0000-0000-0000E04C0000}"/>
    <cellStyle name="Normal 2 9 2 2" xfId="19659" xr:uid="{00000000-0005-0000-0000-0000E14C0000}"/>
    <cellStyle name="Normal 2 9 2 3" xfId="19660" xr:uid="{00000000-0005-0000-0000-0000E24C0000}"/>
    <cellStyle name="Normal 2 9 2 4" xfId="19661" xr:uid="{00000000-0005-0000-0000-0000E34C0000}"/>
    <cellStyle name="Normal 2 9 2 5" xfId="19662" xr:uid="{00000000-0005-0000-0000-0000E44C0000}"/>
    <cellStyle name="Normal 2 9 2 6" xfId="19663" xr:uid="{00000000-0005-0000-0000-0000E54C0000}"/>
    <cellStyle name="Normal 2 9 2 7" xfId="19664" xr:uid="{00000000-0005-0000-0000-0000E64C0000}"/>
    <cellStyle name="Normal 2 9 2 8" xfId="19665" xr:uid="{00000000-0005-0000-0000-0000E74C0000}"/>
    <cellStyle name="Normal 2 9 2 9" xfId="19666" xr:uid="{00000000-0005-0000-0000-0000E84C0000}"/>
    <cellStyle name="Normal 2 9 20" xfId="19667" xr:uid="{00000000-0005-0000-0000-0000E94C0000}"/>
    <cellStyle name="Normal 2 9 21" xfId="19668" xr:uid="{00000000-0005-0000-0000-0000EA4C0000}"/>
    <cellStyle name="Normal 2 9 22" xfId="19669" xr:uid="{00000000-0005-0000-0000-0000EB4C0000}"/>
    <cellStyle name="Normal 2 9 23" xfId="19670" xr:uid="{00000000-0005-0000-0000-0000EC4C0000}"/>
    <cellStyle name="Normal 2 9 24" xfId="19671" xr:uid="{00000000-0005-0000-0000-0000ED4C0000}"/>
    <cellStyle name="Normal 2 9 25" xfId="19672" xr:uid="{00000000-0005-0000-0000-0000EE4C0000}"/>
    <cellStyle name="Normal 2 9 26" xfId="19673" xr:uid="{00000000-0005-0000-0000-0000EF4C0000}"/>
    <cellStyle name="Normal 2 9 27" xfId="19674" xr:uid="{00000000-0005-0000-0000-0000F04C0000}"/>
    <cellStyle name="Normal 2 9 28" xfId="19675" xr:uid="{00000000-0005-0000-0000-0000F14C0000}"/>
    <cellStyle name="Normal 2 9 29" xfId="19676" xr:uid="{00000000-0005-0000-0000-0000F24C0000}"/>
    <cellStyle name="Normal 2 9 3" xfId="19677" xr:uid="{00000000-0005-0000-0000-0000F34C0000}"/>
    <cellStyle name="Normal 2 9 30" xfId="19678" xr:uid="{00000000-0005-0000-0000-0000F44C0000}"/>
    <cellStyle name="Normal 2 9 31" xfId="19679" xr:uid="{00000000-0005-0000-0000-0000F54C0000}"/>
    <cellStyle name="Normal 2 9 32" xfId="19680" xr:uid="{00000000-0005-0000-0000-0000F64C0000}"/>
    <cellStyle name="Normal 2 9 33" xfId="19681" xr:uid="{00000000-0005-0000-0000-0000F74C0000}"/>
    <cellStyle name="Normal 2 9 34" xfId="19682" xr:uid="{00000000-0005-0000-0000-0000F84C0000}"/>
    <cellStyle name="Normal 2 9 34 2" xfId="19683" xr:uid="{00000000-0005-0000-0000-0000F94C0000}"/>
    <cellStyle name="Normal 2 9 34 3" xfId="19684" xr:uid="{00000000-0005-0000-0000-0000FA4C0000}"/>
    <cellStyle name="Normal 2 9 35" xfId="19685" xr:uid="{00000000-0005-0000-0000-0000FB4C0000}"/>
    <cellStyle name="Normal 2 9 35 2" xfId="19686" xr:uid="{00000000-0005-0000-0000-0000FC4C0000}"/>
    <cellStyle name="Normal 2 9 35 3" xfId="19687" xr:uid="{00000000-0005-0000-0000-0000FD4C0000}"/>
    <cellStyle name="Normal 2 9 36" xfId="19688" xr:uid="{00000000-0005-0000-0000-0000FE4C0000}"/>
    <cellStyle name="Normal 2 9 36 2" xfId="19689" xr:uid="{00000000-0005-0000-0000-0000FF4C0000}"/>
    <cellStyle name="Normal 2 9 36 3" xfId="19690" xr:uid="{00000000-0005-0000-0000-0000004D0000}"/>
    <cellStyle name="Normal 2 9 37" xfId="19691" xr:uid="{00000000-0005-0000-0000-0000014D0000}"/>
    <cellStyle name="Normal 2 9 37 2" xfId="19692" xr:uid="{00000000-0005-0000-0000-0000024D0000}"/>
    <cellStyle name="Normal 2 9 37 3" xfId="19693" xr:uid="{00000000-0005-0000-0000-0000034D0000}"/>
    <cellStyle name="Normal 2 9 38" xfId="19694" xr:uid="{00000000-0005-0000-0000-0000044D0000}"/>
    <cellStyle name="Normal 2 9 38 2" xfId="19695" xr:uid="{00000000-0005-0000-0000-0000054D0000}"/>
    <cellStyle name="Normal 2 9 38 3" xfId="19696" xr:uid="{00000000-0005-0000-0000-0000064D0000}"/>
    <cellStyle name="Normal 2 9 4" xfId="19697" xr:uid="{00000000-0005-0000-0000-0000074D0000}"/>
    <cellStyle name="Normal 2 9 5" xfId="19698" xr:uid="{00000000-0005-0000-0000-0000084D0000}"/>
    <cellStyle name="Normal 2 9 6" xfId="19699" xr:uid="{00000000-0005-0000-0000-0000094D0000}"/>
    <cellStyle name="Normal 2 9 7" xfId="19700" xr:uid="{00000000-0005-0000-0000-00000A4D0000}"/>
    <cellStyle name="Normal 2 9 8" xfId="19701" xr:uid="{00000000-0005-0000-0000-00000B4D0000}"/>
    <cellStyle name="Normal 2 9 9" xfId="19702" xr:uid="{00000000-0005-0000-0000-00000C4D0000}"/>
    <cellStyle name="Normal 2 90" xfId="19703" xr:uid="{00000000-0005-0000-0000-00000D4D0000}"/>
    <cellStyle name="Normal 2 91" xfId="19704" xr:uid="{00000000-0005-0000-0000-00000E4D0000}"/>
    <cellStyle name="Normal 2 92" xfId="19705" xr:uid="{00000000-0005-0000-0000-00000F4D0000}"/>
    <cellStyle name="Normal 2 93" xfId="19706" xr:uid="{00000000-0005-0000-0000-0000104D0000}"/>
    <cellStyle name="Normal 2 94" xfId="19707" xr:uid="{00000000-0005-0000-0000-0000114D0000}"/>
    <cellStyle name="Normal 2 95" xfId="19708" xr:uid="{00000000-0005-0000-0000-0000124D0000}"/>
    <cellStyle name="Normal 2 96" xfId="19709" xr:uid="{00000000-0005-0000-0000-0000134D0000}"/>
    <cellStyle name="Normal 2 97" xfId="19710" xr:uid="{00000000-0005-0000-0000-0000144D0000}"/>
    <cellStyle name="Normal 2 98" xfId="19711" xr:uid="{00000000-0005-0000-0000-0000154D0000}"/>
    <cellStyle name="Normal 2 99" xfId="19712" xr:uid="{00000000-0005-0000-0000-0000164D0000}"/>
    <cellStyle name="Normal 2_Data" xfId="30352" xr:uid="{00000000-0005-0000-0000-0000174D0000}"/>
    <cellStyle name="Normal 20" xfId="19713" xr:uid="{00000000-0005-0000-0000-0000184D0000}"/>
    <cellStyle name="Normal 21" xfId="19714" xr:uid="{00000000-0005-0000-0000-0000194D0000}"/>
    <cellStyle name="Normal 21 10" xfId="19715" xr:uid="{00000000-0005-0000-0000-00001A4D0000}"/>
    <cellStyle name="Normal 21 11" xfId="19716" xr:uid="{00000000-0005-0000-0000-00001B4D0000}"/>
    <cellStyle name="Normal 21 12" xfId="19717" xr:uid="{00000000-0005-0000-0000-00001C4D0000}"/>
    <cellStyle name="Normal 21 2" xfId="19718" xr:uid="{00000000-0005-0000-0000-00001D4D0000}"/>
    <cellStyle name="Normal 21 3" xfId="19719" xr:uid="{00000000-0005-0000-0000-00001E4D0000}"/>
    <cellStyle name="Normal 21 4" xfId="19720" xr:uid="{00000000-0005-0000-0000-00001F4D0000}"/>
    <cellStyle name="Normal 21 5" xfId="19721" xr:uid="{00000000-0005-0000-0000-0000204D0000}"/>
    <cellStyle name="Normal 21 6" xfId="19722" xr:uid="{00000000-0005-0000-0000-0000214D0000}"/>
    <cellStyle name="Normal 21 7" xfId="19723" xr:uid="{00000000-0005-0000-0000-0000224D0000}"/>
    <cellStyle name="Normal 21 8" xfId="19724" xr:uid="{00000000-0005-0000-0000-0000234D0000}"/>
    <cellStyle name="Normal 21 9" xfId="19725" xr:uid="{00000000-0005-0000-0000-0000244D0000}"/>
    <cellStyle name="Normal 22" xfId="19726" xr:uid="{00000000-0005-0000-0000-0000254D0000}"/>
    <cellStyle name="Normal 22 10" xfId="19727" xr:uid="{00000000-0005-0000-0000-0000264D0000}"/>
    <cellStyle name="Normal 22 11" xfId="19728" xr:uid="{00000000-0005-0000-0000-0000274D0000}"/>
    <cellStyle name="Normal 22 12" xfId="19729" xr:uid="{00000000-0005-0000-0000-0000284D0000}"/>
    <cellStyle name="Normal 22 2" xfId="19730" xr:uid="{00000000-0005-0000-0000-0000294D0000}"/>
    <cellStyle name="Normal 22 3" xfId="19731" xr:uid="{00000000-0005-0000-0000-00002A4D0000}"/>
    <cellStyle name="Normal 22 4" xfId="19732" xr:uid="{00000000-0005-0000-0000-00002B4D0000}"/>
    <cellStyle name="Normal 22 5" xfId="19733" xr:uid="{00000000-0005-0000-0000-00002C4D0000}"/>
    <cellStyle name="Normal 22 6" xfId="19734" xr:uid="{00000000-0005-0000-0000-00002D4D0000}"/>
    <cellStyle name="Normal 22 7" xfId="19735" xr:uid="{00000000-0005-0000-0000-00002E4D0000}"/>
    <cellStyle name="Normal 22 8" xfId="19736" xr:uid="{00000000-0005-0000-0000-00002F4D0000}"/>
    <cellStyle name="Normal 22 9" xfId="19737" xr:uid="{00000000-0005-0000-0000-0000304D0000}"/>
    <cellStyle name="Normal 23" xfId="19738" xr:uid="{00000000-0005-0000-0000-0000314D0000}"/>
    <cellStyle name="Normal 23 10" xfId="19739" xr:uid="{00000000-0005-0000-0000-0000324D0000}"/>
    <cellStyle name="Normal 23 11" xfId="19740" xr:uid="{00000000-0005-0000-0000-0000334D0000}"/>
    <cellStyle name="Normal 23 12" xfId="19741" xr:uid="{00000000-0005-0000-0000-0000344D0000}"/>
    <cellStyle name="Normal 23 2" xfId="19742" xr:uid="{00000000-0005-0000-0000-0000354D0000}"/>
    <cellStyle name="Normal 23 3" xfId="19743" xr:uid="{00000000-0005-0000-0000-0000364D0000}"/>
    <cellStyle name="Normal 23 4" xfId="19744" xr:uid="{00000000-0005-0000-0000-0000374D0000}"/>
    <cellStyle name="Normal 23 5" xfId="19745" xr:uid="{00000000-0005-0000-0000-0000384D0000}"/>
    <cellStyle name="Normal 23 6" xfId="19746" xr:uid="{00000000-0005-0000-0000-0000394D0000}"/>
    <cellStyle name="Normal 23 7" xfId="19747" xr:uid="{00000000-0005-0000-0000-00003A4D0000}"/>
    <cellStyle name="Normal 23 8" xfId="19748" xr:uid="{00000000-0005-0000-0000-00003B4D0000}"/>
    <cellStyle name="Normal 23 9" xfId="19749" xr:uid="{00000000-0005-0000-0000-00003C4D0000}"/>
    <cellStyle name="Normal 24" xfId="19750" xr:uid="{00000000-0005-0000-0000-00003D4D0000}"/>
    <cellStyle name="Normal 24 10" xfId="19751" xr:uid="{00000000-0005-0000-0000-00003E4D0000}"/>
    <cellStyle name="Normal 24 11" xfId="19752" xr:uid="{00000000-0005-0000-0000-00003F4D0000}"/>
    <cellStyle name="Normal 24 12" xfId="19753" xr:uid="{00000000-0005-0000-0000-0000404D0000}"/>
    <cellStyle name="Normal 24 2" xfId="19754" xr:uid="{00000000-0005-0000-0000-0000414D0000}"/>
    <cellStyle name="Normal 24 3" xfId="19755" xr:uid="{00000000-0005-0000-0000-0000424D0000}"/>
    <cellStyle name="Normal 24 4" xfId="19756" xr:uid="{00000000-0005-0000-0000-0000434D0000}"/>
    <cellStyle name="Normal 24 5" xfId="19757" xr:uid="{00000000-0005-0000-0000-0000444D0000}"/>
    <cellStyle name="Normal 24 6" xfId="19758" xr:uid="{00000000-0005-0000-0000-0000454D0000}"/>
    <cellStyle name="Normal 24 7" xfId="19759" xr:uid="{00000000-0005-0000-0000-0000464D0000}"/>
    <cellStyle name="Normal 24 8" xfId="19760" xr:uid="{00000000-0005-0000-0000-0000474D0000}"/>
    <cellStyle name="Normal 24 9" xfId="19761" xr:uid="{00000000-0005-0000-0000-0000484D0000}"/>
    <cellStyle name="Normal 25" xfId="19762" xr:uid="{00000000-0005-0000-0000-0000494D0000}"/>
    <cellStyle name="Normal 25 10" xfId="19763" xr:uid="{00000000-0005-0000-0000-00004A4D0000}"/>
    <cellStyle name="Normal 25 11" xfId="19764" xr:uid="{00000000-0005-0000-0000-00004B4D0000}"/>
    <cellStyle name="Normal 25 12" xfId="19765" xr:uid="{00000000-0005-0000-0000-00004C4D0000}"/>
    <cellStyle name="Normal 25 2" xfId="19766" xr:uid="{00000000-0005-0000-0000-00004D4D0000}"/>
    <cellStyle name="Normal 25 3" xfId="19767" xr:uid="{00000000-0005-0000-0000-00004E4D0000}"/>
    <cellStyle name="Normal 25 4" xfId="19768" xr:uid="{00000000-0005-0000-0000-00004F4D0000}"/>
    <cellStyle name="Normal 25 5" xfId="19769" xr:uid="{00000000-0005-0000-0000-0000504D0000}"/>
    <cellStyle name="Normal 25 6" xfId="19770" xr:uid="{00000000-0005-0000-0000-0000514D0000}"/>
    <cellStyle name="Normal 25 7" xfId="19771" xr:uid="{00000000-0005-0000-0000-0000524D0000}"/>
    <cellStyle name="Normal 25 8" xfId="19772" xr:uid="{00000000-0005-0000-0000-0000534D0000}"/>
    <cellStyle name="Normal 25 9" xfId="19773" xr:uid="{00000000-0005-0000-0000-0000544D0000}"/>
    <cellStyle name="Normal 26" xfId="19774" xr:uid="{00000000-0005-0000-0000-0000554D0000}"/>
    <cellStyle name="Normal 26 10" xfId="19775" xr:uid="{00000000-0005-0000-0000-0000564D0000}"/>
    <cellStyle name="Normal 26 11" xfId="19776" xr:uid="{00000000-0005-0000-0000-0000574D0000}"/>
    <cellStyle name="Normal 26 12" xfId="19777" xr:uid="{00000000-0005-0000-0000-0000584D0000}"/>
    <cellStyle name="Normal 26 2" xfId="19778" xr:uid="{00000000-0005-0000-0000-0000594D0000}"/>
    <cellStyle name="Normal 26 3" xfId="19779" xr:uid="{00000000-0005-0000-0000-00005A4D0000}"/>
    <cellStyle name="Normal 26 4" xfId="19780" xr:uid="{00000000-0005-0000-0000-00005B4D0000}"/>
    <cellStyle name="Normal 26 5" xfId="19781" xr:uid="{00000000-0005-0000-0000-00005C4D0000}"/>
    <cellStyle name="Normal 26 6" xfId="19782" xr:uid="{00000000-0005-0000-0000-00005D4D0000}"/>
    <cellStyle name="Normal 26 7" xfId="19783" xr:uid="{00000000-0005-0000-0000-00005E4D0000}"/>
    <cellStyle name="Normal 26 8" xfId="19784" xr:uid="{00000000-0005-0000-0000-00005F4D0000}"/>
    <cellStyle name="Normal 26 9" xfId="19785" xr:uid="{00000000-0005-0000-0000-0000604D0000}"/>
    <cellStyle name="Normal 27" xfId="19786" xr:uid="{00000000-0005-0000-0000-0000614D0000}"/>
    <cellStyle name="Normal 27 10" xfId="19787" xr:uid="{00000000-0005-0000-0000-0000624D0000}"/>
    <cellStyle name="Normal 27 11" xfId="19788" xr:uid="{00000000-0005-0000-0000-0000634D0000}"/>
    <cellStyle name="Normal 27 12" xfId="19789" xr:uid="{00000000-0005-0000-0000-0000644D0000}"/>
    <cellStyle name="Normal 27 2" xfId="19790" xr:uid="{00000000-0005-0000-0000-0000654D0000}"/>
    <cellStyle name="Normal 27 3" xfId="19791" xr:uid="{00000000-0005-0000-0000-0000664D0000}"/>
    <cellStyle name="Normal 27 4" xfId="19792" xr:uid="{00000000-0005-0000-0000-0000674D0000}"/>
    <cellStyle name="Normal 27 5" xfId="19793" xr:uid="{00000000-0005-0000-0000-0000684D0000}"/>
    <cellStyle name="Normal 27 6" xfId="19794" xr:uid="{00000000-0005-0000-0000-0000694D0000}"/>
    <cellStyle name="Normal 27 7" xfId="19795" xr:uid="{00000000-0005-0000-0000-00006A4D0000}"/>
    <cellStyle name="Normal 27 8" xfId="19796" xr:uid="{00000000-0005-0000-0000-00006B4D0000}"/>
    <cellStyle name="Normal 27 9" xfId="19797" xr:uid="{00000000-0005-0000-0000-00006C4D0000}"/>
    <cellStyle name="Normal 28" xfId="19798" xr:uid="{00000000-0005-0000-0000-00006D4D0000}"/>
    <cellStyle name="Normal 28 10" xfId="19799" xr:uid="{00000000-0005-0000-0000-00006E4D0000}"/>
    <cellStyle name="Normal 28 11" xfId="19800" xr:uid="{00000000-0005-0000-0000-00006F4D0000}"/>
    <cellStyle name="Normal 28 12" xfId="19801" xr:uid="{00000000-0005-0000-0000-0000704D0000}"/>
    <cellStyle name="Normal 28 2" xfId="19802" xr:uid="{00000000-0005-0000-0000-0000714D0000}"/>
    <cellStyle name="Normal 28 3" xfId="19803" xr:uid="{00000000-0005-0000-0000-0000724D0000}"/>
    <cellStyle name="Normal 28 4" xfId="19804" xr:uid="{00000000-0005-0000-0000-0000734D0000}"/>
    <cellStyle name="Normal 28 5" xfId="19805" xr:uid="{00000000-0005-0000-0000-0000744D0000}"/>
    <cellStyle name="Normal 28 6" xfId="19806" xr:uid="{00000000-0005-0000-0000-0000754D0000}"/>
    <cellStyle name="Normal 28 7" xfId="19807" xr:uid="{00000000-0005-0000-0000-0000764D0000}"/>
    <cellStyle name="Normal 28 8" xfId="19808" xr:uid="{00000000-0005-0000-0000-0000774D0000}"/>
    <cellStyle name="Normal 28 9" xfId="19809" xr:uid="{00000000-0005-0000-0000-0000784D0000}"/>
    <cellStyle name="Normal 29" xfId="19810" xr:uid="{00000000-0005-0000-0000-0000794D0000}"/>
    <cellStyle name="Normal 29 10" xfId="19811" xr:uid="{00000000-0005-0000-0000-00007A4D0000}"/>
    <cellStyle name="Normal 29 11" xfId="19812" xr:uid="{00000000-0005-0000-0000-00007B4D0000}"/>
    <cellStyle name="Normal 29 12" xfId="19813" xr:uid="{00000000-0005-0000-0000-00007C4D0000}"/>
    <cellStyle name="Normal 29 2" xfId="19814" xr:uid="{00000000-0005-0000-0000-00007D4D0000}"/>
    <cellStyle name="Normal 29 3" xfId="19815" xr:uid="{00000000-0005-0000-0000-00007E4D0000}"/>
    <cellStyle name="Normal 29 4" xfId="19816" xr:uid="{00000000-0005-0000-0000-00007F4D0000}"/>
    <cellStyle name="Normal 29 5" xfId="19817" xr:uid="{00000000-0005-0000-0000-0000804D0000}"/>
    <cellStyle name="Normal 29 6" xfId="19818" xr:uid="{00000000-0005-0000-0000-0000814D0000}"/>
    <cellStyle name="Normal 29 7" xfId="19819" xr:uid="{00000000-0005-0000-0000-0000824D0000}"/>
    <cellStyle name="Normal 29 8" xfId="19820" xr:uid="{00000000-0005-0000-0000-0000834D0000}"/>
    <cellStyle name="Normal 29 9" xfId="19821" xr:uid="{00000000-0005-0000-0000-0000844D0000}"/>
    <cellStyle name="Normal 3" xfId="90" xr:uid="{00000000-0005-0000-0000-0000854D0000}"/>
    <cellStyle name="Normal 3 10" xfId="19822" xr:uid="{00000000-0005-0000-0000-0000864D0000}"/>
    <cellStyle name="Normal 3 10 2" xfId="19823" xr:uid="{00000000-0005-0000-0000-0000874D0000}"/>
    <cellStyle name="Normal 3 10 3" xfId="19824" xr:uid="{00000000-0005-0000-0000-0000884D0000}"/>
    <cellStyle name="Normal 3 10 4" xfId="19825" xr:uid="{00000000-0005-0000-0000-0000894D0000}"/>
    <cellStyle name="Normal 3 11" xfId="19826" xr:uid="{00000000-0005-0000-0000-00008A4D0000}"/>
    <cellStyle name="Normal 3 12" xfId="19827" xr:uid="{00000000-0005-0000-0000-00008B4D0000}"/>
    <cellStyle name="Normal 3 13" xfId="19828" xr:uid="{00000000-0005-0000-0000-00008C4D0000}"/>
    <cellStyle name="Normal 3 14" xfId="19829" xr:uid="{00000000-0005-0000-0000-00008D4D0000}"/>
    <cellStyle name="Normal 3 15" xfId="19830" xr:uid="{00000000-0005-0000-0000-00008E4D0000}"/>
    <cellStyle name="Normal 3 15 2" xfId="19831" xr:uid="{00000000-0005-0000-0000-00008F4D0000}"/>
    <cellStyle name="Normal 3 15 3" xfId="19832" xr:uid="{00000000-0005-0000-0000-0000904D0000}"/>
    <cellStyle name="Normal 3 15 4" xfId="19833" xr:uid="{00000000-0005-0000-0000-0000914D0000}"/>
    <cellStyle name="Normal 3 15 5" xfId="19834" xr:uid="{00000000-0005-0000-0000-0000924D0000}"/>
    <cellStyle name="Normal 3 15 6" xfId="19835" xr:uid="{00000000-0005-0000-0000-0000934D0000}"/>
    <cellStyle name="Normal 3 15 7" xfId="19836" xr:uid="{00000000-0005-0000-0000-0000944D0000}"/>
    <cellStyle name="Normal 3 15 8" xfId="19837" xr:uid="{00000000-0005-0000-0000-0000954D0000}"/>
    <cellStyle name="Normal 3 15 9" xfId="19838" xr:uid="{00000000-0005-0000-0000-0000964D0000}"/>
    <cellStyle name="Normal 3 16" xfId="19839" xr:uid="{00000000-0005-0000-0000-0000974D0000}"/>
    <cellStyle name="Normal 3 17" xfId="19840" xr:uid="{00000000-0005-0000-0000-0000984D0000}"/>
    <cellStyle name="Normal 3 18" xfId="19841" xr:uid="{00000000-0005-0000-0000-0000994D0000}"/>
    <cellStyle name="Normal 3 19" xfId="19842" xr:uid="{00000000-0005-0000-0000-00009A4D0000}"/>
    <cellStyle name="Normal 3 2" xfId="19843" xr:uid="{00000000-0005-0000-0000-00009B4D0000}"/>
    <cellStyle name="Normal 3 2 2" xfId="19844" xr:uid="{00000000-0005-0000-0000-00009C4D0000}"/>
    <cellStyle name="Normal 3 2 2 10" xfId="19845" xr:uid="{00000000-0005-0000-0000-00009D4D0000}"/>
    <cellStyle name="Normal 3 2 2 11" xfId="19846" xr:uid="{00000000-0005-0000-0000-00009E4D0000}"/>
    <cellStyle name="Normal 3 2 2 11 2" xfId="19847" xr:uid="{00000000-0005-0000-0000-00009F4D0000}"/>
    <cellStyle name="Normal 3 2 2 11 3" xfId="19848" xr:uid="{00000000-0005-0000-0000-0000A04D0000}"/>
    <cellStyle name="Normal 3 2 2 12" xfId="19849" xr:uid="{00000000-0005-0000-0000-0000A14D0000}"/>
    <cellStyle name="Normal 3 2 2 12 2" xfId="19850" xr:uid="{00000000-0005-0000-0000-0000A24D0000}"/>
    <cellStyle name="Normal 3 2 2 12 3" xfId="19851" xr:uid="{00000000-0005-0000-0000-0000A34D0000}"/>
    <cellStyle name="Normal 3 2 2 13" xfId="19852" xr:uid="{00000000-0005-0000-0000-0000A44D0000}"/>
    <cellStyle name="Normal 3 2 2 13 2" xfId="19853" xr:uid="{00000000-0005-0000-0000-0000A54D0000}"/>
    <cellStyle name="Normal 3 2 2 13 3" xfId="19854" xr:uid="{00000000-0005-0000-0000-0000A64D0000}"/>
    <cellStyle name="Normal 3 2 2 14" xfId="19855" xr:uid="{00000000-0005-0000-0000-0000A74D0000}"/>
    <cellStyle name="Normal 3 2 2 14 2" xfId="19856" xr:uid="{00000000-0005-0000-0000-0000A84D0000}"/>
    <cellStyle name="Normal 3 2 2 14 3" xfId="19857" xr:uid="{00000000-0005-0000-0000-0000A94D0000}"/>
    <cellStyle name="Normal 3 2 2 15" xfId="19858" xr:uid="{00000000-0005-0000-0000-0000AA4D0000}"/>
    <cellStyle name="Normal 3 2 2 15 2" xfId="19859" xr:uid="{00000000-0005-0000-0000-0000AB4D0000}"/>
    <cellStyle name="Normal 3 2 2 15 3" xfId="19860" xr:uid="{00000000-0005-0000-0000-0000AC4D0000}"/>
    <cellStyle name="Normal 3 2 2 16" xfId="19861" xr:uid="{00000000-0005-0000-0000-0000AD4D0000}"/>
    <cellStyle name="Normal 3 2 2 16 2" xfId="19862" xr:uid="{00000000-0005-0000-0000-0000AE4D0000}"/>
    <cellStyle name="Normal 3 2 2 16 3" xfId="19863" xr:uid="{00000000-0005-0000-0000-0000AF4D0000}"/>
    <cellStyle name="Normal 3 2 2 17" xfId="19864" xr:uid="{00000000-0005-0000-0000-0000B04D0000}"/>
    <cellStyle name="Normal 3 2 2 18" xfId="19865" xr:uid="{00000000-0005-0000-0000-0000B14D0000}"/>
    <cellStyle name="Normal 3 2 2 19" xfId="30355" xr:uid="{00000000-0005-0000-0000-0000B24D0000}"/>
    <cellStyle name="Normal 3 2 2 2" xfId="19866" xr:uid="{00000000-0005-0000-0000-0000B34D0000}"/>
    <cellStyle name="Normal 3 2 2 2 2" xfId="19867" xr:uid="{00000000-0005-0000-0000-0000B44D0000}"/>
    <cellStyle name="Normal 3 2 2 2 2 2" xfId="30358" xr:uid="{00000000-0005-0000-0000-0000B54D0000}"/>
    <cellStyle name="Normal 3 2 2 2 2 2 2" xfId="30359" xr:uid="{00000000-0005-0000-0000-0000B64D0000}"/>
    <cellStyle name="Normal 3 2 2 2 2 2 2 2" xfId="30360" xr:uid="{00000000-0005-0000-0000-0000B74D0000}"/>
    <cellStyle name="Normal 3 2 2 2 2 2 2 2 2" xfId="30361" xr:uid="{00000000-0005-0000-0000-0000B84D0000}"/>
    <cellStyle name="Normal 3 2 2 2 2 3" xfId="30357" xr:uid="{00000000-0005-0000-0000-0000B94D0000}"/>
    <cellStyle name="Normal 3 2 2 2 3" xfId="30356" xr:uid="{00000000-0005-0000-0000-0000BA4D0000}"/>
    <cellStyle name="Normal 3 2 2 3" xfId="19868" xr:uid="{00000000-0005-0000-0000-0000BB4D0000}"/>
    <cellStyle name="Normal 3 2 2 3 2" xfId="30362" xr:uid="{00000000-0005-0000-0000-0000BC4D0000}"/>
    <cellStyle name="Normal 3 2 2 4" xfId="19869" xr:uid="{00000000-0005-0000-0000-0000BD4D0000}"/>
    <cellStyle name="Normal 3 2 2 5" xfId="19870" xr:uid="{00000000-0005-0000-0000-0000BE4D0000}"/>
    <cellStyle name="Normal 3 2 2 5 2" xfId="19871" xr:uid="{00000000-0005-0000-0000-0000BF4D0000}"/>
    <cellStyle name="Normal 3 2 2 5 3" xfId="19872" xr:uid="{00000000-0005-0000-0000-0000C04D0000}"/>
    <cellStyle name="Normal 3 2 2 6" xfId="19873" xr:uid="{00000000-0005-0000-0000-0000C14D0000}"/>
    <cellStyle name="Normal 3 2 2 7" xfId="19874" xr:uid="{00000000-0005-0000-0000-0000C24D0000}"/>
    <cellStyle name="Normal 3 2 2 8" xfId="19875" xr:uid="{00000000-0005-0000-0000-0000C34D0000}"/>
    <cellStyle name="Normal 3 2 2 9" xfId="19876" xr:uid="{00000000-0005-0000-0000-0000C44D0000}"/>
    <cellStyle name="Normal 3 2 3" xfId="19877" xr:uid="{00000000-0005-0000-0000-0000C54D0000}"/>
    <cellStyle name="Normal 3 2 3 10" xfId="19878" xr:uid="{00000000-0005-0000-0000-0000C64D0000}"/>
    <cellStyle name="Normal 3 2 3 10 2" xfId="19879" xr:uid="{00000000-0005-0000-0000-0000C74D0000}"/>
    <cellStyle name="Normal 3 2 3 10 3" xfId="19880" xr:uid="{00000000-0005-0000-0000-0000C84D0000}"/>
    <cellStyle name="Normal 3 2 3 11" xfId="19881" xr:uid="{00000000-0005-0000-0000-0000C94D0000}"/>
    <cellStyle name="Normal 3 2 3 11 2" xfId="19882" xr:uid="{00000000-0005-0000-0000-0000CA4D0000}"/>
    <cellStyle name="Normal 3 2 3 11 3" xfId="19883" xr:uid="{00000000-0005-0000-0000-0000CB4D0000}"/>
    <cellStyle name="Normal 3 2 3 12" xfId="19884" xr:uid="{00000000-0005-0000-0000-0000CC4D0000}"/>
    <cellStyle name="Normal 3 2 3 12 2" xfId="19885" xr:uid="{00000000-0005-0000-0000-0000CD4D0000}"/>
    <cellStyle name="Normal 3 2 3 12 3" xfId="19886" xr:uid="{00000000-0005-0000-0000-0000CE4D0000}"/>
    <cellStyle name="Normal 3 2 3 13" xfId="19887" xr:uid="{00000000-0005-0000-0000-0000CF4D0000}"/>
    <cellStyle name="Normal 3 2 3 13 2" xfId="19888" xr:uid="{00000000-0005-0000-0000-0000D04D0000}"/>
    <cellStyle name="Normal 3 2 3 13 3" xfId="19889" xr:uid="{00000000-0005-0000-0000-0000D14D0000}"/>
    <cellStyle name="Normal 3 2 3 14" xfId="19890" xr:uid="{00000000-0005-0000-0000-0000D24D0000}"/>
    <cellStyle name="Normal 3 2 3 15" xfId="19891" xr:uid="{00000000-0005-0000-0000-0000D34D0000}"/>
    <cellStyle name="Normal 3 2 3 16" xfId="30363" xr:uid="{00000000-0005-0000-0000-0000D44D0000}"/>
    <cellStyle name="Normal 3 2 3 2" xfId="19892" xr:uid="{00000000-0005-0000-0000-0000D54D0000}"/>
    <cellStyle name="Normal 3 2 3 2 2" xfId="19893" xr:uid="{00000000-0005-0000-0000-0000D64D0000}"/>
    <cellStyle name="Normal 3 2 3 2 2 2" xfId="19894" xr:uid="{00000000-0005-0000-0000-0000D74D0000}"/>
    <cellStyle name="Normal 3 2 3 2 2 3" xfId="19895" xr:uid="{00000000-0005-0000-0000-0000D84D0000}"/>
    <cellStyle name="Normal 3 2 3 2 3" xfId="19896" xr:uid="{00000000-0005-0000-0000-0000D94D0000}"/>
    <cellStyle name="Normal 3 2 3 2 3 2" xfId="19897" xr:uid="{00000000-0005-0000-0000-0000DA4D0000}"/>
    <cellStyle name="Normal 3 2 3 2 3 3" xfId="19898" xr:uid="{00000000-0005-0000-0000-0000DB4D0000}"/>
    <cellStyle name="Normal 3 2 3 2 4" xfId="19899" xr:uid="{00000000-0005-0000-0000-0000DC4D0000}"/>
    <cellStyle name="Normal 3 2 3 2 4 2" xfId="19900" xr:uid="{00000000-0005-0000-0000-0000DD4D0000}"/>
    <cellStyle name="Normal 3 2 3 2 4 3" xfId="19901" xr:uid="{00000000-0005-0000-0000-0000DE4D0000}"/>
    <cellStyle name="Normal 3 2 3 2 5" xfId="19902" xr:uid="{00000000-0005-0000-0000-0000DF4D0000}"/>
    <cellStyle name="Normal 3 2 3 2 5 2" xfId="19903" xr:uid="{00000000-0005-0000-0000-0000E04D0000}"/>
    <cellStyle name="Normal 3 2 3 2 5 3" xfId="19904" xr:uid="{00000000-0005-0000-0000-0000E14D0000}"/>
    <cellStyle name="Normal 3 2 3 2 6" xfId="19905" xr:uid="{00000000-0005-0000-0000-0000E24D0000}"/>
    <cellStyle name="Normal 3 2 3 2 6 2" xfId="19906" xr:uid="{00000000-0005-0000-0000-0000E34D0000}"/>
    <cellStyle name="Normal 3 2 3 2 6 3" xfId="19907" xr:uid="{00000000-0005-0000-0000-0000E44D0000}"/>
    <cellStyle name="Normal 3 2 3 2 7" xfId="19908" xr:uid="{00000000-0005-0000-0000-0000E54D0000}"/>
    <cellStyle name="Normal 3 2 3 2 7 2" xfId="19909" xr:uid="{00000000-0005-0000-0000-0000E64D0000}"/>
    <cellStyle name="Normal 3 2 3 2 7 3" xfId="19910" xr:uid="{00000000-0005-0000-0000-0000E74D0000}"/>
    <cellStyle name="Normal 3 2 3 2 8" xfId="30364" xr:uid="{00000000-0005-0000-0000-0000E84D0000}"/>
    <cellStyle name="Normal 3 2 3 3" xfId="19911" xr:uid="{00000000-0005-0000-0000-0000E94D0000}"/>
    <cellStyle name="Normal 3 2 3 4" xfId="19912" xr:uid="{00000000-0005-0000-0000-0000EA4D0000}"/>
    <cellStyle name="Normal 3 2 3 5" xfId="19913" xr:uid="{00000000-0005-0000-0000-0000EB4D0000}"/>
    <cellStyle name="Normal 3 2 3 6" xfId="19914" xr:uid="{00000000-0005-0000-0000-0000EC4D0000}"/>
    <cellStyle name="Normal 3 2 3 7" xfId="19915" xr:uid="{00000000-0005-0000-0000-0000ED4D0000}"/>
    <cellStyle name="Normal 3 2 3 8" xfId="19916" xr:uid="{00000000-0005-0000-0000-0000EE4D0000}"/>
    <cellStyle name="Normal 3 2 3 8 2" xfId="19917" xr:uid="{00000000-0005-0000-0000-0000EF4D0000}"/>
    <cellStyle name="Normal 3 2 3 8 3" xfId="19918" xr:uid="{00000000-0005-0000-0000-0000F04D0000}"/>
    <cellStyle name="Normal 3 2 3 9" xfId="19919" xr:uid="{00000000-0005-0000-0000-0000F14D0000}"/>
    <cellStyle name="Normal 3 2 3 9 2" xfId="19920" xr:uid="{00000000-0005-0000-0000-0000F24D0000}"/>
    <cellStyle name="Normal 3 2 3 9 3" xfId="19921" xr:uid="{00000000-0005-0000-0000-0000F34D0000}"/>
    <cellStyle name="Normal 3 2 4" xfId="19922" xr:uid="{00000000-0005-0000-0000-0000F44D0000}"/>
    <cellStyle name="Normal 3 2 5" xfId="19923" xr:uid="{00000000-0005-0000-0000-0000F54D0000}"/>
    <cellStyle name="Normal 3 2 6" xfId="30354" xr:uid="{00000000-0005-0000-0000-0000F64D0000}"/>
    <cellStyle name="Normal 3 20" xfId="19924" xr:uid="{00000000-0005-0000-0000-0000F74D0000}"/>
    <cellStyle name="Normal 3 21" xfId="19925" xr:uid="{00000000-0005-0000-0000-0000F84D0000}"/>
    <cellStyle name="Normal 3 22" xfId="19926" xr:uid="{00000000-0005-0000-0000-0000F94D0000}"/>
    <cellStyle name="Normal 3 23" xfId="19927" xr:uid="{00000000-0005-0000-0000-0000FA4D0000}"/>
    <cellStyle name="Normal 3 24" xfId="19928" xr:uid="{00000000-0005-0000-0000-0000FB4D0000}"/>
    <cellStyle name="Normal 3 25" xfId="19929" xr:uid="{00000000-0005-0000-0000-0000FC4D0000}"/>
    <cellStyle name="Normal 3 26" xfId="19930" xr:uid="{00000000-0005-0000-0000-0000FD4D0000}"/>
    <cellStyle name="Normal 3 27" xfId="19931" xr:uid="{00000000-0005-0000-0000-0000FE4D0000}"/>
    <cellStyle name="Normal 3 28" xfId="19932" xr:uid="{00000000-0005-0000-0000-0000FF4D0000}"/>
    <cellStyle name="Normal 3 29" xfId="19933" xr:uid="{00000000-0005-0000-0000-0000004E0000}"/>
    <cellStyle name="Normal 3 3" xfId="19934" xr:uid="{00000000-0005-0000-0000-0000014E0000}"/>
    <cellStyle name="Normal 3 3 2" xfId="19935" xr:uid="{00000000-0005-0000-0000-0000024E0000}"/>
    <cellStyle name="Normal 3 3 2 2" xfId="19936" xr:uid="{00000000-0005-0000-0000-0000034E0000}"/>
    <cellStyle name="Normal 3 3 2 2 2" xfId="19937" xr:uid="{00000000-0005-0000-0000-0000044E0000}"/>
    <cellStyle name="Normal 3 3 2 2 3" xfId="19938" xr:uid="{00000000-0005-0000-0000-0000054E0000}"/>
    <cellStyle name="Normal 3 3 2 3" xfId="19939" xr:uid="{00000000-0005-0000-0000-0000064E0000}"/>
    <cellStyle name="Normal 3 3 2 3 2" xfId="19940" xr:uid="{00000000-0005-0000-0000-0000074E0000}"/>
    <cellStyle name="Normal 3 3 2 3 3" xfId="19941" xr:uid="{00000000-0005-0000-0000-0000084E0000}"/>
    <cellStyle name="Normal 3 3 2 4" xfId="19942" xr:uid="{00000000-0005-0000-0000-0000094E0000}"/>
    <cellStyle name="Normal 3 3 2 4 2" xfId="19943" xr:uid="{00000000-0005-0000-0000-00000A4E0000}"/>
    <cellStyle name="Normal 3 3 2 4 3" xfId="19944" xr:uid="{00000000-0005-0000-0000-00000B4E0000}"/>
    <cellStyle name="Normal 3 3 2 5" xfId="19945" xr:uid="{00000000-0005-0000-0000-00000C4E0000}"/>
    <cellStyle name="Normal 3 3 2 5 2" xfId="19946" xr:uid="{00000000-0005-0000-0000-00000D4E0000}"/>
    <cellStyle name="Normal 3 3 2 5 3" xfId="19947" xr:uid="{00000000-0005-0000-0000-00000E4E0000}"/>
    <cellStyle name="Normal 3 3 2 6" xfId="19948" xr:uid="{00000000-0005-0000-0000-00000F4E0000}"/>
    <cellStyle name="Normal 3 3 2 6 2" xfId="19949" xr:uid="{00000000-0005-0000-0000-0000104E0000}"/>
    <cellStyle name="Normal 3 3 2 6 3" xfId="19950" xr:uid="{00000000-0005-0000-0000-0000114E0000}"/>
    <cellStyle name="Normal 3 3 2 7" xfId="19951" xr:uid="{00000000-0005-0000-0000-0000124E0000}"/>
    <cellStyle name="Normal 3 3 2 7 2" xfId="19952" xr:uid="{00000000-0005-0000-0000-0000134E0000}"/>
    <cellStyle name="Normal 3 3 2 7 3" xfId="19953" xr:uid="{00000000-0005-0000-0000-0000144E0000}"/>
    <cellStyle name="Normal 3 3 2 8" xfId="19954" xr:uid="{00000000-0005-0000-0000-0000154E0000}"/>
    <cellStyle name="Normal 3 3 2 9" xfId="19955" xr:uid="{00000000-0005-0000-0000-0000164E0000}"/>
    <cellStyle name="Normal 3 3 3" xfId="19956" xr:uid="{00000000-0005-0000-0000-0000174E0000}"/>
    <cellStyle name="Normal 3 3 3 2" xfId="19957" xr:uid="{00000000-0005-0000-0000-0000184E0000}"/>
    <cellStyle name="Normal 3 3 3 2 2" xfId="19958" xr:uid="{00000000-0005-0000-0000-0000194E0000}"/>
    <cellStyle name="Normal 3 3 3 2 3" xfId="19959" xr:uid="{00000000-0005-0000-0000-00001A4E0000}"/>
    <cellStyle name="Normal 3 3 3 3" xfId="19960" xr:uid="{00000000-0005-0000-0000-00001B4E0000}"/>
    <cellStyle name="Normal 3 3 3 3 2" xfId="19961" xr:uid="{00000000-0005-0000-0000-00001C4E0000}"/>
    <cellStyle name="Normal 3 3 3 3 3" xfId="19962" xr:uid="{00000000-0005-0000-0000-00001D4E0000}"/>
    <cellStyle name="Normal 3 3 3 4" xfId="19963" xr:uid="{00000000-0005-0000-0000-00001E4E0000}"/>
    <cellStyle name="Normal 3 3 3 4 2" xfId="19964" xr:uid="{00000000-0005-0000-0000-00001F4E0000}"/>
    <cellStyle name="Normal 3 3 3 4 3" xfId="19965" xr:uid="{00000000-0005-0000-0000-0000204E0000}"/>
    <cellStyle name="Normal 3 3 3 5" xfId="19966" xr:uid="{00000000-0005-0000-0000-0000214E0000}"/>
    <cellStyle name="Normal 3 3 3 5 2" xfId="19967" xr:uid="{00000000-0005-0000-0000-0000224E0000}"/>
    <cellStyle name="Normal 3 3 3 5 3" xfId="19968" xr:uid="{00000000-0005-0000-0000-0000234E0000}"/>
    <cellStyle name="Normal 3 3 3 6" xfId="19969" xr:uid="{00000000-0005-0000-0000-0000244E0000}"/>
    <cellStyle name="Normal 3 3 3 6 2" xfId="19970" xr:uid="{00000000-0005-0000-0000-0000254E0000}"/>
    <cellStyle name="Normal 3 3 3 6 3" xfId="19971" xr:uid="{00000000-0005-0000-0000-0000264E0000}"/>
    <cellStyle name="Normal 3 3 3 7" xfId="19972" xr:uid="{00000000-0005-0000-0000-0000274E0000}"/>
    <cellStyle name="Normal 3 3 3 7 2" xfId="19973" xr:uid="{00000000-0005-0000-0000-0000284E0000}"/>
    <cellStyle name="Normal 3 3 3 7 3" xfId="19974" xr:uid="{00000000-0005-0000-0000-0000294E0000}"/>
    <cellStyle name="Normal 3 3 3 8" xfId="19975" xr:uid="{00000000-0005-0000-0000-00002A4E0000}"/>
    <cellStyle name="Normal 3 3 3 9" xfId="19976" xr:uid="{00000000-0005-0000-0000-00002B4E0000}"/>
    <cellStyle name="Normal 3 3 4" xfId="30365" xr:uid="{00000000-0005-0000-0000-00002C4E0000}"/>
    <cellStyle name="Normal 3 30" xfId="19977" xr:uid="{00000000-0005-0000-0000-00002D4E0000}"/>
    <cellStyle name="Normal 3 31" xfId="19978" xr:uid="{00000000-0005-0000-0000-00002E4E0000}"/>
    <cellStyle name="Normal 3 32" xfId="19979" xr:uid="{00000000-0005-0000-0000-00002F4E0000}"/>
    <cellStyle name="Normal 3 33" xfId="19980" xr:uid="{00000000-0005-0000-0000-0000304E0000}"/>
    <cellStyle name="Normal 3 34" xfId="19981" xr:uid="{00000000-0005-0000-0000-0000314E0000}"/>
    <cellStyle name="Normal 3 34 2" xfId="19982" xr:uid="{00000000-0005-0000-0000-0000324E0000}"/>
    <cellStyle name="Normal 3 34 3" xfId="19983" xr:uid="{00000000-0005-0000-0000-0000334E0000}"/>
    <cellStyle name="Normal 3 35" xfId="19984" xr:uid="{00000000-0005-0000-0000-0000344E0000}"/>
    <cellStyle name="Normal 3 35 2" xfId="19985" xr:uid="{00000000-0005-0000-0000-0000354E0000}"/>
    <cellStyle name="Normal 3 35 3" xfId="19986" xr:uid="{00000000-0005-0000-0000-0000364E0000}"/>
    <cellStyle name="Normal 3 36" xfId="19987" xr:uid="{00000000-0005-0000-0000-0000374E0000}"/>
    <cellStyle name="Normal 3 36 2" xfId="19988" xr:uid="{00000000-0005-0000-0000-0000384E0000}"/>
    <cellStyle name="Normal 3 36 3" xfId="19989" xr:uid="{00000000-0005-0000-0000-0000394E0000}"/>
    <cellStyle name="Normal 3 37" xfId="19990" xr:uid="{00000000-0005-0000-0000-00003A4E0000}"/>
    <cellStyle name="Normal 3 37 2" xfId="19991" xr:uid="{00000000-0005-0000-0000-00003B4E0000}"/>
    <cellStyle name="Normal 3 37 3" xfId="19992" xr:uid="{00000000-0005-0000-0000-00003C4E0000}"/>
    <cellStyle name="Normal 3 38" xfId="19993" xr:uid="{00000000-0005-0000-0000-00003D4E0000}"/>
    <cellStyle name="Normal 3 38 2" xfId="19994" xr:uid="{00000000-0005-0000-0000-00003E4E0000}"/>
    <cellStyle name="Normal 3 38 3" xfId="19995" xr:uid="{00000000-0005-0000-0000-00003F4E0000}"/>
    <cellStyle name="Normal 3 39" xfId="30274" xr:uid="{00000000-0005-0000-0000-0000404E0000}"/>
    <cellStyle name="Normal 3 4" xfId="19996" xr:uid="{00000000-0005-0000-0000-0000414E0000}"/>
    <cellStyle name="Normal 3 4 2" xfId="19997" xr:uid="{00000000-0005-0000-0000-0000424E0000}"/>
    <cellStyle name="Normal 3 4 2 10" xfId="30367" xr:uid="{00000000-0005-0000-0000-0000434E0000}"/>
    <cellStyle name="Normal 3 4 2 2" xfId="19998" xr:uid="{00000000-0005-0000-0000-0000444E0000}"/>
    <cellStyle name="Normal 3 4 2 2 2" xfId="19999" xr:uid="{00000000-0005-0000-0000-0000454E0000}"/>
    <cellStyle name="Normal 3 4 2 2 3" xfId="20000" xr:uid="{00000000-0005-0000-0000-0000464E0000}"/>
    <cellStyle name="Normal 3 4 2 3" xfId="20001" xr:uid="{00000000-0005-0000-0000-0000474E0000}"/>
    <cellStyle name="Normal 3 4 2 3 2" xfId="20002" xr:uid="{00000000-0005-0000-0000-0000484E0000}"/>
    <cellStyle name="Normal 3 4 2 3 3" xfId="20003" xr:uid="{00000000-0005-0000-0000-0000494E0000}"/>
    <cellStyle name="Normal 3 4 2 4" xfId="20004" xr:uid="{00000000-0005-0000-0000-00004A4E0000}"/>
    <cellStyle name="Normal 3 4 2 4 2" xfId="20005" xr:uid="{00000000-0005-0000-0000-00004B4E0000}"/>
    <cellStyle name="Normal 3 4 2 4 3" xfId="20006" xr:uid="{00000000-0005-0000-0000-00004C4E0000}"/>
    <cellStyle name="Normal 3 4 2 5" xfId="20007" xr:uid="{00000000-0005-0000-0000-00004D4E0000}"/>
    <cellStyle name="Normal 3 4 2 5 2" xfId="20008" xr:uid="{00000000-0005-0000-0000-00004E4E0000}"/>
    <cellStyle name="Normal 3 4 2 5 3" xfId="20009" xr:uid="{00000000-0005-0000-0000-00004F4E0000}"/>
    <cellStyle name="Normal 3 4 2 6" xfId="20010" xr:uid="{00000000-0005-0000-0000-0000504E0000}"/>
    <cellStyle name="Normal 3 4 2 6 2" xfId="20011" xr:uid="{00000000-0005-0000-0000-0000514E0000}"/>
    <cellStyle name="Normal 3 4 2 6 3" xfId="20012" xr:uid="{00000000-0005-0000-0000-0000524E0000}"/>
    <cellStyle name="Normal 3 4 2 7" xfId="20013" xr:uid="{00000000-0005-0000-0000-0000534E0000}"/>
    <cellStyle name="Normal 3 4 2 7 2" xfId="20014" xr:uid="{00000000-0005-0000-0000-0000544E0000}"/>
    <cellStyle name="Normal 3 4 2 7 3" xfId="20015" xr:uid="{00000000-0005-0000-0000-0000554E0000}"/>
    <cellStyle name="Normal 3 4 2 8" xfId="20016" xr:uid="{00000000-0005-0000-0000-0000564E0000}"/>
    <cellStyle name="Normal 3 4 2 9" xfId="20017" xr:uid="{00000000-0005-0000-0000-0000574E0000}"/>
    <cellStyle name="Normal 3 4 3" xfId="20018" xr:uid="{00000000-0005-0000-0000-0000584E0000}"/>
    <cellStyle name="Normal 3 4 3 10" xfId="30368" xr:uid="{00000000-0005-0000-0000-0000594E0000}"/>
    <cellStyle name="Normal 3 4 3 2" xfId="20019" xr:uid="{00000000-0005-0000-0000-00005A4E0000}"/>
    <cellStyle name="Normal 3 4 3 2 2" xfId="20020" xr:uid="{00000000-0005-0000-0000-00005B4E0000}"/>
    <cellStyle name="Normal 3 4 3 2 2 2" xfId="30371" xr:uid="{00000000-0005-0000-0000-00005C4E0000}"/>
    <cellStyle name="Normal 3 4 3 2 2 2 2" xfId="30372" xr:uid="{00000000-0005-0000-0000-00005D4E0000}"/>
    <cellStyle name="Normal 3 4 3 2 2 3" xfId="30370" xr:uid="{00000000-0005-0000-0000-00005E4E0000}"/>
    <cellStyle name="Normal 3 4 3 2 3" xfId="20021" xr:uid="{00000000-0005-0000-0000-00005F4E0000}"/>
    <cellStyle name="Normal 3 4 3 2 4" xfId="30369" xr:uid="{00000000-0005-0000-0000-0000604E0000}"/>
    <cellStyle name="Normal 3 4 3 3" xfId="20022" xr:uid="{00000000-0005-0000-0000-0000614E0000}"/>
    <cellStyle name="Normal 3 4 3 3 2" xfId="20023" xr:uid="{00000000-0005-0000-0000-0000624E0000}"/>
    <cellStyle name="Normal 3 4 3 3 3" xfId="20024" xr:uid="{00000000-0005-0000-0000-0000634E0000}"/>
    <cellStyle name="Normal 3 4 3 4" xfId="20025" xr:uid="{00000000-0005-0000-0000-0000644E0000}"/>
    <cellStyle name="Normal 3 4 3 4 2" xfId="20026" xr:uid="{00000000-0005-0000-0000-0000654E0000}"/>
    <cellStyle name="Normal 3 4 3 4 3" xfId="20027" xr:uid="{00000000-0005-0000-0000-0000664E0000}"/>
    <cellStyle name="Normal 3 4 3 5" xfId="20028" xr:uid="{00000000-0005-0000-0000-0000674E0000}"/>
    <cellStyle name="Normal 3 4 3 5 2" xfId="20029" xr:uid="{00000000-0005-0000-0000-0000684E0000}"/>
    <cellStyle name="Normal 3 4 3 5 3" xfId="20030" xr:uid="{00000000-0005-0000-0000-0000694E0000}"/>
    <cellStyle name="Normal 3 4 3 6" xfId="20031" xr:uid="{00000000-0005-0000-0000-00006A4E0000}"/>
    <cellStyle name="Normal 3 4 3 6 2" xfId="20032" xr:uid="{00000000-0005-0000-0000-00006B4E0000}"/>
    <cellStyle name="Normal 3 4 3 6 3" xfId="20033" xr:uid="{00000000-0005-0000-0000-00006C4E0000}"/>
    <cellStyle name="Normal 3 4 3 7" xfId="20034" xr:uid="{00000000-0005-0000-0000-00006D4E0000}"/>
    <cellStyle name="Normal 3 4 3 7 2" xfId="20035" xr:uid="{00000000-0005-0000-0000-00006E4E0000}"/>
    <cellStyle name="Normal 3 4 3 7 3" xfId="20036" xr:uid="{00000000-0005-0000-0000-00006F4E0000}"/>
    <cellStyle name="Normal 3 4 3 8" xfId="20037" xr:uid="{00000000-0005-0000-0000-0000704E0000}"/>
    <cellStyle name="Normal 3 4 3 9" xfId="20038" xr:uid="{00000000-0005-0000-0000-0000714E0000}"/>
    <cellStyle name="Normal 3 4 4" xfId="30366" xr:uid="{00000000-0005-0000-0000-0000724E0000}"/>
    <cellStyle name="Normal 3 40" xfId="30353" xr:uid="{00000000-0005-0000-0000-0000734E0000}"/>
    <cellStyle name="Normal 3 5" xfId="20039" xr:uid="{00000000-0005-0000-0000-0000744E0000}"/>
    <cellStyle name="Normal 3 5 2" xfId="20040" xr:uid="{00000000-0005-0000-0000-0000754E0000}"/>
    <cellStyle name="Normal 3 5 2 2" xfId="20041" xr:uid="{00000000-0005-0000-0000-0000764E0000}"/>
    <cellStyle name="Normal 3 5 2 2 2" xfId="20042" xr:uid="{00000000-0005-0000-0000-0000774E0000}"/>
    <cellStyle name="Normal 3 5 2 2 3" xfId="20043" xr:uid="{00000000-0005-0000-0000-0000784E0000}"/>
    <cellStyle name="Normal 3 5 2 3" xfId="20044" xr:uid="{00000000-0005-0000-0000-0000794E0000}"/>
    <cellStyle name="Normal 3 5 2 3 2" xfId="20045" xr:uid="{00000000-0005-0000-0000-00007A4E0000}"/>
    <cellStyle name="Normal 3 5 2 3 3" xfId="20046" xr:uid="{00000000-0005-0000-0000-00007B4E0000}"/>
    <cellStyle name="Normal 3 5 2 4" xfId="20047" xr:uid="{00000000-0005-0000-0000-00007C4E0000}"/>
    <cellStyle name="Normal 3 5 2 4 2" xfId="20048" xr:uid="{00000000-0005-0000-0000-00007D4E0000}"/>
    <cellStyle name="Normal 3 5 2 4 3" xfId="20049" xr:uid="{00000000-0005-0000-0000-00007E4E0000}"/>
    <cellStyle name="Normal 3 5 2 5" xfId="20050" xr:uid="{00000000-0005-0000-0000-00007F4E0000}"/>
    <cellStyle name="Normal 3 5 2 5 2" xfId="20051" xr:uid="{00000000-0005-0000-0000-0000804E0000}"/>
    <cellStyle name="Normal 3 5 2 5 3" xfId="20052" xr:uid="{00000000-0005-0000-0000-0000814E0000}"/>
    <cellStyle name="Normal 3 5 2 6" xfId="20053" xr:uid="{00000000-0005-0000-0000-0000824E0000}"/>
    <cellStyle name="Normal 3 5 2 6 2" xfId="20054" xr:uid="{00000000-0005-0000-0000-0000834E0000}"/>
    <cellStyle name="Normal 3 5 2 6 3" xfId="20055" xr:uid="{00000000-0005-0000-0000-0000844E0000}"/>
    <cellStyle name="Normal 3 5 2 7" xfId="20056" xr:uid="{00000000-0005-0000-0000-0000854E0000}"/>
    <cellStyle name="Normal 3 5 2 7 2" xfId="20057" xr:uid="{00000000-0005-0000-0000-0000864E0000}"/>
    <cellStyle name="Normal 3 5 2 7 3" xfId="20058" xr:uid="{00000000-0005-0000-0000-0000874E0000}"/>
    <cellStyle name="Normal 3 5 2 8" xfId="20059" xr:uid="{00000000-0005-0000-0000-0000884E0000}"/>
    <cellStyle name="Normal 3 5 2 9" xfId="20060" xr:uid="{00000000-0005-0000-0000-0000894E0000}"/>
    <cellStyle name="Normal 3 5 3" xfId="20061" xr:uid="{00000000-0005-0000-0000-00008A4E0000}"/>
    <cellStyle name="Normal 3 5 3 2" xfId="20062" xr:uid="{00000000-0005-0000-0000-00008B4E0000}"/>
    <cellStyle name="Normal 3 5 3 2 2" xfId="20063" xr:uid="{00000000-0005-0000-0000-00008C4E0000}"/>
    <cellStyle name="Normal 3 5 3 2 3" xfId="20064" xr:uid="{00000000-0005-0000-0000-00008D4E0000}"/>
    <cellStyle name="Normal 3 5 3 3" xfId="20065" xr:uid="{00000000-0005-0000-0000-00008E4E0000}"/>
    <cellStyle name="Normal 3 5 3 3 2" xfId="20066" xr:uid="{00000000-0005-0000-0000-00008F4E0000}"/>
    <cellStyle name="Normal 3 5 3 3 3" xfId="20067" xr:uid="{00000000-0005-0000-0000-0000904E0000}"/>
    <cellStyle name="Normal 3 5 3 4" xfId="20068" xr:uid="{00000000-0005-0000-0000-0000914E0000}"/>
    <cellStyle name="Normal 3 5 3 4 2" xfId="20069" xr:uid="{00000000-0005-0000-0000-0000924E0000}"/>
    <cellStyle name="Normal 3 5 3 4 3" xfId="20070" xr:uid="{00000000-0005-0000-0000-0000934E0000}"/>
    <cellStyle name="Normal 3 5 3 5" xfId="20071" xr:uid="{00000000-0005-0000-0000-0000944E0000}"/>
    <cellStyle name="Normal 3 5 3 5 2" xfId="20072" xr:uid="{00000000-0005-0000-0000-0000954E0000}"/>
    <cellStyle name="Normal 3 5 3 5 3" xfId="20073" xr:uid="{00000000-0005-0000-0000-0000964E0000}"/>
    <cellStyle name="Normal 3 5 3 6" xfId="20074" xr:uid="{00000000-0005-0000-0000-0000974E0000}"/>
    <cellStyle name="Normal 3 5 3 6 2" xfId="20075" xr:uid="{00000000-0005-0000-0000-0000984E0000}"/>
    <cellStyle name="Normal 3 5 3 6 3" xfId="20076" xr:uid="{00000000-0005-0000-0000-0000994E0000}"/>
    <cellStyle name="Normal 3 5 3 7" xfId="20077" xr:uid="{00000000-0005-0000-0000-00009A4E0000}"/>
    <cellStyle name="Normal 3 5 3 7 2" xfId="20078" xr:uid="{00000000-0005-0000-0000-00009B4E0000}"/>
    <cellStyle name="Normal 3 5 3 7 3" xfId="20079" xr:uid="{00000000-0005-0000-0000-00009C4E0000}"/>
    <cellStyle name="Normal 3 5 3 8" xfId="20080" xr:uid="{00000000-0005-0000-0000-00009D4E0000}"/>
    <cellStyle name="Normal 3 5 3 9" xfId="20081" xr:uid="{00000000-0005-0000-0000-00009E4E0000}"/>
    <cellStyle name="Normal 3 5 4" xfId="30373" xr:uid="{00000000-0005-0000-0000-00009F4E0000}"/>
    <cellStyle name="Normal 3 6" xfId="20082" xr:uid="{00000000-0005-0000-0000-0000A04E0000}"/>
    <cellStyle name="Normal 3 6 2" xfId="20083" xr:uid="{00000000-0005-0000-0000-0000A14E0000}"/>
    <cellStyle name="Normal 3 6 2 2" xfId="20084" xr:uid="{00000000-0005-0000-0000-0000A24E0000}"/>
    <cellStyle name="Normal 3 6 2 2 2" xfId="20085" xr:uid="{00000000-0005-0000-0000-0000A34E0000}"/>
    <cellStyle name="Normal 3 6 2 2 3" xfId="20086" xr:uid="{00000000-0005-0000-0000-0000A44E0000}"/>
    <cellStyle name="Normal 3 6 2 3" xfId="20087" xr:uid="{00000000-0005-0000-0000-0000A54E0000}"/>
    <cellStyle name="Normal 3 6 2 3 2" xfId="20088" xr:uid="{00000000-0005-0000-0000-0000A64E0000}"/>
    <cellStyle name="Normal 3 6 2 3 3" xfId="20089" xr:uid="{00000000-0005-0000-0000-0000A74E0000}"/>
    <cellStyle name="Normal 3 6 2 4" xfId="20090" xr:uid="{00000000-0005-0000-0000-0000A84E0000}"/>
    <cellStyle name="Normal 3 6 2 4 2" xfId="20091" xr:uid="{00000000-0005-0000-0000-0000A94E0000}"/>
    <cellStyle name="Normal 3 6 2 4 3" xfId="20092" xr:uid="{00000000-0005-0000-0000-0000AA4E0000}"/>
    <cellStyle name="Normal 3 6 2 5" xfId="20093" xr:uid="{00000000-0005-0000-0000-0000AB4E0000}"/>
    <cellStyle name="Normal 3 6 2 5 2" xfId="20094" xr:uid="{00000000-0005-0000-0000-0000AC4E0000}"/>
    <cellStyle name="Normal 3 6 2 5 3" xfId="20095" xr:uid="{00000000-0005-0000-0000-0000AD4E0000}"/>
    <cellStyle name="Normal 3 6 2 6" xfId="20096" xr:uid="{00000000-0005-0000-0000-0000AE4E0000}"/>
    <cellStyle name="Normal 3 6 2 6 2" xfId="20097" xr:uid="{00000000-0005-0000-0000-0000AF4E0000}"/>
    <cellStyle name="Normal 3 6 2 6 3" xfId="20098" xr:uid="{00000000-0005-0000-0000-0000B04E0000}"/>
    <cellStyle name="Normal 3 6 2 7" xfId="20099" xr:uid="{00000000-0005-0000-0000-0000B14E0000}"/>
    <cellStyle name="Normal 3 6 2 7 2" xfId="20100" xr:uid="{00000000-0005-0000-0000-0000B24E0000}"/>
    <cellStyle name="Normal 3 6 2 7 3" xfId="20101" xr:uid="{00000000-0005-0000-0000-0000B34E0000}"/>
    <cellStyle name="Normal 3 6 2 8" xfId="20102" xr:uid="{00000000-0005-0000-0000-0000B44E0000}"/>
    <cellStyle name="Normal 3 6 2 9" xfId="20103" xr:uid="{00000000-0005-0000-0000-0000B54E0000}"/>
    <cellStyle name="Normal 3 6 3" xfId="20104" xr:uid="{00000000-0005-0000-0000-0000B64E0000}"/>
    <cellStyle name="Normal 3 6 3 2" xfId="20105" xr:uid="{00000000-0005-0000-0000-0000B74E0000}"/>
    <cellStyle name="Normal 3 6 3 2 2" xfId="20106" xr:uid="{00000000-0005-0000-0000-0000B84E0000}"/>
    <cellStyle name="Normal 3 6 3 2 3" xfId="20107" xr:uid="{00000000-0005-0000-0000-0000B94E0000}"/>
    <cellStyle name="Normal 3 6 3 3" xfId="20108" xr:uid="{00000000-0005-0000-0000-0000BA4E0000}"/>
    <cellStyle name="Normal 3 6 3 3 2" xfId="20109" xr:uid="{00000000-0005-0000-0000-0000BB4E0000}"/>
    <cellStyle name="Normal 3 6 3 3 3" xfId="20110" xr:uid="{00000000-0005-0000-0000-0000BC4E0000}"/>
    <cellStyle name="Normal 3 6 3 4" xfId="20111" xr:uid="{00000000-0005-0000-0000-0000BD4E0000}"/>
    <cellStyle name="Normal 3 6 3 4 2" xfId="20112" xr:uid="{00000000-0005-0000-0000-0000BE4E0000}"/>
    <cellStyle name="Normal 3 6 3 4 3" xfId="20113" xr:uid="{00000000-0005-0000-0000-0000BF4E0000}"/>
    <cellStyle name="Normal 3 6 3 5" xfId="20114" xr:uid="{00000000-0005-0000-0000-0000C04E0000}"/>
    <cellStyle name="Normal 3 6 3 5 2" xfId="20115" xr:uid="{00000000-0005-0000-0000-0000C14E0000}"/>
    <cellStyle name="Normal 3 6 3 5 3" xfId="20116" xr:uid="{00000000-0005-0000-0000-0000C24E0000}"/>
    <cellStyle name="Normal 3 6 3 6" xfId="20117" xr:uid="{00000000-0005-0000-0000-0000C34E0000}"/>
    <cellStyle name="Normal 3 6 3 6 2" xfId="20118" xr:uid="{00000000-0005-0000-0000-0000C44E0000}"/>
    <cellStyle name="Normal 3 6 3 6 3" xfId="20119" xr:uid="{00000000-0005-0000-0000-0000C54E0000}"/>
    <cellStyle name="Normal 3 6 3 7" xfId="20120" xr:uid="{00000000-0005-0000-0000-0000C64E0000}"/>
    <cellStyle name="Normal 3 6 3 7 2" xfId="20121" xr:uid="{00000000-0005-0000-0000-0000C74E0000}"/>
    <cellStyle name="Normal 3 6 3 7 3" xfId="20122" xr:uid="{00000000-0005-0000-0000-0000C84E0000}"/>
    <cellStyle name="Normal 3 6 3 8" xfId="20123" xr:uid="{00000000-0005-0000-0000-0000C94E0000}"/>
    <cellStyle name="Normal 3 6 3 9" xfId="20124" xr:uid="{00000000-0005-0000-0000-0000CA4E0000}"/>
    <cellStyle name="Normal 3 7" xfId="20125" xr:uid="{00000000-0005-0000-0000-0000CB4E0000}"/>
    <cellStyle name="Normal 3 7 2" xfId="20126" xr:uid="{00000000-0005-0000-0000-0000CC4E0000}"/>
    <cellStyle name="Normal 3 7 2 2" xfId="20127" xr:uid="{00000000-0005-0000-0000-0000CD4E0000}"/>
    <cellStyle name="Normal 3 7 2 2 2" xfId="20128" xr:uid="{00000000-0005-0000-0000-0000CE4E0000}"/>
    <cellStyle name="Normal 3 7 2 2 3" xfId="20129" xr:uid="{00000000-0005-0000-0000-0000CF4E0000}"/>
    <cellStyle name="Normal 3 7 2 3" xfId="20130" xr:uid="{00000000-0005-0000-0000-0000D04E0000}"/>
    <cellStyle name="Normal 3 7 2 3 2" xfId="20131" xr:uid="{00000000-0005-0000-0000-0000D14E0000}"/>
    <cellStyle name="Normal 3 7 2 3 3" xfId="20132" xr:uid="{00000000-0005-0000-0000-0000D24E0000}"/>
    <cellStyle name="Normal 3 7 2 4" xfId="20133" xr:uid="{00000000-0005-0000-0000-0000D34E0000}"/>
    <cellStyle name="Normal 3 7 2 4 2" xfId="20134" xr:uid="{00000000-0005-0000-0000-0000D44E0000}"/>
    <cellStyle name="Normal 3 7 2 4 3" xfId="20135" xr:uid="{00000000-0005-0000-0000-0000D54E0000}"/>
    <cellStyle name="Normal 3 7 2 5" xfId="20136" xr:uid="{00000000-0005-0000-0000-0000D64E0000}"/>
    <cellStyle name="Normal 3 7 2 5 2" xfId="20137" xr:uid="{00000000-0005-0000-0000-0000D74E0000}"/>
    <cellStyle name="Normal 3 7 2 5 3" xfId="20138" xr:uid="{00000000-0005-0000-0000-0000D84E0000}"/>
    <cellStyle name="Normal 3 7 2 6" xfId="20139" xr:uid="{00000000-0005-0000-0000-0000D94E0000}"/>
    <cellStyle name="Normal 3 7 2 6 2" xfId="20140" xr:uid="{00000000-0005-0000-0000-0000DA4E0000}"/>
    <cellStyle name="Normal 3 7 2 6 3" xfId="20141" xr:uid="{00000000-0005-0000-0000-0000DB4E0000}"/>
    <cellStyle name="Normal 3 7 2 7" xfId="20142" xr:uid="{00000000-0005-0000-0000-0000DC4E0000}"/>
    <cellStyle name="Normal 3 7 2 7 2" xfId="20143" xr:uid="{00000000-0005-0000-0000-0000DD4E0000}"/>
    <cellStyle name="Normal 3 7 2 7 3" xfId="20144" xr:uid="{00000000-0005-0000-0000-0000DE4E0000}"/>
    <cellStyle name="Normal 3 7 2 8" xfId="20145" xr:uid="{00000000-0005-0000-0000-0000DF4E0000}"/>
    <cellStyle name="Normal 3 7 2 9" xfId="20146" xr:uid="{00000000-0005-0000-0000-0000E04E0000}"/>
    <cellStyle name="Normal 3 7 3" xfId="20147" xr:uid="{00000000-0005-0000-0000-0000E14E0000}"/>
    <cellStyle name="Normal 3 7 3 2" xfId="20148" xr:uid="{00000000-0005-0000-0000-0000E24E0000}"/>
    <cellStyle name="Normal 3 7 3 2 2" xfId="20149" xr:uid="{00000000-0005-0000-0000-0000E34E0000}"/>
    <cellStyle name="Normal 3 7 3 2 3" xfId="20150" xr:uid="{00000000-0005-0000-0000-0000E44E0000}"/>
    <cellStyle name="Normal 3 7 3 3" xfId="20151" xr:uid="{00000000-0005-0000-0000-0000E54E0000}"/>
    <cellStyle name="Normal 3 7 3 3 2" xfId="20152" xr:uid="{00000000-0005-0000-0000-0000E64E0000}"/>
    <cellStyle name="Normal 3 7 3 3 3" xfId="20153" xr:uid="{00000000-0005-0000-0000-0000E74E0000}"/>
    <cellStyle name="Normal 3 7 3 4" xfId="20154" xr:uid="{00000000-0005-0000-0000-0000E84E0000}"/>
    <cellStyle name="Normal 3 7 3 4 2" xfId="20155" xr:uid="{00000000-0005-0000-0000-0000E94E0000}"/>
    <cellStyle name="Normal 3 7 3 4 3" xfId="20156" xr:uid="{00000000-0005-0000-0000-0000EA4E0000}"/>
    <cellStyle name="Normal 3 7 3 5" xfId="20157" xr:uid="{00000000-0005-0000-0000-0000EB4E0000}"/>
    <cellStyle name="Normal 3 7 3 5 2" xfId="20158" xr:uid="{00000000-0005-0000-0000-0000EC4E0000}"/>
    <cellStyle name="Normal 3 7 3 5 3" xfId="20159" xr:uid="{00000000-0005-0000-0000-0000ED4E0000}"/>
    <cellStyle name="Normal 3 7 3 6" xfId="20160" xr:uid="{00000000-0005-0000-0000-0000EE4E0000}"/>
    <cellStyle name="Normal 3 7 3 6 2" xfId="20161" xr:uid="{00000000-0005-0000-0000-0000EF4E0000}"/>
    <cellStyle name="Normal 3 7 3 6 3" xfId="20162" xr:uid="{00000000-0005-0000-0000-0000F04E0000}"/>
    <cellStyle name="Normal 3 7 3 7" xfId="20163" xr:uid="{00000000-0005-0000-0000-0000F14E0000}"/>
    <cellStyle name="Normal 3 7 3 7 2" xfId="20164" xr:uid="{00000000-0005-0000-0000-0000F24E0000}"/>
    <cellStyle name="Normal 3 7 3 7 3" xfId="20165" xr:uid="{00000000-0005-0000-0000-0000F34E0000}"/>
    <cellStyle name="Normal 3 7 3 8" xfId="20166" xr:uid="{00000000-0005-0000-0000-0000F44E0000}"/>
    <cellStyle name="Normal 3 7 3 9" xfId="20167" xr:uid="{00000000-0005-0000-0000-0000F54E0000}"/>
    <cellStyle name="Normal 3 8" xfId="20168" xr:uid="{00000000-0005-0000-0000-0000F64E0000}"/>
    <cellStyle name="Normal 3 8 2" xfId="20169" xr:uid="{00000000-0005-0000-0000-0000F74E0000}"/>
    <cellStyle name="Normal 3 8 2 2" xfId="20170" xr:uid="{00000000-0005-0000-0000-0000F84E0000}"/>
    <cellStyle name="Normal 3 8 2 2 2" xfId="20171" xr:uid="{00000000-0005-0000-0000-0000F94E0000}"/>
    <cellStyle name="Normal 3 8 2 2 3" xfId="20172" xr:uid="{00000000-0005-0000-0000-0000FA4E0000}"/>
    <cellStyle name="Normal 3 8 2 3" xfId="20173" xr:uid="{00000000-0005-0000-0000-0000FB4E0000}"/>
    <cellStyle name="Normal 3 8 2 3 2" xfId="20174" xr:uid="{00000000-0005-0000-0000-0000FC4E0000}"/>
    <cellStyle name="Normal 3 8 2 3 3" xfId="20175" xr:uid="{00000000-0005-0000-0000-0000FD4E0000}"/>
    <cellStyle name="Normal 3 8 2 4" xfId="20176" xr:uid="{00000000-0005-0000-0000-0000FE4E0000}"/>
    <cellStyle name="Normal 3 8 2 4 2" xfId="20177" xr:uid="{00000000-0005-0000-0000-0000FF4E0000}"/>
    <cellStyle name="Normal 3 8 2 4 3" xfId="20178" xr:uid="{00000000-0005-0000-0000-0000004F0000}"/>
    <cellStyle name="Normal 3 8 2 5" xfId="20179" xr:uid="{00000000-0005-0000-0000-0000014F0000}"/>
    <cellStyle name="Normal 3 8 2 5 2" xfId="20180" xr:uid="{00000000-0005-0000-0000-0000024F0000}"/>
    <cellStyle name="Normal 3 8 2 5 3" xfId="20181" xr:uid="{00000000-0005-0000-0000-0000034F0000}"/>
    <cellStyle name="Normal 3 8 2 6" xfId="20182" xr:uid="{00000000-0005-0000-0000-0000044F0000}"/>
    <cellStyle name="Normal 3 8 2 6 2" xfId="20183" xr:uid="{00000000-0005-0000-0000-0000054F0000}"/>
    <cellStyle name="Normal 3 8 2 6 3" xfId="20184" xr:uid="{00000000-0005-0000-0000-0000064F0000}"/>
    <cellStyle name="Normal 3 8 2 7" xfId="20185" xr:uid="{00000000-0005-0000-0000-0000074F0000}"/>
    <cellStyle name="Normal 3 8 2 7 2" xfId="20186" xr:uid="{00000000-0005-0000-0000-0000084F0000}"/>
    <cellStyle name="Normal 3 8 2 7 3" xfId="20187" xr:uid="{00000000-0005-0000-0000-0000094F0000}"/>
    <cellStyle name="Normal 3 8 2 8" xfId="20188" xr:uid="{00000000-0005-0000-0000-00000A4F0000}"/>
    <cellStyle name="Normal 3 8 2 9" xfId="20189" xr:uid="{00000000-0005-0000-0000-00000B4F0000}"/>
    <cellStyle name="Normal 3 8 3" xfId="20190" xr:uid="{00000000-0005-0000-0000-00000C4F0000}"/>
    <cellStyle name="Normal 3 8 3 2" xfId="20191" xr:uid="{00000000-0005-0000-0000-00000D4F0000}"/>
    <cellStyle name="Normal 3 8 3 2 2" xfId="20192" xr:uid="{00000000-0005-0000-0000-00000E4F0000}"/>
    <cellStyle name="Normal 3 8 3 2 3" xfId="20193" xr:uid="{00000000-0005-0000-0000-00000F4F0000}"/>
    <cellStyle name="Normal 3 8 3 3" xfId="20194" xr:uid="{00000000-0005-0000-0000-0000104F0000}"/>
    <cellStyle name="Normal 3 8 3 3 2" xfId="20195" xr:uid="{00000000-0005-0000-0000-0000114F0000}"/>
    <cellStyle name="Normal 3 8 3 3 3" xfId="20196" xr:uid="{00000000-0005-0000-0000-0000124F0000}"/>
    <cellStyle name="Normal 3 8 3 4" xfId="20197" xr:uid="{00000000-0005-0000-0000-0000134F0000}"/>
    <cellStyle name="Normal 3 8 3 4 2" xfId="20198" xr:uid="{00000000-0005-0000-0000-0000144F0000}"/>
    <cellStyle name="Normal 3 8 3 4 3" xfId="20199" xr:uid="{00000000-0005-0000-0000-0000154F0000}"/>
    <cellStyle name="Normal 3 8 3 5" xfId="20200" xr:uid="{00000000-0005-0000-0000-0000164F0000}"/>
    <cellStyle name="Normal 3 8 3 5 2" xfId="20201" xr:uid="{00000000-0005-0000-0000-0000174F0000}"/>
    <cellStyle name="Normal 3 8 3 5 3" xfId="20202" xr:uid="{00000000-0005-0000-0000-0000184F0000}"/>
    <cellStyle name="Normal 3 8 3 6" xfId="20203" xr:uid="{00000000-0005-0000-0000-0000194F0000}"/>
    <cellStyle name="Normal 3 8 3 6 2" xfId="20204" xr:uid="{00000000-0005-0000-0000-00001A4F0000}"/>
    <cellStyle name="Normal 3 8 3 6 3" xfId="20205" xr:uid="{00000000-0005-0000-0000-00001B4F0000}"/>
    <cellStyle name="Normal 3 8 3 7" xfId="20206" xr:uid="{00000000-0005-0000-0000-00001C4F0000}"/>
    <cellStyle name="Normal 3 8 3 7 2" xfId="20207" xr:uid="{00000000-0005-0000-0000-00001D4F0000}"/>
    <cellStyle name="Normal 3 8 3 7 3" xfId="20208" xr:uid="{00000000-0005-0000-0000-00001E4F0000}"/>
    <cellStyle name="Normal 3 8 3 8" xfId="20209" xr:uid="{00000000-0005-0000-0000-00001F4F0000}"/>
    <cellStyle name="Normal 3 8 3 9" xfId="20210" xr:uid="{00000000-0005-0000-0000-0000204F0000}"/>
    <cellStyle name="Normal 3 9" xfId="20211" xr:uid="{00000000-0005-0000-0000-0000214F0000}"/>
    <cellStyle name="Normal 3 9 2" xfId="20212" xr:uid="{00000000-0005-0000-0000-0000224F0000}"/>
    <cellStyle name="Normal 3 9 2 2" xfId="20213" xr:uid="{00000000-0005-0000-0000-0000234F0000}"/>
    <cellStyle name="Normal 3 9 2 2 2" xfId="20214" xr:uid="{00000000-0005-0000-0000-0000244F0000}"/>
    <cellStyle name="Normal 3 9 2 2 3" xfId="20215" xr:uid="{00000000-0005-0000-0000-0000254F0000}"/>
    <cellStyle name="Normal 3 9 2 3" xfId="20216" xr:uid="{00000000-0005-0000-0000-0000264F0000}"/>
    <cellStyle name="Normal 3 9 2 3 2" xfId="20217" xr:uid="{00000000-0005-0000-0000-0000274F0000}"/>
    <cellStyle name="Normal 3 9 2 3 3" xfId="20218" xr:uid="{00000000-0005-0000-0000-0000284F0000}"/>
    <cellStyle name="Normal 3 9 2 4" xfId="20219" xr:uid="{00000000-0005-0000-0000-0000294F0000}"/>
    <cellStyle name="Normal 3 9 2 4 2" xfId="20220" xr:uid="{00000000-0005-0000-0000-00002A4F0000}"/>
    <cellStyle name="Normal 3 9 2 4 3" xfId="20221" xr:uid="{00000000-0005-0000-0000-00002B4F0000}"/>
    <cellStyle name="Normal 3 9 2 5" xfId="20222" xr:uid="{00000000-0005-0000-0000-00002C4F0000}"/>
    <cellStyle name="Normal 3 9 2 5 2" xfId="20223" xr:uid="{00000000-0005-0000-0000-00002D4F0000}"/>
    <cellStyle name="Normal 3 9 2 5 3" xfId="20224" xr:uid="{00000000-0005-0000-0000-00002E4F0000}"/>
    <cellStyle name="Normal 3 9 2 6" xfId="20225" xr:uid="{00000000-0005-0000-0000-00002F4F0000}"/>
    <cellStyle name="Normal 3 9 2 6 2" xfId="20226" xr:uid="{00000000-0005-0000-0000-0000304F0000}"/>
    <cellStyle name="Normal 3 9 2 6 3" xfId="20227" xr:uid="{00000000-0005-0000-0000-0000314F0000}"/>
    <cellStyle name="Normal 3 9 2 7" xfId="20228" xr:uid="{00000000-0005-0000-0000-0000324F0000}"/>
    <cellStyle name="Normal 3 9 2 7 2" xfId="20229" xr:uid="{00000000-0005-0000-0000-0000334F0000}"/>
    <cellStyle name="Normal 3 9 2 7 3" xfId="20230" xr:uid="{00000000-0005-0000-0000-0000344F0000}"/>
    <cellStyle name="Normal 3 9 2 8" xfId="20231" xr:uid="{00000000-0005-0000-0000-0000354F0000}"/>
    <cellStyle name="Normal 3 9 2 9" xfId="20232" xr:uid="{00000000-0005-0000-0000-0000364F0000}"/>
    <cellStyle name="Normal 3 9 3" xfId="20233" xr:uid="{00000000-0005-0000-0000-0000374F0000}"/>
    <cellStyle name="Normal 3 9 3 2" xfId="20234" xr:uid="{00000000-0005-0000-0000-0000384F0000}"/>
    <cellStyle name="Normal 3 9 3 2 2" xfId="20235" xr:uid="{00000000-0005-0000-0000-0000394F0000}"/>
    <cellStyle name="Normal 3 9 3 2 3" xfId="20236" xr:uid="{00000000-0005-0000-0000-00003A4F0000}"/>
    <cellStyle name="Normal 3 9 3 3" xfId="20237" xr:uid="{00000000-0005-0000-0000-00003B4F0000}"/>
    <cellStyle name="Normal 3 9 3 3 2" xfId="20238" xr:uid="{00000000-0005-0000-0000-00003C4F0000}"/>
    <cellStyle name="Normal 3 9 3 3 3" xfId="20239" xr:uid="{00000000-0005-0000-0000-00003D4F0000}"/>
    <cellStyle name="Normal 3 9 3 4" xfId="20240" xr:uid="{00000000-0005-0000-0000-00003E4F0000}"/>
    <cellStyle name="Normal 3 9 3 4 2" xfId="20241" xr:uid="{00000000-0005-0000-0000-00003F4F0000}"/>
    <cellStyle name="Normal 3 9 3 4 3" xfId="20242" xr:uid="{00000000-0005-0000-0000-0000404F0000}"/>
    <cellStyle name="Normal 3 9 3 5" xfId="20243" xr:uid="{00000000-0005-0000-0000-0000414F0000}"/>
    <cellStyle name="Normal 3 9 3 5 2" xfId="20244" xr:uid="{00000000-0005-0000-0000-0000424F0000}"/>
    <cellStyle name="Normal 3 9 3 5 3" xfId="20245" xr:uid="{00000000-0005-0000-0000-0000434F0000}"/>
    <cellStyle name="Normal 3 9 3 6" xfId="20246" xr:uid="{00000000-0005-0000-0000-0000444F0000}"/>
    <cellStyle name="Normal 3 9 3 6 2" xfId="20247" xr:uid="{00000000-0005-0000-0000-0000454F0000}"/>
    <cellStyle name="Normal 3 9 3 6 3" xfId="20248" xr:uid="{00000000-0005-0000-0000-0000464F0000}"/>
    <cellStyle name="Normal 3 9 3 7" xfId="20249" xr:uid="{00000000-0005-0000-0000-0000474F0000}"/>
    <cellStyle name="Normal 3 9 3 7 2" xfId="20250" xr:uid="{00000000-0005-0000-0000-0000484F0000}"/>
    <cellStyle name="Normal 3 9 3 7 3" xfId="20251" xr:uid="{00000000-0005-0000-0000-0000494F0000}"/>
    <cellStyle name="Normal 3 9 3 8" xfId="20252" xr:uid="{00000000-0005-0000-0000-00004A4F0000}"/>
    <cellStyle name="Normal 3 9 3 9" xfId="20253" xr:uid="{00000000-0005-0000-0000-00004B4F0000}"/>
    <cellStyle name="Normal 30" xfId="20254" xr:uid="{00000000-0005-0000-0000-00004C4F0000}"/>
    <cellStyle name="Normal 30 10" xfId="20255" xr:uid="{00000000-0005-0000-0000-00004D4F0000}"/>
    <cellStyle name="Normal 30 11" xfId="20256" xr:uid="{00000000-0005-0000-0000-00004E4F0000}"/>
    <cellStyle name="Normal 30 12" xfId="20257" xr:uid="{00000000-0005-0000-0000-00004F4F0000}"/>
    <cellStyle name="Normal 30 2" xfId="20258" xr:uid="{00000000-0005-0000-0000-0000504F0000}"/>
    <cellStyle name="Normal 30 3" xfId="20259" xr:uid="{00000000-0005-0000-0000-0000514F0000}"/>
    <cellStyle name="Normal 30 4" xfId="20260" xr:uid="{00000000-0005-0000-0000-0000524F0000}"/>
    <cellStyle name="Normal 30 5" xfId="20261" xr:uid="{00000000-0005-0000-0000-0000534F0000}"/>
    <cellStyle name="Normal 30 6" xfId="20262" xr:uid="{00000000-0005-0000-0000-0000544F0000}"/>
    <cellStyle name="Normal 30 7" xfId="20263" xr:uid="{00000000-0005-0000-0000-0000554F0000}"/>
    <cellStyle name="Normal 30 8" xfId="20264" xr:uid="{00000000-0005-0000-0000-0000564F0000}"/>
    <cellStyle name="Normal 30 9" xfId="20265" xr:uid="{00000000-0005-0000-0000-0000574F0000}"/>
    <cellStyle name="Normal 31" xfId="20266" xr:uid="{00000000-0005-0000-0000-0000584F0000}"/>
    <cellStyle name="Normal 31 10" xfId="20267" xr:uid="{00000000-0005-0000-0000-0000594F0000}"/>
    <cellStyle name="Normal 31 11" xfId="20268" xr:uid="{00000000-0005-0000-0000-00005A4F0000}"/>
    <cellStyle name="Normal 31 12" xfId="20269" xr:uid="{00000000-0005-0000-0000-00005B4F0000}"/>
    <cellStyle name="Normal 31 2" xfId="20270" xr:uid="{00000000-0005-0000-0000-00005C4F0000}"/>
    <cellStyle name="Normal 31 3" xfId="20271" xr:uid="{00000000-0005-0000-0000-00005D4F0000}"/>
    <cellStyle name="Normal 31 4" xfId="20272" xr:uid="{00000000-0005-0000-0000-00005E4F0000}"/>
    <cellStyle name="Normal 31 5" xfId="20273" xr:uid="{00000000-0005-0000-0000-00005F4F0000}"/>
    <cellStyle name="Normal 31 6" xfId="20274" xr:uid="{00000000-0005-0000-0000-0000604F0000}"/>
    <cellStyle name="Normal 31 7" xfId="20275" xr:uid="{00000000-0005-0000-0000-0000614F0000}"/>
    <cellStyle name="Normal 31 8" xfId="20276" xr:uid="{00000000-0005-0000-0000-0000624F0000}"/>
    <cellStyle name="Normal 31 9" xfId="20277" xr:uid="{00000000-0005-0000-0000-0000634F0000}"/>
    <cellStyle name="Normal 32" xfId="20278" xr:uid="{00000000-0005-0000-0000-0000644F0000}"/>
    <cellStyle name="Normal 32 10" xfId="20279" xr:uid="{00000000-0005-0000-0000-0000654F0000}"/>
    <cellStyle name="Normal 32 11" xfId="20280" xr:uid="{00000000-0005-0000-0000-0000664F0000}"/>
    <cellStyle name="Normal 32 12" xfId="20281" xr:uid="{00000000-0005-0000-0000-0000674F0000}"/>
    <cellStyle name="Normal 32 2" xfId="20282" xr:uid="{00000000-0005-0000-0000-0000684F0000}"/>
    <cellStyle name="Normal 32 3" xfId="20283" xr:uid="{00000000-0005-0000-0000-0000694F0000}"/>
    <cellStyle name="Normal 32 4" xfId="20284" xr:uid="{00000000-0005-0000-0000-00006A4F0000}"/>
    <cellStyle name="Normal 32 5" xfId="20285" xr:uid="{00000000-0005-0000-0000-00006B4F0000}"/>
    <cellStyle name="Normal 32 6" xfId="20286" xr:uid="{00000000-0005-0000-0000-00006C4F0000}"/>
    <cellStyle name="Normal 32 7" xfId="20287" xr:uid="{00000000-0005-0000-0000-00006D4F0000}"/>
    <cellStyle name="Normal 32 8" xfId="20288" xr:uid="{00000000-0005-0000-0000-00006E4F0000}"/>
    <cellStyle name="Normal 32 9" xfId="20289" xr:uid="{00000000-0005-0000-0000-00006F4F0000}"/>
    <cellStyle name="Normal 33" xfId="20290" xr:uid="{00000000-0005-0000-0000-0000704F0000}"/>
    <cellStyle name="Normal 33 10" xfId="20291" xr:uid="{00000000-0005-0000-0000-0000714F0000}"/>
    <cellStyle name="Normal 33 11" xfId="20292" xr:uid="{00000000-0005-0000-0000-0000724F0000}"/>
    <cellStyle name="Normal 33 12" xfId="20293" xr:uid="{00000000-0005-0000-0000-0000734F0000}"/>
    <cellStyle name="Normal 33 2" xfId="20294" xr:uid="{00000000-0005-0000-0000-0000744F0000}"/>
    <cellStyle name="Normal 33 3" xfId="20295" xr:uid="{00000000-0005-0000-0000-0000754F0000}"/>
    <cellStyle name="Normal 33 4" xfId="20296" xr:uid="{00000000-0005-0000-0000-0000764F0000}"/>
    <cellStyle name="Normal 33 5" xfId="20297" xr:uid="{00000000-0005-0000-0000-0000774F0000}"/>
    <cellStyle name="Normal 33 6" xfId="20298" xr:uid="{00000000-0005-0000-0000-0000784F0000}"/>
    <cellStyle name="Normal 33 7" xfId="20299" xr:uid="{00000000-0005-0000-0000-0000794F0000}"/>
    <cellStyle name="Normal 33 8" xfId="20300" xr:uid="{00000000-0005-0000-0000-00007A4F0000}"/>
    <cellStyle name="Normal 33 9" xfId="20301" xr:uid="{00000000-0005-0000-0000-00007B4F0000}"/>
    <cellStyle name="Normal 34" xfId="20302" xr:uid="{00000000-0005-0000-0000-00007C4F0000}"/>
    <cellStyle name="Normal 34 10" xfId="20303" xr:uid="{00000000-0005-0000-0000-00007D4F0000}"/>
    <cellStyle name="Normal 34 11" xfId="20304" xr:uid="{00000000-0005-0000-0000-00007E4F0000}"/>
    <cellStyle name="Normal 34 12" xfId="20305" xr:uid="{00000000-0005-0000-0000-00007F4F0000}"/>
    <cellStyle name="Normal 34 2" xfId="20306" xr:uid="{00000000-0005-0000-0000-0000804F0000}"/>
    <cellStyle name="Normal 34 3" xfId="20307" xr:uid="{00000000-0005-0000-0000-0000814F0000}"/>
    <cellStyle name="Normal 34 4" xfId="20308" xr:uid="{00000000-0005-0000-0000-0000824F0000}"/>
    <cellStyle name="Normal 34 5" xfId="20309" xr:uid="{00000000-0005-0000-0000-0000834F0000}"/>
    <cellStyle name="Normal 34 6" xfId="20310" xr:uid="{00000000-0005-0000-0000-0000844F0000}"/>
    <cellStyle name="Normal 34 7" xfId="20311" xr:uid="{00000000-0005-0000-0000-0000854F0000}"/>
    <cellStyle name="Normal 34 8" xfId="20312" xr:uid="{00000000-0005-0000-0000-0000864F0000}"/>
    <cellStyle name="Normal 34 9" xfId="20313" xr:uid="{00000000-0005-0000-0000-0000874F0000}"/>
    <cellStyle name="Normal 35" xfId="20314" xr:uid="{00000000-0005-0000-0000-0000884F0000}"/>
    <cellStyle name="Normal 35 10" xfId="20315" xr:uid="{00000000-0005-0000-0000-0000894F0000}"/>
    <cellStyle name="Normal 35 11" xfId="20316" xr:uid="{00000000-0005-0000-0000-00008A4F0000}"/>
    <cellStyle name="Normal 35 12" xfId="20317" xr:uid="{00000000-0005-0000-0000-00008B4F0000}"/>
    <cellStyle name="Normal 35 2" xfId="20318" xr:uid="{00000000-0005-0000-0000-00008C4F0000}"/>
    <cellStyle name="Normal 35 3" xfId="20319" xr:uid="{00000000-0005-0000-0000-00008D4F0000}"/>
    <cellStyle name="Normal 35 4" xfId="20320" xr:uid="{00000000-0005-0000-0000-00008E4F0000}"/>
    <cellStyle name="Normal 35 5" xfId="20321" xr:uid="{00000000-0005-0000-0000-00008F4F0000}"/>
    <cellStyle name="Normal 35 6" xfId="20322" xr:uid="{00000000-0005-0000-0000-0000904F0000}"/>
    <cellStyle name="Normal 35 7" xfId="20323" xr:uid="{00000000-0005-0000-0000-0000914F0000}"/>
    <cellStyle name="Normal 35 8" xfId="20324" xr:uid="{00000000-0005-0000-0000-0000924F0000}"/>
    <cellStyle name="Normal 35 9" xfId="20325" xr:uid="{00000000-0005-0000-0000-0000934F0000}"/>
    <cellStyle name="Normal 36" xfId="20326" xr:uid="{00000000-0005-0000-0000-0000944F0000}"/>
    <cellStyle name="Normal 37" xfId="20327" xr:uid="{00000000-0005-0000-0000-0000954F0000}"/>
    <cellStyle name="Normal 38" xfId="20328" xr:uid="{00000000-0005-0000-0000-0000964F0000}"/>
    <cellStyle name="Normal 39" xfId="20329" xr:uid="{00000000-0005-0000-0000-0000974F0000}"/>
    <cellStyle name="Normal 4" xfId="20330" xr:uid="{00000000-0005-0000-0000-0000984F0000}"/>
    <cellStyle name="Normal 4 10" xfId="20331" xr:uid="{00000000-0005-0000-0000-0000994F0000}"/>
    <cellStyle name="Normal 4 11" xfId="20332" xr:uid="{00000000-0005-0000-0000-00009A4F0000}"/>
    <cellStyle name="Normal 4 12" xfId="20333" xr:uid="{00000000-0005-0000-0000-00009B4F0000}"/>
    <cellStyle name="Normal 4 13" xfId="20334" xr:uid="{00000000-0005-0000-0000-00009C4F0000}"/>
    <cellStyle name="Normal 4 14" xfId="20335" xr:uid="{00000000-0005-0000-0000-00009D4F0000}"/>
    <cellStyle name="Normal 4 15" xfId="20336" xr:uid="{00000000-0005-0000-0000-00009E4F0000}"/>
    <cellStyle name="Normal 4 16" xfId="20337" xr:uid="{00000000-0005-0000-0000-00009F4F0000}"/>
    <cellStyle name="Normal 4 17" xfId="20338" xr:uid="{00000000-0005-0000-0000-0000A04F0000}"/>
    <cellStyle name="Normal 4 18" xfId="20339" xr:uid="{00000000-0005-0000-0000-0000A14F0000}"/>
    <cellStyle name="Normal 4 19" xfId="20340" xr:uid="{00000000-0005-0000-0000-0000A24F0000}"/>
    <cellStyle name="Normal 4 2" xfId="20341" xr:uid="{00000000-0005-0000-0000-0000A34F0000}"/>
    <cellStyle name="Normal 4 2 10" xfId="20342" xr:uid="{00000000-0005-0000-0000-0000A44F0000}"/>
    <cellStyle name="Normal 4 2 10 2" xfId="20343" xr:uid="{00000000-0005-0000-0000-0000A54F0000}"/>
    <cellStyle name="Normal 4 2 10 3" xfId="20344" xr:uid="{00000000-0005-0000-0000-0000A64F0000}"/>
    <cellStyle name="Normal 4 2 11" xfId="20345" xr:uid="{00000000-0005-0000-0000-0000A74F0000}"/>
    <cellStyle name="Normal 4 2 11 2" xfId="20346" xr:uid="{00000000-0005-0000-0000-0000A84F0000}"/>
    <cellStyle name="Normal 4 2 11 3" xfId="20347" xr:uid="{00000000-0005-0000-0000-0000A94F0000}"/>
    <cellStyle name="Normal 4 2 12" xfId="20348" xr:uid="{00000000-0005-0000-0000-0000AA4F0000}"/>
    <cellStyle name="Normal 4 2 12 2" xfId="20349" xr:uid="{00000000-0005-0000-0000-0000AB4F0000}"/>
    <cellStyle name="Normal 4 2 12 3" xfId="20350" xr:uid="{00000000-0005-0000-0000-0000AC4F0000}"/>
    <cellStyle name="Normal 4 2 13" xfId="20351" xr:uid="{00000000-0005-0000-0000-0000AD4F0000}"/>
    <cellStyle name="Normal 4 2 13 2" xfId="20352" xr:uid="{00000000-0005-0000-0000-0000AE4F0000}"/>
    <cellStyle name="Normal 4 2 13 3" xfId="20353" xr:uid="{00000000-0005-0000-0000-0000AF4F0000}"/>
    <cellStyle name="Normal 4 2 14" xfId="20354" xr:uid="{00000000-0005-0000-0000-0000B04F0000}"/>
    <cellStyle name="Normal 4 2 14 2" xfId="20355" xr:uid="{00000000-0005-0000-0000-0000B14F0000}"/>
    <cellStyle name="Normal 4 2 14 3" xfId="20356" xr:uid="{00000000-0005-0000-0000-0000B24F0000}"/>
    <cellStyle name="Normal 4 2 15" xfId="20357" xr:uid="{00000000-0005-0000-0000-0000B34F0000}"/>
    <cellStyle name="Normal 4 2 15 2" xfId="20358" xr:uid="{00000000-0005-0000-0000-0000B44F0000}"/>
    <cellStyle name="Normal 4 2 15 3" xfId="20359" xr:uid="{00000000-0005-0000-0000-0000B54F0000}"/>
    <cellStyle name="Normal 4 2 16" xfId="20360" xr:uid="{00000000-0005-0000-0000-0000B64F0000}"/>
    <cellStyle name="Normal 4 2 16 2" xfId="20361" xr:uid="{00000000-0005-0000-0000-0000B74F0000}"/>
    <cellStyle name="Normal 4 2 16 3" xfId="20362" xr:uid="{00000000-0005-0000-0000-0000B84F0000}"/>
    <cellStyle name="Normal 4 2 17" xfId="20363" xr:uid="{00000000-0005-0000-0000-0000B94F0000}"/>
    <cellStyle name="Normal 4 2 17 2" xfId="20364" xr:uid="{00000000-0005-0000-0000-0000BA4F0000}"/>
    <cellStyle name="Normal 4 2 17 3" xfId="20365" xr:uid="{00000000-0005-0000-0000-0000BB4F0000}"/>
    <cellStyle name="Normal 4 2 18" xfId="20366" xr:uid="{00000000-0005-0000-0000-0000BC4F0000}"/>
    <cellStyle name="Normal 4 2 18 2" xfId="20367" xr:uid="{00000000-0005-0000-0000-0000BD4F0000}"/>
    <cellStyle name="Normal 4 2 18 3" xfId="20368" xr:uid="{00000000-0005-0000-0000-0000BE4F0000}"/>
    <cellStyle name="Normal 4 2 19" xfId="20369" xr:uid="{00000000-0005-0000-0000-0000BF4F0000}"/>
    <cellStyle name="Normal 4 2 19 2" xfId="20370" xr:uid="{00000000-0005-0000-0000-0000C04F0000}"/>
    <cellStyle name="Normal 4 2 19 3" xfId="20371" xr:uid="{00000000-0005-0000-0000-0000C14F0000}"/>
    <cellStyle name="Normal 4 2 2" xfId="20372" xr:uid="{00000000-0005-0000-0000-0000C24F0000}"/>
    <cellStyle name="Normal 4 2 2 10" xfId="20373" xr:uid="{00000000-0005-0000-0000-0000C34F0000}"/>
    <cellStyle name="Normal 4 2 2 11" xfId="20374" xr:uid="{00000000-0005-0000-0000-0000C44F0000}"/>
    <cellStyle name="Normal 4 2 2 12" xfId="20375" xr:uid="{00000000-0005-0000-0000-0000C54F0000}"/>
    <cellStyle name="Normal 4 2 2 13" xfId="20376" xr:uid="{00000000-0005-0000-0000-0000C64F0000}"/>
    <cellStyle name="Normal 4 2 2 14" xfId="20377" xr:uid="{00000000-0005-0000-0000-0000C74F0000}"/>
    <cellStyle name="Normal 4 2 2 15" xfId="20378" xr:uid="{00000000-0005-0000-0000-0000C84F0000}"/>
    <cellStyle name="Normal 4 2 2 16" xfId="20379" xr:uid="{00000000-0005-0000-0000-0000C94F0000}"/>
    <cellStyle name="Normal 4 2 2 17" xfId="20380" xr:uid="{00000000-0005-0000-0000-0000CA4F0000}"/>
    <cellStyle name="Normal 4 2 2 18" xfId="20381" xr:uid="{00000000-0005-0000-0000-0000CB4F0000}"/>
    <cellStyle name="Normal 4 2 2 19" xfId="20382" xr:uid="{00000000-0005-0000-0000-0000CC4F0000}"/>
    <cellStyle name="Normal 4 2 2 2" xfId="20383" xr:uid="{00000000-0005-0000-0000-0000CD4F0000}"/>
    <cellStyle name="Normal 4 2 2 2 2" xfId="30378" xr:uid="{00000000-0005-0000-0000-0000CE4F0000}"/>
    <cellStyle name="Normal 4 2 2 2 2 2" xfId="30379" xr:uid="{00000000-0005-0000-0000-0000CF4F0000}"/>
    <cellStyle name="Normal 4 2 2 2 3" xfId="30377" xr:uid="{00000000-0005-0000-0000-0000D04F0000}"/>
    <cellStyle name="Normal 4 2 2 20" xfId="20384" xr:uid="{00000000-0005-0000-0000-0000D14F0000}"/>
    <cellStyle name="Normal 4 2 2 21" xfId="20385" xr:uid="{00000000-0005-0000-0000-0000D24F0000}"/>
    <cellStyle name="Normal 4 2 2 22" xfId="20386" xr:uid="{00000000-0005-0000-0000-0000D34F0000}"/>
    <cellStyle name="Normal 4 2 2 23" xfId="20387" xr:uid="{00000000-0005-0000-0000-0000D44F0000}"/>
    <cellStyle name="Normal 4 2 2 24" xfId="20388" xr:uid="{00000000-0005-0000-0000-0000D54F0000}"/>
    <cellStyle name="Normal 4 2 2 25" xfId="20389" xr:uid="{00000000-0005-0000-0000-0000D64F0000}"/>
    <cellStyle name="Normal 4 2 2 26" xfId="20390" xr:uid="{00000000-0005-0000-0000-0000D74F0000}"/>
    <cellStyle name="Normal 4 2 2 27" xfId="20391" xr:uid="{00000000-0005-0000-0000-0000D84F0000}"/>
    <cellStyle name="Normal 4 2 2 28" xfId="20392" xr:uid="{00000000-0005-0000-0000-0000D94F0000}"/>
    <cellStyle name="Normal 4 2 2 29" xfId="20393" xr:uid="{00000000-0005-0000-0000-0000DA4F0000}"/>
    <cellStyle name="Normal 4 2 2 3" xfId="20394" xr:uid="{00000000-0005-0000-0000-0000DB4F0000}"/>
    <cellStyle name="Normal 4 2 2 3 2" xfId="30381" xr:uid="{00000000-0005-0000-0000-0000DC4F0000}"/>
    <cellStyle name="Normal 4 2 2 3 2 2" xfId="30382" xr:uid="{00000000-0005-0000-0000-0000DD4F0000}"/>
    <cellStyle name="Normal 4 2 2 3 2 2 2" xfId="30383" xr:uid="{00000000-0005-0000-0000-0000DE4F0000}"/>
    <cellStyle name="Normal 4 2 2 3 2 2 2 2" xfId="30384" xr:uid="{00000000-0005-0000-0000-0000DF4F0000}"/>
    <cellStyle name="Normal 4 2 2 3 2 2 2 2 2" xfId="30385" xr:uid="{00000000-0005-0000-0000-0000E04F0000}"/>
    <cellStyle name="Normal 4 2 2 3 2 2 2 2 2 2" xfId="30386" xr:uid="{00000000-0005-0000-0000-0000E14F0000}"/>
    <cellStyle name="Normal 4 2 2 3 3" xfId="30380" xr:uid="{00000000-0005-0000-0000-0000E24F0000}"/>
    <cellStyle name="Normal 4 2 2 30" xfId="20395" xr:uid="{00000000-0005-0000-0000-0000E34F0000}"/>
    <cellStyle name="Normal 4 2 2 31" xfId="30376" xr:uid="{00000000-0005-0000-0000-0000E44F0000}"/>
    <cellStyle name="Normal 4 2 2 4" xfId="20396" xr:uid="{00000000-0005-0000-0000-0000E54F0000}"/>
    <cellStyle name="Normal 4 2 2 4 2" xfId="30388" xr:uid="{00000000-0005-0000-0000-0000E64F0000}"/>
    <cellStyle name="Normal 4 2 2 4 2 2" xfId="30389" xr:uid="{00000000-0005-0000-0000-0000E74F0000}"/>
    <cellStyle name="Normal 4 2 2 4 2 2 2" xfId="30390" xr:uid="{00000000-0005-0000-0000-0000E84F0000}"/>
    <cellStyle name="Normal 4 2 2 4 2 2 2 2" xfId="30391" xr:uid="{00000000-0005-0000-0000-0000E94F0000}"/>
    <cellStyle name="Normal 4 2 2 4 3" xfId="30387" xr:uid="{00000000-0005-0000-0000-0000EA4F0000}"/>
    <cellStyle name="Normal 4 2 2 5" xfId="20397" xr:uid="{00000000-0005-0000-0000-0000EB4F0000}"/>
    <cellStyle name="Normal 4 2 2 5 2" xfId="30392" xr:uid="{00000000-0005-0000-0000-0000EC4F0000}"/>
    <cellStyle name="Normal 4 2 2 6" xfId="20398" xr:uid="{00000000-0005-0000-0000-0000ED4F0000}"/>
    <cellStyle name="Normal 4 2 2 7" xfId="20399" xr:uid="{00000000-0005-0000-0000-0000EE4F0000}"/>
    <cellStyle name="Normal 4 2 2 8" xfId="20400" xr:uid="{00000000-0005-0000-0000-0000EF4F0000}"/>
    <cellStyle name="Normal 4 2 2 9" xfId="20401" xr:uid="{00000000-0005-0000-0000-0000F04F0000}"/>
    <cellStyle name="Normal 4 2 20" xfId="20402" xr:uid="{00000000-0005-0000-0000-0000F14F0000}"/>
    <cellStyle name="Normal 4 2 20 2" xfId="20403" xr:uid="{00000000-0005-0000-0000-0000F24F0000}"/>
    <cellStyle name="Normal 4 2 20 3" xfId="20404" xr:uid="{00000000-0005-0000-0000-0000F34F0000}"/>
    <cellStyle name="Normal 4 2 21" xfId="20405" xr:uid="{00000000-0005-0000-0000-0000F44F0000}"/>
    <cellStyle name="Normal 4 2 21 2" xfId="20406" xr:uid="{00000000-0005-0000-0000-0000F54F0000}"/>
    <cellStyle name="Normal 4 2 21 3" xfId="20407" xr:uid="{00000000-0005-0000-0000-0000F64F0000}"/>
    <cellStyle name="Normal 4 2 22" xfId="20408" xr:uid="{00000000-0005-0000-0000-0000F74F0000}"/>
    <cellStyle name="Normal 4 2 22 2" xfId="20409" xr:uid="{00000000-0005-0000-0000-0000F84F0000}"/>
    <cellStyle name="Normal 4 2 22 3" xfId="20410" xr:uid="{00000000-0005-0000-0000-0000F94F0000}"/>
    <cellStyle name="Normal 4 2 23" xfId="20411" xr:uid="{00000000-0005-0000-0000-0000FA4F0000}"/>
    <cellStyle name="Normal 4 2 23 2" xfId="20412" xr:uid="{00000000-0005-0000-0000-0000FB4F0000}"/>
    <cellStyle name="Normal 4 2 23 3" xfId="20413" xr:uid="{00000000-0005-0000-0000-0000FC4F0000}"/>
    <cellStyle name="Normal 4 2 24" xfId="20414" xr:uid="{00000000-0005-0000-0000-0000FD4F0000}"/>
    <cellStyle name="Normal 4 2 24 2" xfId="20415" xr:uid="{00000000-0005-0000-0000-0000FE4F0000}"/>
    <cellStyle name="Normal 4 2 24 3" xfId="20416" xr:uid="{00000000-0005-0000-0000-0000FF4F0000}"/>
    <cellStyle name="Normal 4 2 25" xfId="20417" xr:uid="{00000000-0005-0000-0000-000000500000}"/>
    <cellStyle name="Normal 4 2 25 2" xfId="20418" xr:uid="{00000000-0005-0000-0000-000001500000}"/>
    <cellStyle name="Normal 4 2 25 3" xfId="20419" xr:uid="{00000000-0005-0000-0000-000002500000}"/>
    <cellStyle name="Normal 4 2 26" xfId="20420" xr:uid="{00000000-0005-0000-0000-000003500000}"/>
    <cellStyle name="Normal 4 2 26 2" xfId="20421" xr:uid="{00000000-0005-0000-0000-000004500000}"/>
    <cellStyle name="Normal 4 2 26 3" xfId="20422" xr:uid="{00000000-0005-0000-0000-000005500000}"/>
    <cellStyle name="Normal 4 2 27" xfId="20423" xr:uid="{00000000-0005-0000-0000-000006500000}"/>
    <cellStyle name="Normal 4 2 27 2" xfId="20424" xr:uid="{00000000-0005-0000-0000-000007500000}"/>
    <cellStyle name="Normal 4 2 27 3" xfId="20425" xr:uid="{00000000-0005-0000-0000-000008500000}"/>
    <cellStyle name="Normal 4 2 28" xfId="20426" xr:uid="{00000000-0005-0000-0000-000009500000}"/>
    <cellStyle name="Normal 4 2 28 2" xfId="20427" xr:uid="{00000000-0005-0000-0000-00000A500000}"/>
    <cellStyle name="Normal 4 2 28 3" xfId="20428" xr:uid="{00000000-0005-0000-0000-00000B500000}"/>
    <cellStyle name="Normal 4 2 29" xfId="20429" xr:uid="{00000000-0005-0000-0000-00000C500000}"/>
    <cellStyle name="Normal 4 2 29 2" xfId="20430" xr:uid="{00000000-0005-0000-0000-00000D500000}"/>
    <cellStyle name="Normal 4 2 29 3" xfId="20431" xr:uid="{00000000-0005-0000-0000-00000E500000}"/>
    <cellStyle name="Normal 4 2 3" xfId="20432" xr:uid="{00000000-0005-0000-0000-00000F500000}"/>
    <cellStyle name="Normal 4 2 3 2" xfId="30394" xr:uid="{00000000-0005-0000-0000-000010500000}"/>
    <cellStyle name="Normal 4 2 3 2 2" xfId="30395" xr:uid="{00000000-0005-0000-0000-000011500000}"/>
    <cellStyle name="Normal 4 2 3 2 2 2" xfId="30396" xr:uid="{00000000-0005-0000-0000-000012500000}"/>
    <cellStyle name="Normal 4 2 3 2 2 3" xfId="30397" xr:uid="{00000000-0005-0000-0000-000013500000}"/>
    <cellStyle name="Normal 4 2 3 2 2 3 2" xfId="30398" xr:uid="{00000000-0005-0000-0000-000014500000}"/>
    <cellStyle name="Normal 4 2 3 2 2 3 2 2" xfId="30399" xr:uid="{00000000-0005-0000-0000-000015500000}"/>
    <cellStyle name="Normal 4 2 3 2 2 3 2 2 2" xfId="30400" xr:uid="{00000000-0005-0000-0000-000016500000}"/>
    <cellStyle name="Normal 4 2 3 2 2 3 2 2 2 2" xfId="30401" xr:uid="{00000000-0005-0000-0000-000017500000}"/>
    <cellStyle name="Normal 4 2 3 2 2 3 2 2 2 3" xfId="30402" xr:uid="{00000000-0005-0000-0000-000018500000}"/>
    <cellStyle name="Normal 4 2 3 2 2 3 2 2 2 3 2" xfId="30403" xr:uid="{00000000-0005-0000-0000-000019500000}"/>
    <cellStyle name="Normal 4 2 3 2 3" xfId="30404" xr:uid="{00000000-0005-0000-0000-00001A500000}"/>
    <cellStyle name="Normal 4 2 3 2 3 2" xfId="30405" xr:uid="{00000000-0005-0000-0000-00001B500000}"/>
    <cellStyle name="Normal 4 2 3 2 3 2 2" xfId="30406" xr:uid="{00000000-0005-0000-0000-00001C500000}"/>
    <cellStyle name="Normal 4 2 3 2 3 2 2 2" xfId="30407" xr:uid="{00000000-0005-0000-0000-00001D500000}"/>
    <cellStyle name="Normal 4 2 3 2 3 2 2 2 2" xfId="30408" xr:uid="{00000000-0005-0000-0000-00001E500000}"/>
    <cellStyle name="Normal 4 2 3 2 3 2 2 2 2 2" xfId="30409" xr:uid="{00000000-0005-0000-0000-00001F500000}"/>
    <cellStyle name="Normal 4 2 3 3" xfId="30410" xr:uid="{00000000-0005-0000-0000-000020500000}"/>
    <cellStyle name="Normal 4 2 3 3 2" xfId="30411" xr:uid="{00000000-0005-0000-0000-000021500000}"/>
    <cellStyle name="Normal 4 2 3 3 2 2" xfId="30412" xr:uid="{00000000-0005-0000-0000-000022500000}"/>
    <cellStyle name="Normal 4 2 3 3 2 2 2" xfId="30413" xr:uid="{00000000-0005-0000-0000-000023500000}"/>
    <cellStyle name="Normal 4 2 3 3 2 2 2 2" xfId="30414" xr:uid="{00000000-0005-0000-0000-000024500000}"/>
    <cellStyle name="Normal 4 2 3 3 2 2 2 2 2" xfId="30415" xr:uid="{00000000-0005-0000-0000-000025500000}"/>
    <cellStyle name="Normal 4 2 3 3 2 3" xfId="30416" xr:uid="{00000000-0005-0000-0000-000026500000}"/>
    <cellStyle name="Normal 4 2 3 3 2 3 2" xfId="30417" xr:uid="{00000000-0005-0000-0000-000027500000}"/>
    <cellStyle name="Normal 4 2 3 3 2 3 2 2" xfId="30418" xr:uid="{00000000-0005-0000-0000-000028500000}"/>
    <cellStyle name="Normal 4 2 3 3 2 3 2 2 2" xfId="30419" xr:uid="{00000000-0005-0000-0000-000029500000}"/>
    <cellStyle name="Normal 4 2 3 3 2 3 2 2 2 2" xfId="30420" xr:uid="{00000000-0005-0000-0000-00002A500000}"/>
    <cellStyle name="Normal 4 2 3 3 2 3 2 2 2 2 2" xfId="30421" xr:uid="{00000000-0005-0000-0000-00002B500000}"/>
    <cellStyle name="Normal 4 2 3 3 2 3 2 2 2 2 2 3" xfId="30422" xr:uid="{00000000-0005-0000-0000-00002C500000}"/>
    <cellStyle name="Normal 4 2 3 3 2 3 2 2 2 2 2 3 2" xfId="30423" xr:uid="{00000000-0005-0000-0000-00002D500000}"/>
    <cellStyle name="Normal 4 2 3 3 2 3 2 2 2 2 2 3 2 2" xfId="30424" xr:uid="{00000000-0005-0000-0000-00002E500000}"/>
    <cellStyle name="Normal 4 2 3 3 2 3 2 2 2 2 2 3 2 3" xfId="30425" xr:uid="{00000000-0005-0000-0000-00002F500000}"/>
    <cellStyle name="Normal 4 2 3 3 2 3 2 2 2 2 2 3 2 3 3" xfId="30426" xr:uid="{00000000-0005-0000-0000-000030500000}"/>
    <cellStyle name="Normal 4 2 3 3 2 3 2 2 2 2 2 3 2 3 3 2" xfId="30427" xr:uid="{00000000-0005-0000-0000-000031500000}"/>
    <cellStyle name="Normal 4 2 3 3 2 3 2 2 2 2 2 3 2 3 3 3" xfId="30428" xr:uid="{00000000-0005-0000-0000-000032500000}"/>
    <cellStyle name="Normal 4 2 3 3 2 3 2 2 2 2 2 3 2 3 3 4" xfId="30429" xr:uid="{00000000-0005-0000-0000-000033500000}"/>
    <cellStyle name="Normal 4 2 3 3 2 3 2 2 2 2 2 3 2 3 3 4 2 2 2" xfId="30430" xr:uid="{00000000-0005-0000-0000-000034500000}"/>
    <cellStyle name="Normal 4 2 3 3 2 3 2 2 2 2 2 3 2 4" xfId="30431" xr:uid="{00000000-0005-0000-0000-000035500000}"/>
    <cellStyle name="Normal 4 2 3 3 2 3 2 2 2 2 2 3 2 5" xfId="30432" xr:uid="{00000000-0005-0000-0000-000036500000}"/>
    <cellStyle name="Normal 4 2 3 3 2 3 2 2 2 2 2 3 2 5 2 2 2" xfId="30433" xr:uid="{00000000-0005-0000-0000-000037500000}"/>
    <cellStyle name="Normal 4 2 3 3 2 3 2 2 2 2 3" xfId="30434" xr:uid="{00000000-0005-0000-0000-000038500000}"/>
    <cellStyle name="Normal 4 2 3 3 2 3 2 2 2 2 3 2" xfId="30435" xr:uid="{00000000-0005-0000-0000-000039500000}"/>
    <cellStyle name="Normal 4 2 3 3 2 3 2 2 2 2 3 3" xfId="30436" xr:uid="{00000000-0005-0000-0000-00003A500000}"/>
    <cellStyle name="Normal 4 2 3 3 2 3 2 2 2 2 3 4" xfId="30437" xr:uid="{00000000-0005-0000-0000-00003B500000}"/>
    <cellStyle name="Normal 4 2 3 3 2 3 2 2 2 2 4" xfId="30438" xr:uid="{00000000-0005-0000-0000-00003C500000}"/>
    <cellStyle name="Normal 4 2 3 3 2 3 2 2 2 2 4 2" xfId="30439" xr:uid="{00000000-0005-0000-0000-00003D500000}"/>
    <cellStyle name="Normal 4 2 3 3 2 3 2 2 2 2 4 2 2" xfId="30440" xr:uid="{00000000-0005-0000-0000-00003E500000}"/>
    <cellStyle name="Normal 4 2 3 3 2 3 2 2 2 2 4 2 3" xfId="30441" xr:uid="{00000000-0005-0000-0000-00003F500000}"/>
    <cellStyle name="Normal 4 2 3 3 2 3 2 2 2 2 4 2 4" xfId="30442" xr:uid="{00000000-0005-0000-0000-000040500000}"/>
    <cellStyle name="Normal 4 2 3 3 2 3 2 2 2 2 4 2 4 2 2 2" xfId="30443" xr:uid="{00000000-0005-0000-0000-000041500000}"/>
    <cellStyle name="Normal 4 2 3 4" xfId="30393" xr:uid="{00000000-0005-0000-0000-000042500000}"/>
    <cellStyle name="Normal 4 2 30" xfId="20433" xr:uid="{00000000-0005-0000-0000-000043500000}"/>
    <cellStyle name="Normal 4 2 30 2" xfId="20434" xr:uid="{00000000-0005-0000-0000-000044500000}"/>
    <cellStyle name="Normal 4 2 30 3" xfId="20435" xr:uid="{00000000-0005-0000-0000-000045500000}"/>
    <cellStyle name="Normal 4 2 31" xfId="20436" xr:uid="{00000000-0005-0000-0000-000046500000}"/>
    <cellStyle name="Normal 4 2 31 2" xfId="20437" xr:uid="{00000000-0005-0000-0000-000047500000}"/>
    <cellStyle name="Normal 4 2 31 3" xfId="20438" xr:uid="{00000000-0005-0000-0000-000048500000}"/>
    <cellStyle name="Normal 4 2 32" xfId="20439" xr:uid="{00000000-0005-0000-0000-000049500000}"/>
    <cellStyle name="Normal 4 2 32 2" xfId="20440" xr:uid="{00000000-0005-0000-0000-00004A500000}"/>
    <cellStyle name="Normal 4 2 32 3" xfId="20441" xr:uid="{00000000-0005-0000-0000-00004B500000}"/>
    <cellStyle name="Normal 4 2 33" xfId="20442" xr:uid="{00000000-0005-0000-0000-00004C500000}"/>
    <cellStyle name="Normal 4 2 33 2" xfId="20443" xr:uid="{00000000-0005-0000-0000-00004D500000}"/>
    <cellStyle name="Normal 4 2 33 3" xfId="20444" xr:uid="{00000000-0005-0000-0000-00004E500000}"/>
    <cellStyle name="Normal 4 2 34" xfId="20445" xr:uid="{00000000-0005-0000-0000-00004F500000}"/>
    <cellStyle name="Normal 4 2 35" xfId="30375" xr:uid="{00000000-0005-0000-0000-000050500000}"/>
    <cellStyle name="Normal 4 2 4" xfId="20446" xr:uid="{00000000-0005-0000-0000-000051500000}"/>
    <cellStyle name="Normal 4 2 4 2" xfId="30444" xr:uid="{00000000-0005-0000-0000-000052500000}"/>
    <cellStyle name="Normal 4 2 5" xfId="20447" xr:uid="{00000000-0005-0000-0000-000053500000}"/>
    <cellStyle name="Normal 4 2 5 2" xfId="30445" xr:uid="{00000000-0005-0000-0000-000054500000}"/>
    <cellStyle name="Normal 4 2 6" xfId="20448" xr:uid="{00000000-0005-0000-0000-000055500000}"/>
    <cellStyle name="Normal 4 2 6 2" xfId="30446" xr:uid="{00000000-0005-0000-0000-000056500000}"/>
    <cellStyle name="Normal 4 2 7" xfId="20449" xr:uid="{00000000-0005-0000-0000-000057500000}"/>
    <cellStyle name="Normal 4 2 8" xfId="20450" xr:uid="{00000000-0005-0000-0000-000058500000}"/>
    <cellStyle name="Normal 4 2 8 2" xfId="20451" xr:uid="{00000000-0005-0000-0000-000059500000}"/>
    <cellStyle name="Normal 4 2 8 3" xfId="20452" xr:uid="{00000000-0005-0000-0000-00005A500000}"/>
    <cellStyle name="Normal 4 2 9" xfId="20453" xr:uid="{00000000-0005-0000-0000-00005B500000}"/>
    <cellStyle name="Normal 4 2 9 2" xfId="20454" xr:uid="{00000000-0005-0000-0000-00005C500000}"/>
    <cellStyle name="Normal 4 2 9 3" xfId="20455" xr:uid="{00000000-0005-0000-0000-00005D500000}"/>
    <cellStyle name="Normal 4 20" xfId="20456" xr:uid="{00000000-0005-0000-0000-00005E500000}"/>
    <cellStyle name="Normal 4 21" xfId="20457" xr:uid="{00000000-0005-0000-0000-00005F500000}"/>
    <cellStyle name="Normal 4 22" xfId="20458" xr:uid="{00000000-0005-0000-0000-000060500000}"/>
    <cellStyle name="Normal 4 23" xfId="20459" xr:uid="{00000000-0005-0000-0000-000061500000}"/>
    <cellStyle name="Normal 4 24" xfId="20460" xr:uid="{00000000-0005-0000-0000-000062500000}"/>
    <cellStyle name="Normal 4 25" xfId="20461" xr:uid="{00000000-0005-0000-0000-000063500000}"/>
    <cellStyle name="Normal 4 26" xfId="20462" xr:uid="{00000000-0005-0000-0000-000064500000}"/>
    <cellStyle name="Normal 4 27" xfId="20463" xr:uid="{00000000-0005-0000-0000-000065500000}"/>
    <cellStyle name="Normal 4 28" xfId="20464" xr:uid="{00000000-0005-0000-0000-000066500000}"/>
    <cellStyle name="Normal 4 29" xfId="20465" xr:uid="{00000000-0005-0000-0000-000067500000}"/>
    <cellStyle name="Normal 4 3" xfId="20466" xr:uid="{00000000-0005-0000-0000-000068500000}"/>
    <cellStyle name="Normal 4 3 2" xfId="30448" xr:uid="{00000000-0005-0000-0000-000069500000}"/>
    <cellStyle name="Normal 4 3 2 2" xfId="30449" xr:uid="{00000000-0005-0000-0000-00006A500000}"/>
    <cellStyle name="Normal 4 3 2 2 2" xfId="30450" xr:uid="{00000000-0005-0000-0000-00006B500000}"/>
    <cellStyle name="Normal 4 3 2 2 2 2" xfId="30451" xr:uid="{00000000-0005-0000-0000-00006C500000}"/>
    <cellStyle name="Normal 4 3 2 2 2 3" xfId="30452" xr:uid="{00000000-0005-0000-0000-00006D500000}"/>
    <cellStyle name="Normal 4 3 2 2 2 3 2" xfId="30453" xr:uid="{00000000-0005-0000-0000-00006E500000}"/>
    <cellStyle name="Normal 4 3 2 2 2 3 2 2" xfId="30454" xr:uid="{00000000-0005-0000-0000-00006F500000}"/>
    <cellStyle name="Normal 4 3 2 2 2 3 2 2 2" xfId="30455" xr:uid="{00000000-0005-0000-0000-000070500000}"/>
    <cellStyle name="Normal 4 3 2 2 2 3 2 2 2 3" xfId="30456" xr:uid="{00000000-0005-0000-0000-000071500000}"/>
    <cellStyle name="Normal 4 3 2 2 3" xfId="30457" xr:uid="{00000000-0005-0000-0000-000072500000}"/>
    <cellStyle name="Normal 4 3 2 2 3 2" xfId="30458" xr:uid="{00000000-0005-0000-0000-000073500000}"/>
    <cellStyle name="Normal 4 3 2 2 3 2 2" xfId="30459" xr:uid="{00000000-0005-0000-0000-000074500000}"/>
    <cellStyle name="Normal 4 3 2 2 3 2 2 2" xfId="30460" xr:uid="{00000000-0005-0000-0000-000075500000}"/>
    <cellStyle name="Normal 4 3 2 2 3 2 2 2 2" xfId="30461" xr:uid="{00000000-0005-0000-0000-000076500000}"/>
    <cellStyle name="Normal 4 3 2 2 3 2 2 2 2 2" xfId="30462" xr:uid="{00000000-0005-0000-0000-000077500000}"/>
    <cellStyle name="Normal 4 3 2 2 3 2 2 2 2 2 2" xfId="30463" xr:uid="{00000000-0005-0000-0000-000078500000}"/>
    <cellStyle name="Normal 4 3 2 3" xfId="30464" xr:uid="{00000000-0005-0000-0000-000079500000}"/>
    <cellStyle name="Normal 4 3 2 3 2" xfId="30465" xr:uid="{00000000-0005-0000-0000-00007A500000}"/>
    <cellStyle name="Normal 4 3 2 3 2 2" xfId="30466" xr:uid="{00000000-0005-0000-0000-00007B500000}"/>
    <cellStyle name="Normal 4 3 2 3 2 2 2" xfId="30467" xr:uid="{00000000-0005-0000-0000-00007C500000}"/>
    <cellStyle name="Normal 4 3 2 3 2 2 2 2" xfId="30468" xr:uid="{00000000-0005-0000-0000-00007D500000}"/>
    <cellStyle name="Normal 4 3 2 3 2 2 2 2 2" xfId="30469" xr:uid="{00000000-0005-0000-0000-00007E500000}"/>
    <cellStyle name="Normal 4 3 2 3 2 2 2 2 2 2" xfId="30470" xr:uid="{00000000-0005-0000-0000-00007F500000}"/>
    <cellStyle name="Normal 4 3 2 3 2 2 2 2 2 2 2" xfId="30471" xr:uid="{00000000-0005-0000-0000-000080500000}"/>
    <cellStyle name="Normal 4 3 2 3 2 2 2 2 2 2 2 2" xfId="30472" xr:uid="{00000000-0005-0000-0000-000081500000}"/>
    <cellStyle name="Normal 4 3 2 3 2 2 2 2 2 2 2 2 3" xfId="30473" xr:uid="{00000000-0005-0000-0000-000082500000}"/>
    <cellStyle name="Normal 4 3 2 3 2 2 2 2 2 2 2 2 3 2" xfId="30474" xr:uid="{00000000-0005-0000-0000-000083500000}"/>
    <cellStyle name="Normal 4 3 2 3 2 2 2 2 2 2 2 2 3 2 2" xfId="30475" xr:uid="{00000000-0005-0000-0000-000084500000}"/>
    <cellStyle name="Normal 4 3 2 3 2 2 2 2 2 2 2 2 3 2 3" xfId="30476" xr:uid="{00000000-0005-0000-0000-000085500000}"/>
    <cellStyle name="Normal 4 3 2 3 2 2 2 2 2 2 2 2 3 2 4" xfId="30477" xr:uid="{00000000-0005-0000-0000-000086500000}"/>
    <cellStyle name="Normal 4 3 2 3 2 2 3" xfId="30478" xr:uid="{00000000-0005-0000-0000-000087500000}"/>
    <cellStyle name="Normal 4 3 2 3 2 2 3 2" xfId="30479" xr:uid="{00000000-0005-0000-0000-000088500000}"/>
    <cellStyle name="Normal 4 3 2 3 2 2 3 2 2" xfId="30480" xr:uid="{00000000-0005-0000-0000-000089500000}"/>
    <cellStyle name="Normal 4 3 2 3 2 2 3 2 2 2" xfId="30481" xr:uid="{00000000-0005-0000-0000-00008A500000}"/>
    <cellStyle name="Normal 4 3 2 3 2 2 3 2 3" xfId="30482" xr:uid="{00000000-0005-0000-0000-00008B500000}"/>
    <cellStyle name="Normal 4 3 2 3 2 2 3 2 4" xfId="30483" xr:uid="{00000000-0005-0000-0000-00008C500000}"/>
    <cellStyle name="Normal 4 3 2 3 2 3" xfId="30484" xr:uid="{00000000-0005-0000-0000-00008D500000}"/>
    <cellStyle name="Normal 4 3 2 3 2 3 2" xfId="30485" xr:uid="{00000000-0005-0000-0000-00008E500000}"/>
    <cellStyle name="Normal 4 3 2 3 2 3 2 2" xfId="30486" xr:uid="{00000000-0005-0000-0000-00008F500000}"/>
    <cellStyle name="Normal 4 3 2 3 2 3 2 2 2" xfId="30487" xr:uid="{00000000-0005-0000-0000-000090500000}"/>
    <cellStyle name="Normal 4 3 2 3 2 3 2 2 2 2" xfId="30488" xr:uid="{00000000-0005-0000-0000-000091500000}"/>
    <cellStyle name="Normal 4 3 2 3 2 3 2 2 2 2 2" xfId="30489" xr:uid="{00000000-0005-0000-0000-000092500000}"/>
    <cellStyle name="Normal 4 3 2 3 2 3 2 2 2 2 2 3" xfId="30490" xr:uid="{00000000-0005-0000-0000-000093500000}"/>
    <cellStyle name="Normal 4 3 2 3 2 3 2 2 2 2 2 3 2" xfId="30491" xr:uid="{00000000-0005-0000-0000-000094500000}"/>
    <cellStyle name="Normal 4 3 2 3 2 3 2 2 2 2 2 3 2 2" xfId="30492" xr:uid="{00000000-0005-0000-0000-000095500000}"/>
    <cellStyle name="Normal 4 3 2 3 2 3 2 2 2 2 2 3 2 3" xfId="30493" xr:uid="{00000000-0005-0000-0000-000096500000}"/>
    <cellStyle name="Normal 4 3 2 3 2 3 2 2 2 2 2 3 2 3 3" xfId="30494" xr:uid="{00000000-0005-0000-0000-000097500000}"/>
    <cellStyle name="Normal 4 3 2 3 2 3 2 2 2 2 2 3 2 3 3 2" xfId="30495" xr:uid="{00000000-0005-0000-0000-000098500000}"/>
    <cellStyle name="Normal 4 3 2 3 2 3 2 2 2 2 2 3 2 3 3 3" xfId="30496" xr:uid="{00000000-0005-0000-0000-000099500000}"/>
    <cellStyle name="Normal 4 3 2 3 2 3 2 2 2 2 2 3 2 3 3 4" xfId="30497" xr:uid="{00000000-0005-0000-0000-00009A500000}"/>
    <cellStyle name="Normal 4 3 2 3 2 3 2 2 2 2 2 3 2 4" xfId="30498" xr:uid="{00000000-0005-0000-0000-00009B500000}"/>
    <cellStyle name="Normal 4 3 2 3 2 3 2 2 2 2 2 3 2 5" xfId="30499" xr:uid="{00000000-0005-0000-0000-00009C500000}"/>
    <cellStyle name="Normal 4 3 2 3 2 3 2 2 2 2 3" xfId="30500" xr:uid="{00000000-0005-0000-0000-00009D500000}"/>
    <cellStyle name="Normal 4 3 2 3 2 3 2 2 2 2 3 2" xfId="30501" xr:uid="{00000000-0005-0000-0000-00009E500000}"/>
    <cellStyle name="Normal 4 3 2 3 2 3 2 2 2 2 3 3" xfId="30502" xr:uid="{00000000-0005-0000-0000-00009F500000}"/>
    <cellStyle name="Normal 4 3 2 3 2 3 2 2 2 2 3 4" xfId="30503" xr:uid="{00000000-0005-0000-0000-0000A0500000}"/>
    <cellStyle name="Normal 4 3 2 3 2 3 2 2 2 2 4" xfId="30504" xr:uid="{00000000-0005-0000-0000-0000A1500000}"/>
    <cellStyle name="Normal 4 3 2 3 2 3 2 2 2 2 4 2" xfId="30505" xr:uid="{00000000-0005-0000-0000-0000A2500000}"/>
    <cellStyle name="Normal 4 3 2 3 2 3 2 2 2 2 4 2 2" xfId="30506" xr:uid="{00000000-0005-0000-0000-0000A3500000}"/>
    <cellStyle name="Normal 4 3 2 3 2 3 2 2 2 2 4 2 3" xfId="30507" xr:uid="{00000000-0005-0000-0000-0000A4500000}"/>
    <cellStyle name="Normal 4 3 2 3 2 3 2 2 2 2 4 2 4" xfId="30508" xr:uid="{00000000-0005-0000-0000-0000A5500000}"/>
    <cellStyle name="Normal 4 3 2 3 3" xfId="30509" xr:uid="{00000000-0005-0000-0000-0000A6500000}"/>
    <cellStyle name="Normal 4 3 2 3 3 2" xfId="30510" xr:uid="{00000000-0005-0000-0000-0000A7500000}"/>
    <cellStyle name="Normal 4 3 2 3 3 2 2" xfId="30511" xr:uid="{00000000-0005-0000-0000-0000A8500000}"/>
    <cellStyle name="Normal 4 3 3" xfId="30512" xr:uid="{00000000-0005-0000-0000-0000A9500000}"/>
    <cellStyle name="Normal 4 3 4" xfId="30447" xr:uid="{00000000-0005-0000-0000-0000AA500000}"/>
    <cellStyle name="Normal 4 30" xfId="20467" xr:uid="{00000000-0005-0000-0000-0000AB500000}"/>
    <cellStyle name="Normal 4 31" xfId="20468" xr:uid="{00000000-0005-0000-0000-0000AC500000}"/>
    <cellStyle name="Normal 4 31 2" xfId="20469" xr:uid="{00000000-0005-0000-0000-0000AD500000}"/>
    <cellStyle name="Normal 4 31 3" xfId="20470" xr:uid="{00000000-0005-0000-0000-0000AE500000}"/>
    <cellStyle name="Normal 4 32" xfId="20471" xr:uid="{00000000-0005-0000-0000-0000AF500000}"/>
    <cellStyle name="Normal 4 32 2" xfId="20472" xr:uid="{00000000-0005-0000-0000-0000B0500000}"/>
    <cellStyle name="Normal 4 32 3" xfId="20473" xr:uid="{00000000-0005-0000-0000-0000B1500000}"/>
    <cellStyle name="Normal 4 33" xfId="20474" xr:uid="{00000000-0005-0000-0000-0000B2500000}"/>
    <cellStyle name="Normal 4 33 2" xfId="20475" xr:uid="{00000000-0005-0000-0000-0000B3500000}"/>
    <cellStyle name="Normal 4 33 3" xfId="20476" xr:uid="{00000000-0005-0000-0000-0000B4500000}"/>
    <cellStyle name="Normal 4 34" xfId="20477" xr:uid="{00000000-0005-0000-0000-0000B5500000}"/>
    <cellStyle name="Normal 4 34 2" xfId="20478" xr:uid="{00000000-0005-0000-0000-0000B6500000}"/>
    <cellStyle name="Normal 4 34 3" xfId="20479" xr:uid="{00000000-0005-0000-0000-0000B7500000}"/>
    <cellStyle name="Normal 4 35" xfId="20480" xr:uid="{00000000-0005-0000-0000-0000B8500000}"/>
    <cellStyle name="Normal 4 35 2" xfId="20481" xr:uid="{00000000-0005-0000-0000-0000B9500000}"/>
    <cellStyle name="Normal 4 35 3" xfId="20482" xr:uid="{00000000-0005-0000-0000-0000BA500000}"/>
    <cellStyle name="Normal 4 36" xfId="20483" xr:uid="{00000000-0005-0000-0000-0000BB500000}"/>
    <cellStyle name="Normal 4 36 2" xfId="20484" xr:uid="{00000000-0005-0000-0000-0000BC500000}"/>
    <cellStyle name="Normal 4 36 3" xfId="20485" xr:uid="{00000000-0005-0000-0000-0000BD500000}"/>
    <cellStyle name="Normal 4 37" xfId="20486" xr:uid="{00000000-0005-0000-0000-0000BE500000}"/>
    <cellStyle name="Normal 4 38" xfId="20487" xr:uid="{00000000-0005-0000-0000-0000BF500000}"/>
    <cellStyle name="Normal 4 39" xfId="20488" xr:uid="{00000000-0005-0000-0000-0000C0500000}"/>
    <cellStyle name="Normal 4 4" xfId="20489" xr:uid="{00000000-0005-0000-0000-0000C1500000}"/>
    <cellStyle name="Normal 4 4 10" xfId="20490" xr:uid="{00000000-0005-0000-0000-0000C2500000}"/>
    <cellStyle name="Normal 4 4 10 2" xfId="20491" xr:uid="{00000000-0005-0000-0000-0000C3500000}"/>
    <cellStyle name="Normal 4 4 10 3" xfId="20492" xr:uid="{00000000-0005-0000-0000-0000C4500000}"/>
    <cellStyle name="Normal 4 4 11" xfId="20493" xr:uid="{00000000-0005-0000-0000-0000C5500000}"/>
    <cellStyle name="Normal 4 4 11 2" xfId="20494" xr:uid="{00000000-0005-0000-0000-0000C6500000}"/>
    <cellStyle name="Normal 4 4 11 3" xfId="20495" xr:uid="{00000000-0005-0000-0000-0000C7500000}"/>
    <cellStyle name="Normal 4 4 12" xfId="20496" xr:uid="{00000000-0005-0000-0000-0000C8500000}"/>
    <cellStyle name="Normal 4 4 12 2" xfId="20497" xr:uid="{00000000-0005-0000-0000-0000C9500000}"/>
    <cellStyle name="Normal 4 4 12 3" xfId="20498" xr:uid="{00000000-0005-0000-0000-0000CA500000}"/>
    <cellStyle name="Normal 4 4 13" xfId="20499" xr:uid="{00000000-0005-0000-0000-0000CB500000}"/>
    <cellStyle name="Normal 4 4 13 2" xfId="20500" xr:uid="{00000000-0005-0000-0000-0000CC500000}"/>
    <cellStyle name="Normal 4 4 13 3" xfId="20501" xr:uid="{00000000-0005-0000-0000-0000CD500000}"/>
    <cellStyle name="Normal 4 4 14" xfId="20502" xr:uid="{00000000-0005-0000-0000-0000CE500000}"/>
    <cellStyle name="Normal 4 4 15" xfId="20503" xr:uid="{00000000-0005-0000-0000-0000CF500000}"/>
    <cellStyle name="Normal 4 4 16" xfId="30513" xr:uid="{00000000-0005-0000-0000-0000D0500000}"/>
    <cellStyle name="Normal 4 4 2" xfId="20504" xr:uid="{00000000-0005-0000-0000-0000D1500000}"/>
    <cellStyle name="Normal 4 4 2 2" xfId="20505" xr:uid="{00000000-0005-0000-0000-0000D2500000}"/>
    <cellStyle name="Normal 4 4 2 2 2" xfId="20506" xr:uid="{00000000-0005-0000-0000-0000D3500000}"/>
    <cellStyle name="Normal 4 4 2 2 2 2" xfId="30516" xr:uid="{00000000-0005-0000-0000-0000D4500000}"/>
    <cellStyle name="Normal 4 4 2 2 3" xfId="20507" xr:uid="{00000000-0005-0000-0000-0000D5500000}"/>
    <cellStyle name="Normal 4 4 2 2 3 2" xfId="30518" xr:uid="{00000000-0005-0000-0000-0000D6500000}"/>
    <cellStyle name="Normal 4 4 2 2 3 2 2" xfId="30519" xr:uid="{00000000-0005-0000-0000-0000D7500000}"/>
    <cellStyle name="Normal 4 4 2 2 3 2 2 2" xfId="30520" xr:uid="{00000000-0005-0000-0000-0000D8500000}"/>
    <cellStyle name="Normal 4 4 2 2 3 2 2 2 3" xfId="30521" xr:uid="{00000000-0005-0000-0000-0000D9500000}"/>
    <cellStyle name="Normal 4 4 2 2 3 3" xfId="30517" xr:uid="{00000000-0005-0000-0000-0000DA500000}"/>
    <cellStyle name="Normal 4 4 2 2 4" xfId="30515" xr:uid="{00000000-0005-0000-0000-0000DB500000}"/>
    <cellStyle name="Normal 4 4 2 3" xfId="20508" xr:uid="{00000000-0005-0000-0000-0000DC500000}"/>
    <cellStyle name="Normal 4 4 2 3 2" xfId="20509" xr:uid="{00000000-0005-0000-0000-0000DD500000}"/>
    <cellStyle name="Normal 4 4 2 3 2 2" xfId="30524" xr:uid="{00000000-0005-0000-0000-0000DE500000}"/>
    <cellStyle name="Normal 4 4 2 3 2 2 2" xfId="30525" xr:uid="{00000000-0005-0000-0000-0000DF500000}"/>
    <cellStyle name="Normal 4 4 2 3 2 2 2 2" xfId="30526" xr:uid="{00000000-0005-0000-0000-0000E0500000}"/>
    <cellStyle name="Normal 4 4 2 3 2 2 2 2 2" xfId="30527" xr:uid="{00000000-0005-0000-0000-0000E1500000}"/>
    <cellStyle name="Normal 4 4 2 3 2 2 2 2 2 2" xfId="30528" xr:uid="{00000000-0005-0000-0000-0000E2500000}"/>
    <cellStyle name="Normal 4 4 2 3 2 2 2 2 2 3" xfId="30529" xr:uid="{00000000-0005-0000-0000-0000E3500000}"/>
    <cellStyle name="Normal 4 4 2 3 2 2 2 3" xfId="30530" xr:uid="{00000000-0005-0000-0000-0000E4500000}"/>
    <cellStyle name="Normal 4 4 2 3 2 3" xfId="30523" xr:uid="{00000000-0005-0000-0000-0000E5500000}"/>
    <cellStyle name="Normal 4 4 2 3 3" xfId="20510" xr:uid="{00000000-0005-0000-0000-0000E6500000}"/>
    <cellStyle name="Normal 4 4 2 3 4" xfId="30522" xr:uid="{00000000-0005-0000-0000-0000E7500000}"/>
    <cellStyle name="Normal 4 4 2 4" xfId="20511" xr:uid="{00000000-0005-0000-0000-0000E8500000}"/>
    <cellStyle name="Normal 4 4 2 4 2" xfId="20512" xr:uid="{00000000-0005-0000-0000-0000E9500000}"/>
    <cellStyle name="Normal 4 4 2 4 3" xfId="20513" xr:uid="{00000000-0005-0000-0000-0000EA500000}"/>
    <cellStyle name="Normal 4 4 2 5" xfId="20514" xr:uid="{00000000-0005-0000-0000-0000EB500000}"/>
    <cellStyle name="Normal 4 4 2 5 2" xfId="20515" xr:uid="{00000000-0005-0000-0000-0000EC500000}"/>
    <cellStyle name="Normal 4 4 2 5 3" xfId="20516" xr:uid="{00000000-0005-0000-0000-0000ED500000}"/>
    <cellStyle name="Normal 4 4 2 6" xfId="20517" xr:uid="{00000000-0005-0000-0000-0000EE500000}"/>
    <cellStyle name="Normal 4 4 2 6 2" xfId="20518" xr:uid="{00000000-0005-0000-0000-0000EF500000}"/>
    <cellStyle name="Normal 4 4 2 6 3" xfId="20519" xr:uid="{00000000-0005-0000-0000-0000F0500000}"/>
    <cellStyle name="Normal 4 4 2 7" xfId="20520" xr:uid="{00000000-0005-0000-0000-0000F1500000}"/>
    <cellStyle name="Normal 4 4 2 7 2" xfId="20521" xr:uid="{00000000-0005-0000-0000-0000F2500000}"/>
    <cellStyle name="Normal 4 4 2 7 3" xfId="20522" xr:uid="{00000000-0005-0000-0000-0000F3500000}"/>
    <cellStyle name="Normal 4 4 2 8" xfId="30514" xr:uid="{00000000-0005-0000-0000-0000F4500000}"/>
    <cellStyle name="Normal 4 4 3" xfId="20523" xr:uid="{00000000-0005-0000-0000-0000F5500000}"/>
    <cellStyle name="Normal 4 4 3 2" xfId="30532" xr:uid="{00000000-0005-0000-0000-0000F6500000}"/>
    <cellStyle name="Normal 4 4 3 2 2" xfId="30533" xr:uid="{00000000-0005-0000-0000-0000F7500000}"/>
    <cellStyle name="Normal 4 4 3 2 2 2" xfId="30534" xr:uid="{00000000-0005-0000-0000-0000F8500000}"/>
    <cellStyle name="Normal 4 4 3 2 2 2 2" xfId="30535" xr:uid="{00000000-0005-0000-0000-0000F9500000}"/>
    <cellStyle name="Normal 4 4 3 2 2 2 2 2" xfId="30536" xr:uid="{00000000-0005-0000-0000-0000FA500000}"/>
    <cellStyle name="Normal 4 4 3 2 2 2 2 2 2" xfId="30537" xr:uid="{00000000-0005-0000-0000-0000FB500000}"/>
    <cellStyle name="Normal 4 4 3 3" xfId="30538" xr:uid="{00000000-0005-0000-0000-0000FC500000}"/>
    <cellStyle name="Normal 4 4 3 4" xfId="30539" xr:uid="{00000000-0005-0000-0000-0000FD500000}"/>
    <cellStyle name="Normal 4 4 3 4 2" xfId="30540" xr:uid="{00000000-0005-0000-0000-0000FE500000}"/>
    <cellStyle name="Normal 4 4 3 4 2 2" xfId="30541" xr:uid="{00000000-0005-0000-0000-0000FF500000}"/>
    <cellStyle name="Normal 4 4 3 4 2 2 2" xfId="30542" xr:uid="{00000000-0005-0000-0000-000000510000}"/>
    <cellStyle name="Normal 4 4 3 4 2 2 2 2" xfId="30543" xr:uid="{00000000-0005-0000-0000-000001510000}"/>
    <cellStyle name="Normal 4 4 3 4 2 2 2 2 3" xfId="30544" xr:uid="{00000000-0005-0000-0000-000002510000}"/>
    <cellStyle name="Normal 4 4 3 4 2 2 3" xfId="30545" xr:uid="{00000000-0005-0000-0000-000003510000}"/>
    <cellStyle name="Normal 4 4 3 4 2 2 3 2" xfId="30546" xr:uid="{00000000-0005-0000-0000-000004510000}"/>
    <cellStyle name="Normal 4 4 3 4 2 2 3 2 3" xfId="30547" xr:uid="{00000000-0005-0000-0000-000005510000}"/>
    <cellStyle name="Normal 4 4 3 4 2 2 3 4" xfId="30548" xr:uid="{00000000-0005-0000-0000-000006510000}"/>
    <cellStyle name="Normal 4 4 3 5" xfId="30531" xr:uid="{00000000-0005-0000-0000-000007510000}"/>
    <cellStyle name="Normal 4 4 4" xfId="20524" xr:uid="{00000000-0005-0000-0000-000008510000}"/>
    <cellStyle name="Normal 4 4 5" xfId="20525" xr:uid="{00000000-0005-0000-0000-000009510000}"/>
    <cellStyle name="Normal 4 4 6" xfId="20526" xr:uid="{00000000-0005-0000-0000-00000A510000}"/>
    <cellStyle name="Normal 4 4 7" xfId="20527" xr:uid="{00000000-0005-0000-0000-00000B510000}"/>
    <cellStyle name="Normal 4 4 8" xfId="20528" xr:uid="{00000000-0005-0000-0000-00000C510000}"/>
    <cellStyle name="Normal 4 4 8 2" xfId="20529" xr:uid="{00000000-0005-0000-0000-00000D510000}"/>
    <cellStyle name="Normal 4 4 8 3" xfId="20530" xr:uid="{00000000-0005-0000-0000-00000E510000}"/>
    <cellStyle name="Normal 4 4 9" xfId="20531" xr:uid="{00000000-0005-0000-0000-00000F510000}"/>
    <cellStyle name="Normal 4 4 9 2" xfId="20532" xr:uid="{00000000-0005-0000-0000-000010510000}"/>
    <cellStyle name="Normal 4 4 9 3" xfId="20533" xr:uid="{00000000-0005-0000-0000-000011510000}"/>
    <cellStyle name="Normal 4 40" xfId="30276" xr:uid="{00000000-0005-0000-0000-000012510000}"/>
    <cellStyle name="Normal 4 41" xfId="30374" xr:uid="{00000000-0005-0000-0000-000013510000}"/>
    <cellStyle name="Normal 4 5" xfId="20534" xr:uid="{00000000-0005-0000-0000-000014510000}"/>
    <cellStyle name="Normal 4 5 10" xfId="20535" xr:uid="{00000000-0005-0000-0000-000015510000}"/>
    <cellStyle name="Normal 4 5 10 2" xfId="20536" xr:uid="{00000000-0005-0000-0000-000016510000}"/>
    <cellStyle name="Normal 4 5 10 3" xfId="20537" xr:uid="{00000000-0005-0000-0000-000017510000}"/>
    <cellStyle name="Normal 4 5 11" xfId="20538" xr:uid="{00000000-0005-0000-0000-000018510000}"/>
    <cellStyle name="Normal 4 5 11 2" xfId="20539" xr:uid="{00000000-0005-0000-0000-000019510000}"/>
    <cellStyle name="Normal 4 5 11 3" xfId="20540" xr:uid="{00000000-0005-0000-0000-00001A510000}"/>
    <cellStyle name="Normal 4 5 12" xfId="20541" xr:uid="{00000000-0005-0000-0000-00001B510000}"/>
    <cellStyle name="Normal 4 5 12 2" xfId="20542" xr:uid="{00000000-0005-0000-0000-00001C510000}"/>
    <cellStyle name="Normal 4 5 12 3" xfId="20543" xr:uid="{00000000-0005-0000-0000-00001D510000}"/>
    <cellStyle name="Normal 4 5 13" xfId="20544" xr:uid="{00000000-0005-0000-0000-00001E510000}"/>
    <cellStyle name="Normal 4 5 13 2" xfId="20545" xr:uid="{00000000-0005-0000-0000-00001F510000}"/>
    <cellStyle name="Normal 4 5 13 3" xfId="20546" xr:uid="{00000000-0005-0000-0000-000020510000}"/>
    <cellStyle name="Normal 4 5 14" xfId="20547" xr:uid="{00000000-0005-0000-0000-000021510000}"/>
    <cellStyle name="Normal 4 5 15" xfId="20548" xr:uid="{00000000-0005-0000-0000-000022510000}"/>
    <cellStyle name="Normal 4 5 16" xfId="30549" xr:uid="{00000000-0005-0000-0000-000023510000}"/>
    <cellStyle name="Normal 4 5 2" xfId="20549" xr:uid="{00000000-0005-0000-0000-000024510000}"/>
    <cellStyle name="Normal 4 5 2 2" xfId="20550" xr:uid="{00000000-0005-0000-0000-000025510000}"/>
    <cellStyle name="Normal 4 5 2 2 2" xfId="20551" xr:uid="{00000000-0005-0000-0000-000026510000}"/>
    <cellStyle name="Normal 4 5 2 2 3" xfId="20552" xr:uid="{00000000-0005-0000-0000-000027510000}"/>
    <cellStyle name="Normal 4 5 2 3" xfId="20553" xr:uid="{00000000-0005-0000-0000-000028510000}"/>
    <cellStyle name="Normal 4 5 2 3 2" xfId="20554" xr:uid="{00000000-0005-0000-0000-000029510000}"/>
    <cellStyle name="Normal 4 5 2 3 3" xfId="20555" xr:uid="{00000000-0005-0000-0000-00002A510000}"/>
    <cellStyle name="Normal 4 5 2 4" xfId="20556" xr:uid="{00000000-0005-0000-0000-00002B510000}"/>
    <cellStyle name="Normal 4 5 2 4 2" xfId="20557" xr:uid="{00000000-0005-0000-0000-00002C510000}"/>
    <cellStyle name="Normal 4 5 2 4 3" xfId="20558" xr:uid="{00000000-0005-0000-0000-00002D510000}"/>
    <cellStyle name="Normal 4 5 2 5" xfId="20559" xr:uid="{00000000-0005-0000-0000-00002E510000}"/>
    <cellStyle name="Normal 4 5 2 5 2" xfId="20560" xr:uid="{00000000-0005-0000-0000-00002F510000}"/>
    <cellStyle name="Normal 4 5 2 5 3" xfId="20561" xr:uid="{00000000-0005-0000-0000-000030510000}"/>
    <cellStyle name="Normal 4 5 2 6" xfId="20562" xr:uid="{00000000-0005-0000-0000-000031510000}"/>
    <cellStyle name="Normal 4 5 2 6 2" xfId="20563" xr:uid="{00000000-0005-0000-0000-000032510000}"/>
    <cellStyle name="Normal 4 5 2 6 3" xfId="20564" xr:uid="{00000000-0005-0000-0000-000033510000}"/>
    <cellStyle name="Normal 4 5 2 7" xfId="20565" xr:uid="{00000000-0005-0000-0000-000034510000}"/>
    <cellStyle name="Normal 4 5 2 7 2" xfId="20566" xr:uid="{00000000-0005-0000-0000-000035510000}"/>
    <cellStyle name="Normal 4 5 2 7 3" xfId="20567" xr:uid="{00000000-0005-0000-0000-000036510000}"/>
    <cellStyle name="Normal 4 5 3" xfId="20568" xr:uid="{00000000-0005-0000-0000-000037510000}"/>
    <cellStyle name="Normal 4 5 4" xfId="20569" xr:uid="{00000000-0005-0000-0000-000038510000}"/>
    <cellStyle name="Normal 4 5 5" xfId="20570" xr:uid="{00000000-0005-0000-0000-000039510000}"/>
    <cellStyle name="Normal 4 5 6" xfId="20571" xr:uid="{00000000-0005-0000-0000-00003A510000}"/>
    <cellStyle name="Normal 4 5 7" xfId="20572" xr:uid="{00000000-0005-0000-0000-00003B510000}"/>
    <cellStyle name="Normal 4 5 8" xfId="20573" xr:uid="{00000000-0005-0000-0000-00003C510000}"/>
    <cellStyle name="Normal 4 5 8 2" xfId="20574" xr:uid="{00000000-0005-0000-0000-00003D510000}"/>
    <cellStyle name="Normal 4 5 8 3" xfId="20575" xr:uid="{00000000-0005-0000-0000-00003E510000}"/>
    <cellStyle name="Normal 4 5 9" xfId="20576" xr:uid="{00000000-0005-0000-0000-00003F510000}"/>
    <cellStyle name="Normal 4 5 9 2" xfId="20577" xr:uid="{00000000-0005-0000-0000-000040510000}"/>
    <cellStyle name="Normal 4 5 9 3" xfId="20578" xr:uid="{00000000-0005-0000-0000-000041510000}"/>
    <cellStyle name="Normal 4 6" xfId="20579" xr:uid="{00000000-0005-0000-0000-000042510000}"/>
    <cellStyle name="Normal 4 6 10" xfId="20580" xr:uid="{00000000-0005-0000-0000-000043510000}"/>
    <cellStyle name="Normal 4 6 10 2" xfId="20581" xr:uid="{00000000-0005-0000-0000-000044510000}"/>
    <cellStyle name="Normal 4 6 10 3" xfId="20582" xr:uid="{00000000-0005-0000-0000-000045510000}"/>
    <cellStyle name="Normal 4 6 11" xfId="20583" xr:uid="{00000000-0005-0000-0000-000046510000}"/>
    <cellStyle name="Normal 4 6 11 2" xfId="20584" xr:uid="{00000000-0005-0000-0000-000047510000}"/>
    <cellStyle name="Normal 4 6 11 3" xfId="20585" xr:uid="{00000000-0005-0000-0000-000048510000}"/>
    <cellStyle name="Normal 4 6 12" xfId="20586" xr:uid="{00000000-0005-0000-0000-000049510000}"/>
    <cellStyle name="Normal 4 6 12 2" xfId="20587" xr:uid="{00000000-0005-0000-0000-00004A510000}"/>
    <cellStyle name="Normal 4 6 12 3" xfId="20588" xr:uid="{00000000-0005-0000-0000-00004B510000}"/>
    <cellStyle name="Normal 4 6 13" xfId="20589" xr:uid="{00000000-0005-0000-0000-00004C510000}"/>
    <cellStyle name="Normal 4 6 13 2" xfId="20590" xr:uid="{00000000-0005-0000-0000-00004D510000}"/>
    <cellStyle name="Normal 4 6 13 3" xfId="20591" xr:uid="{00000000-0005-0000-0000-00004E510000}"/>
    <cellStyle name="Normal 4 6 14" xfId="20592" xr:uid="{00000000-0005-0000-0000-00004F510000}"/>
    <cellStyle name="Normal 4 6 15" xfId="20593" xr:uid="{00000000-0005-0000-0000-000050510000}"/>
    <cellStyle name="Normal 4 6 16" xfId="30550" xr:uid="{00000000-0005-0000-0000-000051510000}"/>
    <cellStyle name="Normal 4 6 2" xfId="20594" xr:uid="{00000000-0005-0000-0000-000052510000}"/>
    <cellStyle name="Normal 4 6 2 2" xfId="20595" xr:uid="{00000000-0005-0000-0000-000053510000}"/>
    <cellStyle name="Normal 4 6 2 2 2" xfId="20596" xr:uid="{00000000-0005-0000-0000-000054510000}"/>
    <cellStyle name="Normal 4 6 2 2 3" xfId="20597" xr:uid="{00000000-0005-0000-0000-000055510000}"/>
    <cellStyle name="Normal 4 6 2 3" xfId="20598" xr:uid="{00000000-0005-0000-0000-000056510000}"/>
    <cellStyle name="Normal 4 6 2 3 2" xfId="20599" xr:uid="{00000000-0005-0000-0000-000057510000}"/>
    <cellStyle name="Normal 4 6 2 3 3" xfId="20600" xr:uid="{00000000-0005-0000-0000-000058510000}"/>
    <cellStyle name="Normal 4 6 2 4" xfId="20601" xr:uid="{00000000-0005-0000-0000-000059510000}"/>
    <cellStyle name="Normal 4 6 2 4 2" xfId="20602" xr:uid="{00000000-0005-0000-0000-00005A510000}"/>
    <cellStyle name="Normal 4 6 2 4 3" xfId="20603" xr:uid="{00000000-0005-0000-0000-00005B510000}"/>
    <cellStyle name="Normal 4 6 2 5" xfId="20604" xr:uid="{00000000-0005-0000-0000-00005C510000}"/>
    <cellStyle name="Normal 4 6 2 5 2" xfId="20605" xr:uid="{00000000-0005-0000-0000-00005D510000}"/>
    <cellStyle name="Normal 4 6 2 5 3" xfId="20606" xr:uid="{00000000-0005-0000-0000-00005E510000}"/>
    <cellStyle name="Normal 4 6 2 6" xfId="20607" xr:uid="{00000000-0005-0000-0000-00005F510000}"/>
    <cellStyle name="Normal 4 6 2 6 2" xfId="20608" xr:uid="{00000000-0005-0000-0000-000060510000}"/>
    <cellStyle name="Normal 4 6 2 6 3" xfId="20609" xr:uid="{00000000-0005-0000-0000-000061510000}"/>
    <cellStyle name="Normal 4 6 2 7" xfId="20610" xr:uid="{00000000-0005-0000-0000-000062510000}"/>
    <cellStyle name="Normal 4 6 2 7 2" xfId="20611" xr:uid="{00000000-0005-0000-0000-000063510000}"/>
    <cellStyle name="Normal 4 6 2 7 3" xfId="20612" xr:uid="{00000000-0005-0000-0000-000064510000}"/>
    <cellStyle name="Normal 4 6 3" xfId="20613" xr:uid="{00000000-0005-0000-0000-000065510000}"/>
    <cellStyle name="Normal 4 6 4" xfId="20614" xr:uid="{00000000-0005-0000-0000-000066510000}"/>
    <cellStyle name="Normal 4 6 5" xfId="20615" xr:uid="{00000000-0005-0000-0000-000067510000}"/>
    <cellStyle name="Normal 4 6 6" xfId="20616" xr:uid="{00000000-0005-0000-0000-000068510000}"/>
    <cellStyle name="Normal 4 6 7" xfId="20617" xr:uid="{00000000-0005-0000-0000-000069510000}"/>
    <cellStyle name="Normal 4 6 8" xfId="20618" xr:uid="{00000000-0005-0000-0000-00006A510000}"/>
    <cellStyle name="Normal 4 6 8 2" xfId="20619" xr:uid="{00000000-0005-0000-0000-00006B510000}"/>
    <cellStyle name="Normal 4 6 8 3" xfId="20620" xr:uid="{00000000-0005-0000-0000-00006C510000}"/>
    <cellStyle name="Normal 4 6 9" xfId="20621" xr:uid="{00000000-0005-0000-0000-00006D510000}"/>
    <cellStyle name="Normal 4 6 9 2" xfId="20622" xr:uid="{00000000-0005-0000-0000-00006E510000}"/>
    <cellStyle name="Normal 4 6 9 3" xfId="20623" xr:uid="{00000000-0005-0000-0000-00006F510000}"/>
    <cellStyle name="Normal 4 7" xfId="20624" xr:uid="{00000000-0005-0000-0000-000070510000}"/>
    <cellStyle name="Normal 4 7 10" xfId="20625" xr:uid="{00000000-0005-0000-0000-000071510000}"/>
    <cellStyle name="Normal 4 7 10 2" xfId="20626" xr:uid="{00000000-0005-0000-0000-000072510000}"/>
    <cellStyle name="Normal 4 7 10 3" xfId="20627" xr:uid="{00000000-0005-0000-0000-000073510000}"/>
    <cellStyle name="Normal 4 7 11" xfId="20628" xr:uid="{00000000-0005-0000-0000-000074510000}"/>
    <cellStyle name="Normal 4 7 11 2" xfId="20629" xr:uid="{00000000-0005-0000-0000-000075510000}"/>
    <cellStyle name="Normal 4 7 11 3" xfId="20630" xr:uid="{00000000-0005-0000-0000-000076510000}"/>
    <cellStyle name="Normal 4 7 12" xfId="20631" xr:uid="{00000000-0005-0000-0000-000077510000}"/>
    <cellStyle name="Normal 4 7 12 2" xfId="20632" xr:uid="{00000000-0005-0000-0000-000078510000}"/>
    <cellStyle name="Normal 4 7 12 3" xfId="20633" xr:uid="{00000000-0005-0000-0000-000079510000}"/>
    <cellStyle name="Normal 4 7 13" xfId="20634" xr:uid="{00000000-0005-0000-0000-00007A510000}"/>
    <cellStyle name="Normal 4 7 13 2" xfId="20635" xr:uid="{00000000-0005-0000-0000-00007B510000}"/>
    <cellStyle name="Normal 4 7 13 3" xfId="20636" xr:uid="{00000000-0005-0000-0000-00007C510000}"/>
    <cellStyle name="Normal 4 7 14" xfId="20637" xr:uid="{00000000-0005-0000-0000-00007D510000}"/>
    <cellStyle name="Normal 4 7 15" xfId="20638" xr:uid="{00000000-0005-0000-0000-00007E510000}"/>
    <cellStyle name="Normal 4 7 2" xfId="20639" xr:uid="{00000000-0005-0000-0000-00007F510000}"/>
    <cellStyle name="Normal 4 7 2 2" xfId="20640" xr:uid="{00000000-0005-0000-0000-000080510000}"/>
    <cellStyle name="Normal 4 7 2 2 2" xfId="20641" xr:uid="{00000000-0005-0000-0000-000081510000}"/>
    <cellStyle name="Normal 4 7 2 2 3" xfId="20642" xr:uid="{00000000-0005-0000-0000-000082510000}"/>
    <cellStyle name="Normal 4 7 2 3" xfId="20643" xr:uid="{00000000-0005-0000-0000-000083510000}"/>
    <cellStyle name="Normal 4 7 2 3 2" xfId="20644" xr:uid="{00000000-0005-0000-0000-000084510000}"/>
    <cellStyle name="Normal 4 7 2 3 3" xfId="20645" xr:uid="{00000000-0005-0000-0000-000085510000}"/>
    <cellStyle name="Normal 4 7 2 4" xfId="20646" xr:uid="{00000000-0005-0000-0000-000086510000}"/>
    <cellStyle name="Normal 4 7 2 4 2" xfId="20647" xr:uid="{00000000-0005-0000-0000-000087510000}"/>
    <cellStyle name="Normal 4 7 2 4 3" xfId="20648" xr:uid="{00000000-0005-0000-0000-000088510000}"/>
    <cellStyle name="Normal 4 7 2 5" xfId="20649" xr:uid="{00000000-0005-0000-0000-000089510000}"/>
    <cellStyle name="Normal 4 7 2 5 2" xfId="20650" xr:uid="{00000000-0005-0000-0000-00008A510000}"/>
    <cellStyle name="Normal 4 7 2 5 3" xfId="20651" xr:uid="{00000000-0005-0000-0000-00008B510000}"/>
    <cellStyle name="Normal 4 7 2 6" xfId="20652" xr:uid="{00000000-0005-0000-0000-00008C510000}"/>
    <cellStyle name="Normal 4 7 2 6 2" xfId="20653" xr:uid="{00000000-0005-0000-0000-00008D510000}"/>
    <cellStyle name="Normal 4 7 2 6 3" xfId="20654" xr:uid="{00000000-0005-0000-0000-00008E510000}"/>
    <cellStyle name="Normal 4 7 2 7" xfId="20655" xr:uid="{00000000-0005-0000-0000-00008F510000}"/>
    <cellStyle name="Normal 4 7 2 7 2" xfId="20656" xr:uid="{00000000-0005-0000-0000-000090510000}"/>
    <cellStyle name="Normal 4 7 2 7 3" xfId="20657" xr:uid="{00000000-0005-0000-0000-000091510000}"/>
    <cellStyle name="Normal 4 7 3" xfId="20658" xr:uid="{00000000-0005-0000-0000-000092510000}"/>
    <cellStyle name="Normal 4 7 4" xfId="20659" xr:uid="{00000000-0005-0000-0000-000093510000}"/>
    <cellStyle name="Normal 4 7 5" xfId="20660" xr:uid="{00000000-0005-0000-0000-000094510000}"/>
    <cellStyle name="Normal 4 7 6" xfId="20661" xr:uid="{00000000-0005-0000-0000-000095510000}"/>
    <cellStyle name="Normal 4 7 7" xfId="20662" xr:uid="{00000000-0005-0000-0000-000096510000}"/>
    <cellStyle name="Normal 4 7 8" xfId="20663" xr:uid="{00000000-0005-0000-0000-000097510000}"/>
    <cellStyle name="Normal 4 7 8 2" xfId="20664" xr:uid="{00000000-0005-0000-0000-000098510000}"/>
    <cellStyle name="Normal 4 7 8 3" xfId="20665" xr:uid="{00000000-0005-0000-0000-000099510000}"/>
    <cellStyle name="Normal 4 7 9" xfId="20666" xr:uid="{00000000-0005-0000-0000-00009A510000}"/>
    <cellStyle name="Normal 4 7 9 2" xfId="20667" xr:uid="{00000000-0005-0000-0000-00009B510000}"/>
    <cellStyle name="Normal 4 7 9 3" xfId="20668" xr:uid="{00000000-0005-0000-0000-00009C510000}"/>
    <cellStyle name="Normal 4 8" xfId="20669" xr:uid="{00000000-0005-0000-0000-00009D510000}"/>
    <cellStyle name="Normal 4 8 10" xfId="20670" xr:uid="{00000000-0005-0000-0000-00009E510000}"/>
    <cellStyle name="Normal 4 8 10 2" xfId="20671" xr:uid="{00000000-0005-0000-0000-00009F510000}"/>
    <cellStyle name="Normal 4 8 10 3" xfId="20672" xr:uid="{00000000-0005-0000-0000-0000A0510000}"/>
    <cellStyle name="Normal 4 8 11" xfId="20673" xr:uid="{00000000-0005-0000-0000-0000A1510000}"/>
    <cellStyle name="Normal 4 8 11 2" xfId="20674" xr:uid="{00000000-0005-0000-0000-0000A2510000}"/>
    <cellStyle name="Normal 4 8 11 3" xfId="20675" xr:uid="{00000000-0005-0000-0000-0000A3510000}"/>
    <cellStyle name="Normal 4 8 12" xfId="20676" xr:uid="{00000000-0005-0000-0000-0000A4510000}"/>
    <cellStyle name="Normal 4 8 12 2" xfId="20677" xr:uid="{00000000-0005-0000-0000-0000A5510000}"/>
    <cellStyle name="Normal 4 8 12 3" xfId="20678" xr:uid="{00000000-0005-0000-0000-0000A6510000}"/>
    <cellStyle name="Normal 4 8 13" xfId="20679" xr:uid="{00000000-0005-0000-0000-0000A7510000}"/>
    <cellStyle name="Normal 4 8 13 2" xfId="20680" xr:uid="{00000000-0005-0000-0000-0000A8510000}"/>
    <cellStyle name="Normal 4 8 13 3" xfId="20681" xr:uid="{00000000-0005-0000-0000-0000A9510000}"/>
    <cellStyle name="Normal 4 8 14" xfId="20682" xr:uid="{00000000-0005-0000-0000-0000AA510000}"/>
    <cellStyle name="Normal 4 8 15" xfId="20683" xr:uid="{00000000-0005-0000-0000-0000AB510000}"/>
    <cellStyle name="Normal 4 8 2" xfId="20684" xr:uid="{00000000-0005-0000-0000-0000AC510000}"/>
    <cellStyle name="Normal 4 8 2 2" xfId="20685" xr:uid="{00000000-0005-0000-0000-0000AD510000}"/>
    <cellStyle name="Normal 4 8 2 2 2" xfId="20686" xr:uid="{00000000-0005-0000-0000-0000AE510000}"/>
    <cellStyle name="Normal 4 8 2 2 3" xfId="20687" xr:uid="{00000000-0005-0000-0000-0000AF510000}"/>
    <cellStyle name="Normal 4 8 2 3" xfId="20688" xr:uid="{00000000-0005-0000-0000-0000B0510000}"/>
    <cellStyle name="Normal 4 8 2 3 2" xfId="20689" xr:uid="{00000000-0005-0000-0000-0000B1510000}"/>
    <cellStyle name="Normal 4 8 2 3 3" xfId="20690" xr:uid="{00000000-0005-0000-0000-0000B2510000}"/>
    <cellStyle name="Normal 4 8 2 4" xfId="20691" xr:uid="{00000000-0005-0000-0000-0000B3510000}"/>
    <cellStyle name="Normal 4 8 2 4 2" xfId="20692" xr:uid="{00000000-0005-0000-0000-0000B4510000}"/>
    <cellStyle name="Normal 4 8 2 4 3" xfId="20693" xr:uid="{00000000-0005-0000-0000-0000B5510000}"/>
    <cellStyle name="Normal 4 8 2 5" xfId="20694" xr:uid="{00000000-0005-0000-0000-0000B6510000}"/>
    <cellStyle name="Normal 4 8 2 5 2" xfId="20695" xr:uid="{00000000-0005-0000-0000-0000B7510000}"/>
    <cellStyle name="Normal 4 8 2 5 3" xfId="20696" xr:uid="{00000000-0005-0000-0000-0000B8510000}"/>
    <cellStyle name="Normal 4 8 2 6" xfId="20697" xr:uid="{00000000-0005-0000-0000-0000B9510000}"/>
    <cellStyle name="Normal 4 8 2 6 2" xfId="20698" xr:uid="{00000000-0005-0000-0000-0000BA510000}"/>
    <cellStyle name="Normal 4 8 2 6 3" xfId="20699" xr:uid="{00000000-0005-0000-0000-0000BB510000}"/>
    <cellStyle name="Normal 4 8 2 7" xfId="20700" xr:uid="{00000000-0005-0000-0000-0000BC510000}"/>
    <cellStyle name="Normal 4 8 2 7 2" xfId="20701" xr:uid="{00000000-0005-0000-0000-0000BD510000}"/>
    <cellStyle name="Normal 4 8 2 7 3" xfId="20702" xr:uid="{00000000-0005-0000-0000-0000BE510000}"/>
    <cellStyle name="Normal 4 8 3" xfId="20703" xr:uid="{00000000-0005-0000-0000-0000BF510000}"/>
    <cellStyle name="Normal 4 8 4" xfId="20704" xr:uid="{00000000-0005-0000-0000-0000C0510000}"/>
    <cellStyle name="Normal 4 8 5" xfId="20705" xr:uid="{00000000-0005-0000-0000-0000C1510000}"/>
    <cellStyle name="Normal 4 8 6" xfId="20706" xr:uid="{00000000-0005-0000-0000-0000C2510000}"/>
    <cellStyle name="Normal 4 8 7" xfId="20707" xr:uid="{00000000-0005-0000-0000-0000C3510000}"/>
    <cellStyle name="Normal 4 8 8" xfId="20708" xr:uid="{00000000-0005-0000-0000-0000C4510000}"/>
    <cellStyle name="Normal 4 8 8 2" xfId="20709" xr:uid="{00000000-0005-0000-0000-0000C5510000}"/>
    <cellStyle name="Normal 4 8 8 3" xfId="20710" xr:uid="{00000000-0005-0000-0000-0000C6510000}"/>
    <cellStyle name="Normal 4 8 9" xfId="20711" xr:uid="{00000000-0005-0000-0000-0000C7510000}"/>
    <cellStyle name="Normal 4 8 9 2" xfId="20712" xr:uid="{00000000-0005-0000-0000-0000C8510000}"/>
    <cellStyle name="Normal 4 8 9 3" xfId="20713" xr:uid="{00000000-0005-0000-0000-0000C9510000}"/>
    <cellStyle name="Normal 4 9" xfId="20714" xr:uid="{00000000-0005-0000-0000-0000CA510000}"/>
    <cellStyle name="Normal 40" xfId="20715" xr:uid="{00000000-0005-0000-0000-0000CB510000}"/>
    <cellStyle name="Normal 41" xfId="20716" xr:uid="{00000000-0005-0000-0000-0000CC510000}"/>
    <cellStyle name="Normal 42" xfId="20717" xr:uid="{00000000-0005-0000-0000-0000CD510000}"/>
    <cellStyle name="Normal 43" xfId="20718" xr:uid="{00000000-0005-0000-0000-0000CE510000}"/>
    <cellStyle name="Normal 44" xfId="20719" xr:uid="{00000000-0005-0000-0000-0000CF510000}"/>
    <cellStyle name="Normal 45" xfId="20720" xr:uid="{00000000-0005-0000-0000-0000D0510000}"/>
    <cellStyle name="Normal 46" xfId="20721" xr:uid="{00000000-0005-0000-0000-0000D1510000}"/>
    <cellStyle name="Normal 47" xfId="20722" xr:uid="{00000000-0005-0000-0000-0000D2510000}"/>
    <cellStyle name="Normal 48" xfId="20723" xr:uid="{00000000-0005-0000-0000-0000D3510000}"/>
    <cellStyle name="Normal 49" xfId="20724" xr:uid="{00000000-0005-0000-0000-0000D4510000}"/>
    <cellStyle name="Normal 5" xfId="20725" xr:uid="{00000000-0005-0000-0000-0000D5510000}"/>
    <cellStyle name="Normal 5 10" xfId="20726" xr:uid="{00000000-0005-0000-0000-0000D6510000}"/>
    <cellStyle name="Normal 5 11" xfId="20727" xr:uid="{00000000-0005-0000-0000-0000D7510000}"/>
    <cellStyle name="Normal 5 12" xfId="20728" xr:uid="{00000000-0005-0000-0000-0000D8510000}"/>
    <cellStyle name="Normal 5 13" xfId="20729" xr:uid="{00000000-0005-0000-0000-0000D9510000}"/>
    <cellStyle name="Normal 5 14" xfId="20730" xr:uid="{00000000-0005-0000-0000-0000DA510000}"/>
    <cellStyle name="Normal 5 15" xfId="20731" xr:uid="{00000000-0005-0000-0000-0000DB510000}"/>
    <cellStyle name="Normal 5 16" xfId="20732" xr:uid="{00000000-0005-0000-0000-0000DC510000}"/>
    <cellStyle name="Normal 5 17" xfId="20733" xr:uid="{00000000-0005-0000-0000-0000DD510000}"/>
    <cellStyle name="Normal 5 18" xfId="20734" xr:uid="{00000000-0005-0000-0000-0000DE510000}"/>
    <cellStyle name="Normal 5 19" xfId="20735" xr:uid="{00000000-0005-0000-0000-0000DF510000}"/>
    <cellStyle name="Normal 5 2" xfId="20736" xr:uid="{00000000-0005-0000-0000-0000E0510000}"/>
    <cellStyle name="Normal 5 2 10" xfId="20737" xr:uid="{00000000-0005-0000-0000-0000E1510000}"/>
    <cellStyle name="Normal 5 2 10 2" xfId="20738" xr:uid="{00000000-0005-0000-0000-0000E2510000}"/>
    <cellStyle name="Normal 5 2 10 3" xfId="20739" xr:uid="{00000000-0005-0000-0000-0000E3510000}"/>
    <cellStyle name="Normal 5 2 11" xfId="20740" xr:uid="{00000000-0005-0000-0000-0000E4510000}"/>
    <cellStyle name="Normal 5 2 11 2" xfId="20741" xr:uid="{00000000-0005-0000-0000-0000E5510000}"/>
    <cellStyle name="Normal 5 2 11 3" xfId="20742" xr:uid="{00000000-0005-0000-0000-0000E6510000}"/>
    <cellStyle name="Normal 5 2 12" xfId="20743" xr:uid="{00000000-0005-0000-0000-0000E7510000}"/>
    <cellStyle name="Normal 5 2 12 2" xfId="20744" xr:uid="{00000000-0005-0000-0000-0000E8510000}"/>
    <cellStyle name="Normal 5 2 12 3" xfId="20745" xr:uid="{00000000-0005-0000-0000-0000E9510000}"/>
    <cellStyle name="Normal 5 2 13" xfId="20746" xr:uid="{00000000-0005-0000-0000-0000EA510000}"/>
    <cellStyle name="Normal 5 2 13 2" xfId="20747" xr:uid="{00000000-0005-0000-0000-0000EB510000}"/>
    <cellStyle name="Normal 5 2 13 3" xfId="20748" xr:uid="{00000000-0005-0000-0000-0000EC510000}"/>
    <cellStyle name="Normal 5 2 14" xfId="20749" xr:uid="{00000000-0005-0000-0000-0000ED510000}"/>
    <cellStyle name="Normal 5 2 14 2" xfId="20750" xr:uid="{00000000-0005-0000-0000-0000EE510000}"/>
    <cellStyle name="Normal 5 2 14 3" xfId="20751" xr:uid="{00000000-0005-0000-0000-0000EF510000}"/>
    <cellStyle name="Normal 5 2 15" xfId="20752" xr:uid="{00000000-0005-0000-0000-0000F0510000}"/>
    <cellStyle name="Normal 5 2 15 2" xfId="20753" xr:uid="{00000000-0005-0000-0000-0000F1510000}"/>
    <cellStyle name="Normal 5 2 15 3" xfId="20754" xr:uid="{00000000-0005-0000-0000-0000F2510000}"/>
    <cellStyle name="Normal 5 2 16" xfId="20755" xr:uid="{00000000-0005-0000-0000-0000F3510000}"/>
    <cellStyle name="Normal 5 2 16 2" xfId="20756" xr:uid="{00000000-0005-0000-0000-0000F4510000}"/>
    <cellStyle name="Normal 5 2 16 3" xfId="20757" xr:uid="{00000000-0005-0000-0000-0000F5510000}"/>
    <cellStyle name="Normal 5 2 17" xfId="20758" xr:uid="{00000000-0005-0000-0000-0000F6510000}"/>
    <cellStyle name="Normal 5 2 17 2" xfId="20759" xr:uid="{00000000-0005-0000-0000-0000F7510000}"/>
    <cellStyle name="Normal 5 2 17 3" xfId="20760" xr:uid="{00000000-0005-0000-0000-0000F8510000}"/>
    <cellStyle name="Normal 5 2 18" xfId="20761" xr:uid="{00000000-0005-0000-0000-0000F9510000}"/>
    <cellStyle name="Normal 5 2 18 2" xfId="20762" xr:uid="{00000000-0005-0000-0000-0000FA510000}"/>
    <cellStyle name="Normal 5 2 18 3" xfId="20763" xr:uid="{00000000-0005-0000-0000-0000FB510000}"/>
    <cellStyle name="Normal 5 2 19" xfId="20764" xr:uid="{00000000-0005-0000-0000-0000FC510000}"/>
    <cellStyle name="Normal 5 2 19 2" xfId="20765" xr:uid="{00000000-0005-0000-0000-0000FD510000}"/>
    <cellStyle name="Normal 5 2 19 3" xfId="20766" xr:uid="{00000000-0005-0000-0000-0000FE510000}"/>
    <cellStyle name="Normal 5 2 2" xfId="20767" xr:uid="{00000000-0005-0000-0000-0000FF510000}"/>
    <cellStyle name="Normal 5 2 2 2" xfId="20768" xr:uid="{00000000-0005-0000-0000-000000520000}"/>
    <cellStyle name="Normal 5 2 2 3" xfId="20769" xr:uid="{00000000-0005-0000-0000-000001520000}"/>
    <cellStyle name="Normal 5 2 20" xfId="20770" xr:uid="{00000000-0005-0000-0000-000002520000}"/>
    <cellStyle name="Normal 5 2 20 2" xfId="20771" xr:uid="{00000000-0005-0000-0000-000003520000}"/>
    <cellStyle name="Normal 5 2 20 3" xfId="20772" xr:uid="{00000000-0005-0000-0000-000004520000}"/>
    <cellStyle name="Normal 5 2 21" xfId="20773" xr:uid="{00000000-0005-0000-0000-000005520000}"/>
    <cellStyle name="Normal 5 2 21 2" xfId="20774" xr:uid="{00000000-0005-0000-0000-000006520000}"/>
    <cellStyle name="Normal 5 2 21 3" xfId="20775" xr:uid="{00000000-0005-0000-0000-000007520000}"/>
    <cellStyle name="Normal 5 2 22" xfId="20776" xr:uid="{00000000-0005-0000-0000-000008520000}"/>
    <cellStyle name="Normal 5 2 22 2" xfId="20777" xr:uid="{00000000-0005-0000-0000-000009520000}"/>
    <cellStyle name="Normal 5 2 22 3" xfId="20778" xr:uid="{00000000-0005-0000-0000-00000A520000}"/>
    <cellStyle name="Normal 5 2 23" xfId="20779" xr:uid="{00000000-0005-0000-0000-00000B520000}"/>
    <cellStyle name="Normal 5 2 23 2" xfId="20780" xr:uid="{00000000-0005-0000-0000-00000C520000}"/>
    <cellStyle name="Normal 5 2 23 3" xfId="20781" xr:uid="{00000000-0005-0000-0000-00000D520000}"/>
    <cellStyle name="Normal 5 2 24" xfId="20782" xr:uid="{00000000-0005-0000-0000-00000E520000}"/>
    <cellStyle name="Normal 5 2 24 2" xfId="20783" xr:uid="{00000000-0005-0000-0000-00000F520000}"/>
    <cellStyle name="Normal 5 2 24 3" xfId="20784" xr:uid="{00000000-0005-0000-0000-000010520000}"/>
    <cellStyle name="Normal 5 2 25" xfId="20785" xr:uid="{00000000-0005-0000-0000-000011520000}"/>
    <cellStyle name="Normal 5 2 25 2" xfId="20786" xr:uid="{00000000-0005-0000-0000-000012520000}"/>
    <cellStyle name="Normal 5 2 25 3" xfId="20787" xr:uid="{00000000-0005-0000-0000-000013520000}"/>
    <cellStyle name="Normal 5 2 26" xfId="20788" xr:uid="{00000000-0005-0000-0000-000014520000}"/>
    <cellStyle name="Normal 5 2 26 2" xfId="20789" xr:uid="{00000000-0005-0000-0000-000015520000}"/>
    <cellStyle name="Normal 5 2 26 3" xfId="20790" xr:uid="{00000000-0005-0000-0000-000016520000}"/>
    <cellStyle name="Normal 5 2 27" xfId="20791" xr:uid="{00000000-0005-0000-0000-000017520000}"/>
    <cellStyle name="Normal 5 2 27 2" xfId="20792" xr:uid="{00000000-0005-0000-0000-000018520000}"/>
    <cellStyle name="Normal 5 2 27 3" xfId="20793" xr:uid="{00000000-0005-0000-0000-000019520000}"/>
    <cellStyle name="Normal 5 2 28" xfId="20794" xr:uid="{00000000-0005-0000-0000-00001A520000}"/>
    <cellStyle name="Normal 5 2 28 2" xfId="20795" xr:uid="{00000000-0005-0000-0000-00001B520000}"/>
    <cellStyle name="Normal 5 2 28 3" xfId="20796" xr:uid="{00000000-0005-0000-0000-00001C520000}"/>
    <cellStyle name="Normal 5 2 29" xfId="30552" xr:uid="{00000000-0005-0000-0000-00001D520000}"/>
    <cellStyle name="Normal 5 2 3" xfId="20797" xr:uid="{00000000-0005-0000-0000-00001E520000}"/>
    <cellStyle name="Normal 5 2 3 2" xfId="20798" xr:uid="{00000000-0005-0000-0000-00001F520000}"/>
    <cellStyle name="Normal 5 2 3 3" xfId="20799" xr:uid="{00000000-0005-0000-0000-000020520000}"/>
    <cellStyle name="Normal 5 2 4" xfId="20800" xr:uid="{00000000-0005-0000-0000-000021520000}"/>
    <cellStyle name="Normal 5 2 4 2" xfId="20801" xr:uid="{00000000-0005-0000-0000-000022520000}"/>
    <cellStyle name="Normal 5 2 4 3" xfId="20802" xr:uid="{00000000-0005-0000-0000-000023520000}"/>
    <cellStyle name="Normal 5 2 5" xfId="20803" xr:uid="{00000000-0005-0000-0000-000024520000}"/>
    <cellStyle name="Normal 5 2 5 2" xfId="20804" xr:uid="{00000000-0005-0000-0000-000025520000}"/>
    <cellStyle name="Normal 5 2 5 3" xfId="20805" xr:uid="{00000000-0005-0000-0000-000026520000}"/>
    <cellStyle name="Normal 5 2 6" xfId="20806" xr:uid="{00000000-0005-0000-0000-000027520000}"/>
    <cellStyle name="Normal 5 2 6 2" xfId="20807" xr:uid="{00000000-0005-0000-0000-000028520000}"/>
    <cellStyle name="Normal 5 2 6 3" xfId="20808" xr:uid="{00000000-0005-0000-0000-000029520000}"/>
    <cellStyle name="Normal 5 2 7" xfId="20809" xr:uid="{00000000-0005-0000-0000-00002A520000}"/>
    <cellStyle name="Normal 5 2 7 2" xfId="20810" xr:uid="{00000000-0005-0000-0000-00002B520000}"/>
    <cellStyle name="Normal 5 2 7 3" xfId="20811" xr:uid="{00000000-0005-0000-0000-00002C520000}"/>
    <cellStyle name="Normal 5 2 8" xfId="20812" xr:uid="{00000000-0005-0000-0000-00002D520000}"/>
    <cellStyle name="Normal 5 2 8 2" xfId="20813" xr:uid="{00000000-0005-0000-0000-00002E520000}"/>
    <cellStyle name="Normal 5 2 8 3" xfId="20814" xr:uid="{00000000-0005-0000-0000-00002F520000}"/>
    <cellStyle name="Normal 5 2 9" xfId="20815" xr:uid="{00000000-0005-0000-0000-000030520000}"/>
    <cellStyle name="Normal 5 2 9 2" xfId="20816" xr:uid="{00000000-0005-0000-0000-000031520000}"/>
    <cellStyle name="Normal 5 2 9 3" xfId="20817" xr:uid="{00000000-0005-0000-0000-000032520000}"/>
    <cellStyle name="Normal 5 20" xfId="20818" xr:uid="{00000000-0005-0000-0000-000033520000}"/>
    <cellStyle name="Normal 5 20 2" xfId="20819" xr:uid="{00000000-0005-0000-0000-000034520000}"/>
    <cellStyle name="Normal 5 20 3" xfId="20820" xr:uid="{00000000-0005-0000-0000-000035520000}"/>
    <cellStyle name="Normal 5 20 4" xfId="20821" xr:uid="{00000000-0005-0000-0000-000036520000}"/>
    <cellStyle name="Normal 5 20 5" xfId="20822" xr:uid="{00000000-0005-0000-0000-000037520000}"/>
    <cellStyle name="Normal 5 20 6" xfId="20823" xr:uid="{00000000-0005-0000-0000-000038520000}"/>
    <cellStyle name="Normal 5 20 7" xfId="20824" xr:uid="{00000000-0005-0000-0000-000039520000}"/>
    <cellStyle name="Normal 5 21" xfId="20825" xr:uid="{00000000-0005-0000-0000-00003A520000}"/>
    <cellStyle name="Normal 5 21 2" xfId="20826" xr:uid="{00000000-0005-0000-0000-00003B520000}"/>
    <cellStyle name="Normal 5 21 3" xfId="20827" xr:uid="{00000000-0005-0000-0000-00003C520000}"/>
    <cellStyle name="Normal 5 21 4" xfId="20828" xr:uid="{00000000-0005-0000-0000-00003D520000}"/>
    <cellStyle name="Normal 5 21 5" xfId="20829" xr:uid="{00000000-0005-0000-0000-00003E520000}"/>
    <cellStyle name="Normal 5 21 6" xfId="20830" xr:uid="{00000000-0005-0000-0000-00003F520000}"/>
    <cellStyle name="Normal 5 21 7" xfId="20831" xr:uid="{00000000-0005-0000-0000-000040520000}"/>
    <cellStyle name="Normal 5 22" xfId="20832" xr:uid="{00000000-0005-0000-0000-000041520000}"/>
    <cellStyle name="Normal 5 22 2" xfId="20833" xr:uid="{00000000-0005-0000-0000-000042520000}"/>
    <cellStyle name="Normal 5 22 3" xfId="20834" xr:uid="{00000000-0005-0000-0000-000043520000}"/>
    <cellStyle name="Normal 5 22 4" xfId="20835" xr:uid="{00000000-0005-0000-0000-000044520000}"/>
    <cellStyle name="Normal 5 22 5" xfId="20836" xr:uid="{00000000-0005-0000-0000-000045520000}"/>
    <cellStyle name="Normal 5 22 6" xfId="20837" xr:uid="{00000000-0005-0000-0000-000046520000}"/>
    <cellStyle name="Normal 5 22 7" xfId="20838" xr:uid="{00000000-0005-0000-0000-000047520000}"/>
    <cellStyle name="Normal 5 23" xfId="20839" xr:uid="{00000000-0005-0000-0000-000048520000}"/>
    <cellStyle name="Normal 5 23 2" xfId="20840" xr:uid="{00000000-0005-0000-0000-000049520000}"/>
    <cellStyle name="Normal 5 23 3" xfId="20841" xr:uid="{00000000-0005-0000-0000-00004A520000}"/>
    <cellStyle name="Normal 5 23 4" xfId="20842" xr:uid="{00000000-0005-0000-0000-00004B520000}"/>
    <cellStyle name="Normal 5 23 5" xfId="20843" xr:uid="{00000000-0005-0000-0000-00004C520000}"/>
    <cellStyle name="Normal 5 23 6" xfId="20844" xr:uid="{00000000-0005-0000-0000-00004D520000}"/>
    <cellStyle name="Normal 5 23 7" xfId="20845" xr:uid="{00000000-0005-0000-0000-00004E520000}"/>
    <cellStyle name="Normal 5 24" xfId="20846" xr:uid="{00000000-0005-0000-0000-00004F520000}"/>
    <cellStyle name="Normal 5 24 2" xfId="20847" xr:uid="{00000000-0005-0000-0000-000050520000}"/>
    <cellStyle name="Normal 5 24 3" xfId="20848" xr:uid="{00000000-0005-0000-0000-000051520000}"/>
    <cellStyle name="Normal 5 24 4" xfId="20849" xr:uid="{00000000-0005-0000-0000-000052520000}"/>
    <cellStyle name="Normal 5 24 5" xfId="20850" xr:uid="{00000000-0005-0000-0000-000053520000}"/>
    <cellStyle name="Normal 5 24 6" xfId="20851" xr:uid="{00000000-0005-0000-0000-000054520000}"/>
    <cellStyle name="Normal 5 24 7" xfId="20852" xr:uid="{00000000-0005-0000-0000-000055520000}"/>
    <cellStyle name="Normal 5 25" xfId="20853" xr:uid="{00000000-0005-0000-0000-000056520000}"/>
    <cellStyle name="Normal 5 26" xfId="20854" xr:uid="{00000000-0005-0000-0000-000057520000}"/>
    <cellStyle name="Normal 5 27" xfId="20855" xr:uid="{00000000-0005-0000-0000-000058520000}"/>
    <cellStyle name="Normal 5 28" xfId="20856" xr:uid="{00000000-0005-0000-0000-000059520000}"/>
    <cellStyle name="Normal 5 29" xfId="20857" xr:uid="{00000000-0005-0000-0000-00005A520000}"/>
    <cellStyle name="Normal 5 3" xfId="20858" xr:uid="{00000000-0005-0000-0000-00005B520000}"/>
    <cellStyle name="Normal 5 3 10" xfId="20859" xr:uid="{00000000-0005-0000-0000-00005C520000}"/>
    <cellStyle name="Normal 5 3 10 2" xfId="20860" xr:uid="{00000000-0005-0000-0000-00005D520000}"/>
    <cellStyle name="Normal 5 3 10 3" xfId="20861" xr:uid="{00000000-0005-0000-0000-00005E520000}"/>
    <cellStyle name="Normal 5 3 11" xfId="20862" xr:uid="{00000000-0005-0000-0000-00005F520000}"/>
    <cellStyle name="Normal 5 3 11 2" xfId="20863" xr:uid="{00000000-0005-0000-0000-000060520000}"/>
    <cellStyle name="Normal 5 3 11 3" xfId="20864" xr:uid="{00000000-0005-0000-0000-000061520000}"/>
    <cellStyle name="Normal 5 3 12" xfId="20865" xr:uid="{00000000-0005-0000-0000-000062520000}"/>
    <cellStyle name="Normal 5 3 12 2" xfId="20866" xr:uid="{00000000-0005-0000-0000-000063520000}"/>
    <cellStyle name="Normal 5 3 12 3" xfId="20867" xr:uid="{00000000-0005-0000-0000-000064520000}"/>
    <cellStyle name="Normal 5 3 13" xfId="20868" xr:uid="{00000000-0005-0000-0000-000065520000}"/>
    <cellStyle name="Normal 5 3 13 2" xfId="20869" xr:uid="{00000000-0005-0000-0000-000066520000}"/>
    <cellStyle name="Normal 5 3 13 3" xfId="20870" xr:uid="{00000000-0005-0000-0000-000067520000}"/>
    <cellStyle name="Normal 5 3 14" xfId="20871" xr:uid="{00000000-0005-0000-0000-000068520000}"/>
    <cellStyle name="Normal 5 3 15" xfId="20872" xr:uid="{00000000-0005-0000-0000-000069520000}"/>
    <cellStyle name="Normal 5 3 16" xfId="30553" xr:uid="{00000000-0005-0000-0000-00006A520000}"/>
    <cellStyle name="Normal 5 3 2" xfId="20873" xr:uid="{00000000-0005-0000-0000-00006B520000}"/>
    <cellStyle name="Normal 5 3 2 2" xfId="20874" xr:uid="{00000000-0005-0000-0000-00006C520000}"/>
    <cellStyle name="Normal 5 3 2 2 2" xfId="20875" xr:uid="{00000000-0005-0000-0000-00006D520000}"/>
    <cellStyle name="Normal 5 3 2 2 3" xfId="20876" xr:uid="{00000000-0005-0000-0000-00006E520000}"/>
    <cellStyle name="Normal 5 3 2 3" xfId="20877" xr:uid="{00000000-0005-0000-0000-00006F520000}"/>
    <cellStyle name="Normal 5 3 2 3 2" xfId="20878" xr:uid="{00000000-0005-0000-0000-000070520000}"/>
    <cellStyle name="Normal 5 3 2 3 3" xfId="20879" xr:uid="{00000000-0005-0000-0000-000071520000}"/>
    <cellStyle name="Normal 5 3 2 4" xfId="20880" xr:uid="{00000000-0005-0000-0000-000072520000}"/>
    <cellStyle name="Normal 5 3 2 4 2" xfId="20881" xr:uid="{00000000-0005-0000-0000-000073520000}"/>
    <cellStyle name="Normal 5 3 2 4 3" xfId="20882" xr:uid="{00000000-0005-0000-0000-000074520000}"/>
    <cellStyle name="Normal 5 3 2 5" xfId="20883" xr:uid="{00000000-0005-0000-0000-000075520000}"/>
    <cellStyle name="Normal 5 3 2 5 2" xfId="20884" xr:uid="{00000000-0005-0000-0000-000076520000}"/>
    <cellStyle name="Normal 5 3 2 5 3" xfId="20885" xr:uid="{00000000-0005-0000-0000-000077520000}"/>
    <cellStyle name="Normal 5 3 2 6" xfId="20886" xr:uid="{00000000-0005-0000-0000-000078520000}"/>
    <cellStyle name="Normal 5 3 2 6 2" xfId="20887" xr:uid="{00000000-0005-0000-0000-000079520000}"/>
    <cellStyle name="Normal 5 3 2 6 3" xfId="20888" xr:uid="{00000000-0005-0000-0000-00007A520000}"/>
    <cellStyle name="Normal 5 3 2 7" xfId="20889" xr:uid="{00000000-0005-0000-0000-00007B520000}"/>
    <cellStyle name="Normal 5 3 2 7 2" xfId="20890" xr:uid="{00000000-0005-0000-0000-00007C520000}"/>
    <cellStyle name="Normal 5 3 2 7 3" xfId="20891" xr:uid="{00000000-0005-0000-0000-00007D520000}"/>
    <cellStyle name="Normal 5 3 3" xfId="20892" xr:uid="{00000000-0005-0000-0000-00007E520000}"/>
    <cellStyle name="Normal 5 3 4" xfId="20893" xr:uid="{00000000-0005-0000-0000-00007F520000}"/>
    <cellStyle name="Normal 5 3 5" xfId="20894" xr:uid="{00000000-0005-0000-0000-000080520000}"/>
    <cellStyle name="Normal 5 3 6" xfId="20895" xr:uid="{00000000-0005-0000-0000-000081520000}"/>
    <cellStyle name="Normal 5 3 7" xfId="20896" xr:uid="{00000000-0005-0000-0000-000082520000}"/>
    <cellStyle name="Normal 5 3 8" xfId="20897" xr:uid="{00000000-0005-0000-0000-000083520000}"/>
    <cellStyle name="Normal 5 3 8 2" xfId="20898" xr:uid="{00000000-0005-0000-0000-000084520000}"/>
    <cellStyle name="Normal 5 3 8 3" xfId="20899" xr:uid="{00000000-0005-0000-0000-000085520000}"/>
    <cellStyle name="Normal 5 3 9" xfId="20900" xr:uid="{00000000-0005-0000-0000-000086520000}"/>
    <cellStyle name="Normal 5 3 9 2" xfId="20901" xr:uid="{00000000-0005-0000-0000-000087520000}"/>
    <cellStyle name="Normal 5 3 9 3" xfId="20902" xr:uid="{00000000-0005-0000-0000-000088520000}"/>
    <cellStyle name="Normal 5 30" xfId="20903" xr:uid="{00000000-0005-0000-0000-000089520000}"/>
    <cellStyle name="Normal 5 30 2" xfId="20904" xr:uid="{00000000-0005-0000-0000-00008A520000}"/>
    <cellStyle name="Normal 5 30 3" xfId="20905" xr:uid="{00000000-0005-0000-0000-00008B520000}"/>
    <cellStyle name="Normal 5 31" xfId="20906" xr:uid="{00000000-0005-0000-0000-00008C520000}"/>
    <cellStyle name="Normal 5 31 2" xfId="20907" xr:uid="{00000000-0005-0000-0000-00008D520000}"/>
    <cellStyle name="Normal 5 31 3" xfId="20908" xr:uid="{00000000-0005-0000-0000-00008E520000}"/>
    <cellStyle name="Normal 5 32" xfId="20909" xr:uid="{00000000-0005-0000-0000-00008F520000}"/>
    <cellStyle name="Normal 5 32 2" xfId="20910" xr:uid="{00000000-0005-0000-0000-000090520000}"/>
    <cellStyle name="Normal 5 32 3" xfId="20911" xr:uid="{00000000-0005-0000-0000-000091520000}"/>
    <cellStyle name="Normal 5 33" xfId="20912" xr:uid="{00000000-0005-0000-0000-000092520000}"/>
    <cellStyle name="Normal 5 33 2" xfId="20913" xr:uid="{00000000-0005-0000-0000-000093520000}"/>
    <cellStyle name="Normal 5 33 3" xfId="20914" xr:uid="{00000000-0005-0000-0000-000094520000}"/>
    <cellStyle name="Normal 5 34" xfId="20915" xr:uid="{00000000-0005-0000-0000-000095520000}"/>
    <cellStyle name="Normal 5 34 2" xfId="20916" xr:uid="{00000000-0005-0000-0000-000096520000}"/>
    <cellStyle name="Normal 5 34 3" xfId="20917" xr:uid="{00000000-0005-0000-0000-000097520000}"/>
    <cellStyle name="Normal 5 35" xfId="20918" xr:uid="{00000000-0005-0000-0000-000098520000}"/>
    <cellStyle name="Normal 5 35 2" xfId="20919" xr:uid="{00000000-0005-0000-0000-000099520000}"/>
    <cellStyle name="Normal 5 35 3" xfId="20920" xr:uid="{00000000-0005-0000-0000-00009A520000}"/>
    <cellStyle name="Normal 5 36" xfId="20921" xr:uid="{00000000-0005-0000-0000-00009B520000}"/>
    <cellStyle name="Normal 5 37" xfId="20922" xr:uid="{00000000-0005-0000-0000-00009C520000}"/>
    <cellStyle name="Normal 5 38" xfId="20923" xr:uid="{00000000-0005-0000-0000-00009D520000}"/>
    <cellStyle name="Normal 5 39" xfId="20924" xr:uid="{00000000-0005-0000-0000-00009E520000}"/>
    <cellStyle name="Normal 5 4" xfId="20925" xr:uid="{00000000-0005-0000-0000-00009F520000}"/>
    <cellStyle name="Normal 5 4 10" xfId="20926" xr:uid="{00000000-0005-0000-0000-0000A0520000}"/>
    <cellStyle name="Normal 5 4 10 2" xfId="20927" xr:uid="{00000000-0005-0000-0000-0000A1520000}"/>
    <cellStyle name="Normal 5 4 10 3" xfId="20928" xr:uid="{00000000-0005-0000-0000-0000A2520000}"/>
    <cellStyle name="Normal 5 4 11" xfId="20929" xr:uid="{00000000-0005-0000-0000-0000A3520000}"/>
    <cellStyle name="Normal 5 4 11 2" xfId="20930" xr:uid="{00000000-0005-0000-0000-0000A4520000}"/>
    <cellStyle name="Normal 5 4 11 3" xfId="20931" xr:uid="{00000000-0005-0000-0000-0000A5520000}"/>
    <cellStyle name="Normal 5 4 12" xfId="20932" xr:uid="{00000000-0005-0000-0000-0000A6520000}"/>
    <cellStyle name="Normal 5 4 12 2" xfId="20933" xr:uid="{00000000-0005-0000-0000-0000A7520000}"/>
    <cellStyle name="Normal 5 4 12 3" xfId="20934" xr:uid="{00000000-0005-0000-0000-0000A8520000}"/>
    <cellStyle name="Normal 5 4 13" xfId="20935" xr:uid="{00000000-0005-0000-0000-0000A9520000}"/>
    <cellStyle name="Normal 5 4 13 2" xfId="20936" xr:uid="{00000000-0005-0000-0000-0000AA520000}"/>
    <cellStyle name="Normal 5 4 13 3" xfId="20937" xr:uid="{00000000-0005-0000-0000-0000AB520000}"/>
    <cellStyle name="Normal 5 4 14" xfId="20938" xr:uid="{00000000-0005-0000-0000-0000AC520000}"/>
    <cellStyle name="Normal 5 4 15" xfId="20939" xr:uid="{00000000-0005-0000-0000-0000AD520000}"/>
    <cellStyle name="Normal 5 4 2" xfId="20940" xr:uid="{00000000-0005-0000-0000-0000AE520000}"/>
    <cellStyle name="Normal 5 4 2 2" xfId="20941" xr:uid="{00000000-0005-0000-0000-0000AF520000}"/>
    <cellStyle name="Normal 5 4 2 2 2" xfId="20942" xr:uid="{00000000-0005-0000-0000-0000B0520000}"/>
    <cellStyle name="Normal 5 4 2 2 3" xfId="20943" xr:uid="{00000000-0005-0000-0000-0000B1520000}"/>
    <cellStyle name="Normal 5 4 2 3" xfId="20944" xr:uid="{00000000-0005-0000-0000-0000B2520000}"/>
    <cellStyle name="Normal 5 4 2 3 2" xfId="20945" xr:uid="{00000000-0005-0000-0000-0000B3520000}"/>
    <cellStyle name="Normal 5 4 2 3 3" xfId="20946" xr:uid="{00000000-0005-0000-0000-0000B4520000}"/>
    <cellStyle name="Normal 5 4 2 4" xfId="20947" xr:uid="{00000000-0005-0000-0000-0000B5520000}"/>
    <cellStyle name="Normal 5 4 2 4 2" xfId="20948" xr:uid="{00000000-0005-0000-0000-0000B6520000}"/>
    <cellStyle name="Normal 5 4 2 4 3" xfId="20949" xr:uid="{00000000-0005-0000-0000-0000B7520000}"/>
    <cellStyle name="Normal 5 4 2 5" xfId="20950" xr:uid="{00000000-0005-0000-0000-0000B8520000}"/>
    <cellStyle name="Normal 5 4 2 5 2" xfId="20951" xr:uid="{00000000-0005-0000-0000-0000B9520000}"/>
    <cellStyle name="Normal 5 4 2 5 3" xfId="20952" xr:uid="{00000000-0005-0000-0000-0000BA520000}"/>
    <cellStyle name="Normal 5 4 2 6" xfId="20953" xr:uid="{00000000-0005-0000-0000-0000BB520000}"/>
    <cellStyle name="Normal 5 4 2 6 2" xfId="20954" xr:uid="{00000000-0005-0000-0000-0000BC520000}"/>
    <cellStyle name="Normal 5 4 2 6 3" xfId="20955" xr:uid="{00000000-0005-0000-0000-0000BD520000}"/>
    <cellStyle name="Normal 5 4 2 7" xfId="20956" xr:uid="{00000000-0005-0000-0000-0000BE520000}"/>
    <cellStyle name="Normal 5 4 2 7 2" xfId="20957" xr:uid="{00000000-0005-0000-0000-0000BF520000}"/>
    <cellStyle name="Normal 5 4 2 7 3" xfId="20958" xr:uid="{00000000-0005-0000-0000-0000C0520000}"/>
    <cellStyle name="Normal 5 4 3" xfId="20959" xr:uid="{00000000-0005-0000-0000-0000C1520000}"/>
    <cellStyle name="Normal 5 4 4" xfId="20960" xr:uid="{00000000-0005-0000-0000-0000C2520000}"/>
    <cellStyle name="Normal 5 4 5" xfId="20961" xr:uid="{00000000-0005-0000-0000-0000C3520000}"/>
    <cellStyle name="Normal 5 4 6" xfId="20962" xr:uid="{00000000-0005-0000-0000-0000C4520000}"/>
    <cellStyle name="Normal 5 4 7" xfId="20963" xr:uid="{00000000-0005-0000-0000-0000C5520000}"/>
    <cellStyle name="Normal 5 4 8" xfId="20964" xr:uid="{00000000-0005-0000-0000-0000C6520000}"/>
    <cellStyle name="Normal 5 4 8 2" xfId="20965" xr:uid="{00000000-0005-0000-0000-0000C7520000}"/>
    <cellStyle name="Normal 5 4 8 3" xfId="20966" xr:uid="{00000000-0005-0000-0000-0000C8520000}"/>
    <cellStyle name="Normal 5 4 9" xfId="20967" xr:uid="{00000000-0005-0000-0000-0000C9520000}"/>
    <cellStyle name="Normal 5 4 9 2" xfId="20968" xr:uid="{00000000-0005-0000-0000-0000CA520000}"/>
    <cellStyle name="Normal 5 4 9 3" xfId="20969" xr:uid="{00000000-0005-0000-0000-0000CB520000}"/>
    <cellStyle name="Normal 5 40" xfId="20970" xr:uid="{00000000-0005-0000-0000-0000CC520000}"/>
    <cellStyle name="Normal 5 41" xfId="20971" xr:uid="{00000000-0005-0000-0000-0000CD520000}"/>
    <cellStyle name="Normal 5 42" xfId="20972" xr:uid="{00000000-0005-0000-0000-0000CE520000}"/>
    <cellStyle name="Normal 5 43" xfId="20973" xr:uid="{00000000-0005-0000-0000-0000CF520000}"/>
    <cellStyle name="Normal 5 44" xfId="20974" xr:uid="{00000000-0005-0000-0000-0000D0520000}"/>
    <cellStyle name="Normal 5 45" xfId="20975" xr:uid="{00000000-0005-0000-0000-0000D1520000}"/>
    <cellStyle name="Normal 5 46" xfId="20976" xr:uid="{00000000-0005-0000-0000-0000D2520000}"/>
    <cellStyle name="Normal 5 47" xfId="20977" xr:uid="{00000000-0005-0000-0000-0000D3520000}"/>
    <cellStyle name="Normal 5 48" xfId="30551" xr:uid="{00000000-0005-0000-0000-0000D4520000}"/>
    <cellStyle name="Normal 5 5" xfId="20978" xr:uid="{00000000-0005-0000-0000-0000D5520000}"/>
    <cellStyle name="Normal 5 5 10" xfId="20979" xr:uid="{00000000-0005-0000-0000-0000D6520000}"/>
    <cellStyle name="Normal 5 5 10 2" xfId="20980" xr:uid="{00000000-0005-0000-0000-0000D7520000}"/>
    <cellStyle name="Normal 5 5 10 3" xfId="20981" xr:uid="{00000000-0005-0000-0000-0000D8520000}"/>
    <cellStyle name="Normal 5 5 11" xfId="20982" xr:uid="{00000000-0005-0000-0000-0000D9520000}"/>
    <cellStyle name="Normal 5 5 11 2" xfId="20983" xr:uid="{00000000-0005-0000-0000-0000DA520000}"/>
    <cellStyle name="Normal 5 5 11 3" xfId="20984" xr:uid="{00000000-0005-0000-0000-0000DB520000}"/>
    <cellStyle name="Normal 5 5 12" xfId="20985" xr:uid="{00000000-0005-0000-0000-0000DC520000}"/>
    <cellStyle name="Normal 5 5 12 2" xfId="20986" xr:uid="{00000000-0005-0000-0000-0000DD520000}"/>
    <cellStyle name="Normal 5 5 12 3" xfId="20987" xr:uid="{00000000-0005-0000-0000-0000DE520000}"/>
    <cellStyle name="Normal 5 5 13" xfId="20988" xr:uid="{00000000-0005-0000-0000-0000DF520000}"/>
    <cellStyle name="Normal 5 5 13 2" xfId="20989" xr:uid="{00000000-0005-0000-0000-0000E0520000}"/>
    <cellStyle name="Normal 5 5 13 3" xfId="20990" xr:uid="{00000000-0005-0000-0000-0000E1520000}"/>
    <cellStyle name="Normal 5 5 14" xfId="20991" xr:uid="{00000000-0005-0000-0000-0000E2520000}"/>
    <cellStyle name="Normal 5 5 15" xfId="20992" xr:uid="{00000000-0005-0000-0000-0000E3520000}"/>
    <cellStyle name="Normal 5 5 2" xfId="20993" xr:uid="{00000000-0005-0000-0000-0000E4520000}"/>
    <cellStyle name="Normal 5 5 2 2" xfId="20994" xr:uid="{00000000-0005-0000-0000-0000E5520000}"/>
    <cellStyle name="Normal 5 5 2 2 2" xfId="20995" xr:uid="{00000000-0005-0000-0000-0000E6520000}"/>
    <cellStyle name="Normal 5 5 2 2 3" xfId="20996" xr:uid="{00000000-0005-0000-0000-0000E7520000}"/>
    <cellStyle name="Normal 5 5 2 3" xfId="20997" xr:uid="{00000000-0005-0000-0000-0000E8520000}"/>
    <cellStyle name="Normal 5 5 2 3 2" xfId="20998" xr:uid="{00000000-0005-0000-0000-0000E9520000}"/>
    <cellStyle name="Normal 5 5 2 3 3" xfId="20999" xr:uid="{00000000-0005-0000-0000-0000EA520000}"/>
    <cellStyle name="Normal 5 5 2 4" xfId="21000" xr:uid="{00000000-0005-0000-0000-0000EB520000}"/>
    <cellStyle name="Normal 5 5 2 4 2" xfId="21001" xr:uid="{00000000-0005-0000-0000-0000EC520000}"/>
    <cellStyle name="Normal 5 5 2 4 3" xfId="21002" xr:uid="{00000000-0005-0000-0000-0000ED520000}"/>
    <cellStyle name="Normal 5 5 2 5" xfId="21003" xr:uid="{00000000-0005-0000-0000-0000EE520000}"/>
    <cellStyle name="Normal 5 5 2 5 2" xfId="21004" xr:uid="{00000000-0005-0000-0000-0000EF520000}"/>
    <cellStyle name="Normal 5 5 2 5 3" xfId="21005" xr:uid="{00000000-0005-0000-0000-0000F0520000}"/>
    <cellStyle name="Normal 5 5 2 6" xfId="21006" xr:uid="{00000000-0005-0000-0000-0000F1520000}"/>
    <cellStyle name="Normal 5 5 2 6 2" xfId="21007" xr:uid="{00000000-0005-0000-0000-0000F2520000}"/>
    <cellStyle name="Normal 5 5 2 6 3" xfId="21008" xr:uid="{00000000-0005-0000-0000-0000F3520000}"/>
    <cellStyle name="Normal 5 5 2 7" xfId="21009" xr:uid="{00000000-0005-0000-0000-0000F4520000}"/>
    <cellStyle name="Normal 5 5 2 7 2" xfId="21010" xr:uid="{00000000-0005-0000-0000-0000F5520000}"/>
    <cellStyle name="Normal 5 5 2 7 3" xfId="21011" xr:uid="{00000000-0005-0000-0000-0000F6520000}"/>
    <cellStyle name="Normal 5 5 3" xfId="21012" xr:uid="{00000000-0005-0000-0000-0000F7520000}"/>
    <cellStyle name="Normal 5 5 4" xfId="21013" xr:uid="{00000000-0005-0000-0000-0000F8520000}"/>
    <cellStyle name="Normal 5 5 5" xfId="21014" xr:uid="{00000000-0005-0000-0000-0000F9520000}"/>
    <cellStyle name="Normal 5 5 6" xfId="21015" xr:uid="{00000000-0005-0000-0000-0000FA520000}"/>
    <cellStyle name="Normal 5 5 7" xfId="21016" xr:uid="{00000000-0005-0000-0000-0000FB520000}"/>
    <cellStyle name="Normal 5 5 8" xfId="21017" xr:uid="{00000000-0005-0000-0000-0000FC520000}"/>
    <cellStyle name="Normal 5 5 8 2" xfId="21018" xr:uid="{00000000-0005-0000-0000-0000FD520000}"/>
    <cellStyle name="Normal 5 5 8 3" xfId="21019" xr:uid="{00000000-0005-0000-0000-0000FE520000}"/>
    <cellStyle name="Normal 5 5 9" xfId="21020" xr:uid="{00000000-0005-0000-0000-0000FF520000}"/>
    <cellStyle name="Normal 5 5 9 2" xfId="21021" xr:uid="{00000000-0005-0000-0000-000000530000}"/>
    <cellStyle name="Normal 5 5 9 3" xfId="21022" xr:uid="{00000000-0005-0000-0000-000001530000}"/>
    <cellStyle name="Normal 5 6" xfId="21023" xr:uid="{00000000-0005-0000-0000-000002530000}"/>
    <cellStyle name="Normal 5 6 10" xfId="21024" xr:uid="{00000000-0005-0000-0000-000003530000}"/>
    <cellStyle name="Normal 5 6 10 2" xfId="21025" xr:uid="{00000000-0005-0000-0000-000004530000}"/>
    <cellStyle name="Normal 5 6 10 3" xfId="21026" xr:uid="{00000000-0005-0000-0000-000005530000}"/>
    <cellStyle name="Normal 5 6 11" xfId="21027" xr:uid="{00000000-0005-0000-0000-000006530000}"/>
    <cellStyle name="Normal 5 6 11 2" xfId="21028" xr:uid="{00000000-0005-0000-0000-000007530000}"/>
    <cellStyle name="Normal 5 6 11 3" xfId="21029" xr:uid="{00000000-0005-0000-0000-000008530000}"/>
    <cellStyle name="Normal 5 6 12" xfId="21030" xr:uid="{00000000-0005-0000-0000-000009530000}"/>
    <cellStyle name="Normal 5 6 12 2" xfId="21031" xr:uid="{00000000-0005-0000-0000-00000A530000}"/>
    <cellStyle name="Normal 5 6 12 3" xfId="21032" xr:uid="{00000000-0005-0000-0000-00000B530000}"/>
    <cellStyle name="Normal 5 6 13" xfId="21033" xr:uid="{00000000-0005-0000-0000-00000C530000}"/>
    <cellStyle name="Normal 5 6 13 2" xfId="21034" xr:uid="{00000000-0005-0000-0000-00000D530000}"/>
    <cellStyle name="Normal 5 6 13 3" xfId="21035" xr:uid="{00000000-0005-0000-0000-00000E530000}"/>
    <cellStyle name="Normal 5 6 14" xfId="21036" xr:uid="{00000000-0005-0000-0000-00000F530000}"/>
    <cellStyle name="Normal 5 6 15" xfId="21037" xr:uid="{00000000-0005-0000-0000-000010530000}"/>
    <cellStyle name="Normal 5 6 2" xfId="21038" xr:uid="{00000000-0005-0000-0000-000011530000}"/>
    <cellStyle name="Normal 5 6 2 2" xfId="21039" xr:uid="{00000000-0005-0000-0000-000012530000}"/>
    <cellStyle name="Normal 5 6 2 2 2" xfId="21040" xr:uid="{00000000-0005-0000-0000-000013530000}"/>
    <cellStyle name="Normal 5 6 2 2 3" xfId="21041" xr:uid="{00000000-0005-0000-0000-000014530000}"/>
    <cellStyle name="Normal 5 6 2 3" xfId="21042" xr:uid="{00000000-0005-0000-0000-000015530000}"/>
    <cellStyle name="Normal 5 6 2 3 2" xfId="21043" xr:uid="{00000000-0005-0000-0000-000016530000}"/>
    <cellStyle name="Normal 5 6 2 3 3" xfId="21044" xr:uid="{00000000-0005-0000-0000-000017530000}"/>
    <cellStyle name="Normal 5 6 2 4" xfId="21045" xr:uid="{00000000-0005-0000-0000-000018530000}"/>
    <cellStyle name="Normal 5 6 2 4 2" xfId="21046" xr:uid="{00000000-0005-0000-0000-000019530000}"/>
    <cellStyle name="Normal 5 6 2 4 3" xfId="21047" xr:uid="{00000000-0005-0000-0000-00001A530000}"/>
    <cellStyle name="Normal 5 6 2 5" xfId="21048" xr:uid="{00000000-0005-0000-0000-00001B530000}"/>
    <cellStyle name="Normal 5 6 2 5 2" xfId="21049" xr:uid="{00000000-0005-0000-0000-00001C530000}"/>
    <cellStyle name="Normal 5 6 2 5 3" xfId="21050" xr:uid="{00000000-0005-0000-0000-00001D530000}"/>
    <cellStyle name="Normal 5 6 2 6" xfId="21051" xr:uid="{00000000-0005-0000-0000-00001E530000}"/>
    <cellStyle name="Normal 5 6 2 6 2" xfId="21052" xr:uid="{00000000-0005-0000-0000-00001F530000}"/>
    <cellStyle name="Normal 5 6 2 6 3" xfId="21053" xr:uid="{00000000-0005-0000-0000-000020530000}"/>
    <cellStyle name="Normal 5 6 2 7" xfId="21054" xr:uid="{00000000-0005-0000-0000-000021530000}"/>
    <cellStyle name="Normal 5 6 2 7 2" xfId="21055" xr:uid="{00000000-0005-0000-0000-000022530000}"/>
    <cellStyle name="Normal 5 6 2 7 3" xfId="21056" xr:uid="{00000000-0005-0000-0000-000023530000}"/>
    <cellStyle name="Normal 5 6 3" xfId="21057" xr:uid="{00000000-0005-0000-0000-000024530000}"/>
    <cellStyle name="Normal 5 6 4" xfId="21058" xr:uid="{00000000-0005-0000-0000-000025530000}"/>
    <cellStyle name="Normal 5 6 5" xfId="21059" xr:uid="{00000000-0005-0000-0000-000026530000}"/>
    <cellStyle name="Normal 5 6 6" xfId="21060" xr:uid="{00000000-0005-0000-0000-000027530000}"/>
    <cellStyle name="Normal 5 6 7" xfId="21061" xr:uid="{00000000-0005-0000-0000-000028530000}"/>
    <cellStyle name="Normal 5 6 8" xfId="21062" xr:uid="{00000000-0005-0000-0000-000029530000}"/>
    <cellStyle name="Normal 5 6 8 2" xfId="21063" xr:uid="{00000000-0005-0000-0000-00002A530000}"/>
    <cellStyle name="Normal 5 6 8 3" xfId="21064" xr:uid="{00000000-0005-0000-0000-00002B530000}"/>
    <cellStyle name="Normal 5 6 9" xfId="21065" xr:uid="{00000000-0005-0000-0000-00002C530000}"/>
    <cellStyle name="Normal 5 6 9 2" xfId="21066" xr:uid="{00000000-0005-0000-0000-00002D530000}"/>
    <cellStyle name="Normal 5 6 9 3" xfId="21067" xr:uid="{00000000-0005-0000-0000-00002E530000}"/>
    <cellStyle name="Normal 5 7" xfId="21068" xr:uid="{00000000-0005-0000-0000-00002F530000}"/>
    <cellStyle name="Normal 5 7 10" xfId="21069" xr:uid="{00000000-0005-0000-0000-000030530000}"/>
    <cellStyle name="Normal 5 7 10 2" xfId="21070" xr:uid="{00000000-0005-0000-0000-000031530000}"/>
    <cellStyle name="Normal 5 7 10 3" xfId="21071" xr:uid="{00000000-0005-0000-0000-000032530000}"/>
    <cellStyle name="Normal 5 7 11" xfId="21072" xr:uid="{00000000-0005-0000-0000-000033530000}"/>
    <cellStyle name="Normal 5 7 11 2" xfId="21073" xr:uid="{00000000-0005-0000-0000-000034530000}"/>
    <cellStyle name="Normal 5 7 11 3" xfId="21074" xr:uid="{00000000-0005-0000-0000-000035530000}"/>
    <cellStyle name="Normal 5 7 12" xfId="21075" xr:uid="{00000000-0005-0000-0000-000036530000}"/>
    <cellStyle name="Normal 5 7 12 2" xfId="21076" xr:uid="{00000000-0005-0000-0000-000037530000}"/>
    <cellStyle name="Normal 5 7 12 3" xfId="21077" xr:uid="{00000000-0005-0000-0000-000038530000}"/>
    <cellStyle name="Normal 5 7 13" xfId="21078" xr:uid="{00000000-0005-0000-0000-000039530000}"/>
    <cellStyle name="Normal 5 7 13 2" xfId="21079" xr:uid="{00000000-0005-0000-0000-00003A530000}"/>
    <cellStyle name="Normal 5 7 13 3" xfId="21080" xr:uid="{00000000-0005-0000-0000-00003B530000}"/>
    <cellStyle name="Normal 5 7 14" xfId="21081" xr:uid="{00000000-0005-0000-0000-00003C530000}"/>
    <cellStyle name="Normal 5 7 15" xfId="21082" xr:uid="{00000000-0005-0000-0000-00003D530000}"/>
    <cellStyle name="Normal 5 7 2" xfId="21083" xr:uid="{00000000-0005-0000-0000-00003E530000}"/>
    <cellStyle name="Normal 5 7 2 2" xfId="21084" xr:uid="{00000000-0005-0000-0000-00003F530000}"/>
    <cellStyle name="Normal 5 7 2 2 2" xfId="21085" xr:uid="{00000000-0005-0000-0000-000040530000}"/>
    <cellStyle name="Normal 5 7 2 2 3" xfId="21086" xr:uid="{00000000-0005-0000-0000-000041530000}"/>
    <cellStyle name="Normal 5 7 2 3" xfId="21087" xr:uid="{00000000-0005-0000-0000-000042530000}"/>
    <cellStyle name="Normal 5 7 2 3 2" xfId="21088" xr:uid="{00000000-0005-0000-0000-000043530000}"/>
    <cellStyle name="Normal 5 7 2 3 3" xfId="21089" xr:uid="{00000000-0005-0000-0000-000044530000}"/>
    <cellStyle name="Normal 5 7 2 4" xfId="21090" xr:uid="{00000000-0005-0000-0000-000045530000}"/>
    <cellStyle name="Normal 5 7 2 4 2" xfId="21091" xr:uid="{00000000-0005-0000-0000-000046530000}"/>
    <cellStyle name="Normal 5 7 2 4 3" xfId="21092" xr:uid="{00000000-0005-0000-0000-000047530000}"/>
    <cellStyle name="Normal 5 7 2 5" xfId="21093" xr:uid="{00000000-0005-0000-0000-000048530000}"/>
    <cellStyle name="Normal 5 7 2 5 2" xfId="21094" xr:uid="{00000000-0005-0000-0000-000049530000}"/>
    <cellStyle name="Normal 5 7 2 5 3" xfId="21095" xr:uid="{00000000-0005-0000-0000-00004A530000}"/>
    <cellStyle name="Normal 5 7 2 6" xfId="21096" xr:uid="{00000000-0005-0000-0000-00004B530000}"/>
    <cellStyle name="Normal 5 7 2 6 2" xfId="21097" xr:uid="{00000000-0005-0000-0000-00004C530000}"/>
    <cellStyle name="Normal 5 7 2 6 3" xfId="21098" xr:uid="{00000000-0005-0000-0000-00004D530000}"/>
    <cellStyle name="Normal 5 7 2 7" xfId="21099" xr:uid="{00000000-0005-0000-0000-00004E530000}"/>
    <cellStyle name="Normal 5 7 2 7 2" xfId="21100" xr:uid="{00000000-0005-0000-0000-00004F530000}"/>
    <cellStyle name="Normal 5 7 2 7 3" xfId="21101" xr:uid="{00000000-0005-0000-0000-000050530000}"/>
    <cellStyle name="Normal 5 7 3" xfId="21102" xr:uid="{00000000-0005-0000-0000-000051530000}"/>
    <cellStyle name="Normal 5 7 4" xfId="21103" xr:uid="{00000000-0005-0000-0000-000052530000}"/>
    <cellStyle name="Normal 5 7 5" xfId="21104" xr:uid="{00000000-0005-0000-0000-000053530000}"/>
    <cellStyle name="Normal 5 7 6" xfId="21105" xr:uid="{00000000-0005-0000-0000-000054530000}"/>
    <cellStyle name="Normal 5 7 7" xfId="21106" xr:uid="{00000000-0005-0000-0000-000055530000}"/>
    <cellStyle name="Normal 5 7 8" xfId="21107" xr:uid="{00000000-0005-0000-0000-000056530000}"/>
    <cellStyle name="Normal 5 7 8 2" xfId="21108" xr:uid="{00000000-0005-0000-0000-000057530000}"/>
    <cellStyle name="Normal 5 7 8 3" xfId="21109" xr:uid="{00000000-0005-0000-0000-000058530000}"/>
    <cellStyle name="Normal 5 7 9" xfId="21110" xr:uid="{00000000-0005-0000-0000-000059530000}"/>
    <cellStyle name="Normal 5 7 9 2" xfId="21111" xr:uid="{00000000-0005-0000-0000-00005A530000}"/>
    <cellStyle name="Normal 5 7 9 3" xfId="21112" xr:uid="{00000000-0005-0000-0000-00005B530000}"/>
    <cellStyle name="Normal 5 8" xfId="21113" xr:uid="{00000000-0005-0000-0000-00005C530000}"/>
    <cellStyle name="Normal 5 9" xfId="21114" xr:uid="{00000000-0005-0000-0000-00005D530000}"/>
    <cellStyle name="Normal 50" xfId="21115" xr:uid="{00000000-0005-0000-0000-00005E530000}"/>
    <cellStyle name="Normal 51" xfId="21116" xr:uid="{00000000-0005-0000-0000-00005F530000}"/>
    <cellStyle name="Normal 52" xfId="21117" xr:uid="{00000000-0005-0000-0000-000060530000}"/>
    <cellStyle name="Normal 53" xfId="21118" xr:uid="{00000000-0005-0000-0000-000061530000}"/>
    <cellStyle name="Normal 54" xfId="21119" xr:uid="{00000000-0005-0000-0000-000062530000}"/>
    <cellStyle name="Normal 55" xfId="21120" xr:uid="{00000000-0005-0000-0000-000063530000}"/>
    <cellStyle name="Normal 56" xfId="21121" xr:uid="{00000000-0005-0000-0000-000064530000}"/>
    <cellStyle name="Normal 57" xfId="21122" xr:uid="{00000000-0005-0000-0000-000065530000}"/>
    <cellStyle name="Normal 57 10" xfId="21123" xr:uid="{00000000-0005-0000-0000-000066530000}"/>
    <cellStyle name="Normal 57 2" xfId="21124" xr:uid="{00000000-0005-0000-0000-000067530000}"/>
    <cellStyle name="Normal 57 2 2" xfId="21125" xr:uid="{00000000-0005-0000-0000-000068530000}"/>
    <cellStyle name="Normal 57 2 3" xfId="21126" xr:uid="{00000000-0005-0000-0000-000069530000}"/>
    <cellStyle name="Normal 57 3" xfId="21127" xr:uid="{00000000-0005-0000-0000-00006A530000}"/>
    <cellStyle name="Normal 57 3 2" xfId="21128" xr:uid="{00000000-0005-0000-0000-00006B530000}"/>
    <cellStyle name="Normal 57 3 3" xfId="21129" xr:uid="{00000000-0005-0000-0000-00006C530000}"/>
    <cellStyle name="Normal 57 4" xfId="21130" xr:uid="{00000000-0005-0000-0000-00006D530000}"/>
    <cellStyle name="Normal 57 4 2" xfId="21131" xr:uid="{00000000-0005-0000-0000-00006E530000}"/>
    <cellStyle name="Normal 57 4 3" xfId="21132" xr:uid="{00000000-0005-0000-0000-00006F530000}"/>
    <cellStyle name="Normal 57 5" xfId="21133" xr:uid="{00000000-0005-0000-0000-000070530000}"/>
    <cellStyle name="Normal 57 5 2" xfId="21134" xr:uid="{00000000-0005-0000-0000-000071530000}"/>
    <cellStyle name="Normal 57 5 3" xfId="21135" xr:uid="{00000000-0005-0000-0000-000072530000}"/>
    <cellStyle name="Normal 57 6" xfId="21136" xr:uid="{00000000-0005-0000-0000-000073530000}"/>
    <cellStyle name="Normal 57 6 2" xfId="21137" xr:uid="{00000000-0005-0000-0000-000074530000}"/>
    <cellStyle name="Normal 57 6 3" xfId="21138" xr:uid="{00000000-0005-0000-0000-000075530000}"/>
    <cellStyle name="Normal 57 7" xfId="21139" xr:uid="{00000000-0005-0000-0000-000076530000}"/>
    <cellStyle name="Normal 57 7 2" xfId="21140" xr:uid="{00000000-0005-0000-0000-000077530000}"/>
    <cellStyle name="Normal 57 7 3" xfId="21141" xr:uid="{00000000-0005-0000-0000-000078530000}"/>
    <cellStyle name="Normal 57 8" xfId="21142" xr:uid="{00000000-0005-0000-0000-000079530000}"/>
    <cellStyle name="Normal 57 9" xfId="21143" xr:uid="{00000000-0005-0000-0000-00007A530000}"/>
    <cellStyle name="Normal 58" xfId="21144" xr:uid="{00000000-0005-0000-0000-00007B530000}"/>
    <cellStyle name="Normal 59" xfId="21145" xr:uid="{00000000-0005-0000-0000-00007C530000}"/>
    <cellStyle name="Normal 59 10" xfId="21146" xr:uid="{00000000-0005-0000-0000-00007D530000}"/>
    <cellStyle name="Normal 59 2" xfId="21147" xr:uid="{00000000-0005-0000-0000-00007E530000}"/>
    <cellStyle name="Normal 59 2 2" xfId="21148" xr:uid="{00000000-0005-0000-0000-00007F530000}"/>
    <cellStyle name="Normal 59 2 3" xfId="21149" xr:uid="{00000000-0005-0000-0000-000080530000}"/>
    <cellStyle name="Normal 59 3" xfId="21150" xr:uid="{00000000-0005-0000-0000-000081530000}"/>
    <cellStyle name="Normal 59 3 2" xfId="21151" xr:uid="{00000000-0005-0000-0000-000082530000}"/>
    <cellStyle name="Normal 59 3 3" xfId="21152" xr:uid="{00000000-0005-0000-0000-000083530000}"/>
    <cellStyle name="Normal 59 4" xfId="21153" xr:uid="{00000000-0005-0000-0000-000084530000}"/>
    <cellStyle name="Normal 59 4 2" xfId="21154" xr:uid="{00000000-0005-0000-0000-000085530000}"/>
    <cellStyle name="Normal 59 4 3" xfId="21155" xr:uid="{00000000-0005-0000-0000-000086530000}"/>
    <cellStyle name="Normal 59 5" xfId="21156" xr:uid="{00000000-0005-0000-0000-000087530000}"/>
    <cellStyle name="Normal 59 5 2" xfId="21157" xr:uid="{00000000-0005-0000-0000-000088530000}"/>
    <cellStyle name="Normal 59 5 3" xfId="21158" xr:uid="{00000000-0005-0000-0000-000089530000}"/>
    <cellStyle name="Normal 59 6" xfId="21159" xr:uid="{00000000-0005-0000-0000-00008A530000}"/>
    <cellStyle name="Normal 59 6 2" xfId="21160" xr:uid="{00000000-0005-0000-0000-00008B530000}"/>
    <cellStyle name="Normal 59 6 3" xfId="21161" xr:uid="{00000000-0005-0000-0000-00008C530000}"/>
    <cellStyle name="Normal 59 7" xfId="21162" xr:uid="{00000000-0005-0000-0000-00008D530000}"/>
    <cellStyle name="Normal 59 7 2" xfId="21163" xr:uid="{00000000-0005-0000-0000-00008E530000}"/>
    <cellStyle name="Normal 59 7 3" xfId="21164" xr:uid="{00000000-0005-0000-0000-00008F530000}"/>
    <cellStyle name="Normal 59 8" xfId="21165" xr:uid="{00000000-0005-0000-0000-000090530000}"/>
    <cellStyle name="Normal 59 9" xfId="21166" xr:uid="{00000000-0005-0000-0000-000091530000}"/>
    <cellStyle name="Normal 6" xfId="21167" xr:uid="{00000000-0005-0000-0000-000092530000}"/>
    <cellStyle name="Normal 6 10" xfId="21168" xr:uid="{00000000-0005-0000-0000-000093530000}"/>
    <cellStyle name="Normal 6 10 2" xfId="21169" xr:uid="{00000000-0005-0000-0000-000094530000}"/>
    <cellStyle name="Normal 6 10 2 2" xfId="30801" xr:uid="{00000000-0005-0000-0000-000095530000}"/>
    <cellStyle name="Normal 6 10 3" xfId="21170" xr:uid="{00000000-0005-0000-0000-000096530000}"/>
    <cellStyle name="Normal 6 10 4" xfId="21171" xr:uid="{00000000-0005-0000-0000-000097530000}"/>
    <cellStyle name="Normal 6 10 5" xfId="21172" xr:uid="{00000000-0005-0000-0000-000098530000}"/>
    <cellStyle name="Normal 6 10 6" xfId="21173" xr:uid="{00000000-0005-0000-0000-000099530000}"/>
    <cellStyle name="Normal 6 10 7" xfId="21174" xr:uid="{00000000-0005-0000-0000-00009A530000}"/>
    <cellStyle name="Normal 6 10 8" xfId="21175" xr:uid="{00000000-0005-0000-0000-00009B530000}"/>
    <cellStyle name="Normal 6 10 9" xfId="21176" xr:uid="{00000000-0005-0000-0000-00009C530000}"/>
    <cellStyle name="Normal 6 11" xfId="21177" xr:uid="{00000000-0005-0000-0000-00009D530000}"/>
    <cellStyle name="Normal 6 12" xfId="21178" xr:uid="{00000000-0005-0000-0000-00009E530000}"/>
    <cellStyle name="Normal 6 12 2" xfId="21179" xr:uid="{00000000-0005-0000-0000-00009F530000}"/>
    <cellStyle name="Normal 6 12 3" xfId="21180" xr:uid="{00000000-0005-0000-0000-0000A0530000}"/>
    <cellStyle name="Normal 6 13" xfId="21181" xr:uid="{00000000-0005-0000-0000-0000A1530000}"/>
    <cellStyle name="Normal 6 13 2" xfId="21182" xr:uid="{00000000-0005-0000-0000-0000A2530000}"/>
    <cellStyle name="Normal 6 13 3" xfId="21183" xr:uid="{00000000-0005-0000-0000-0000A3530000}"/>
    <cellStyle name="Normal 6 14" xfId="21184" xr:uid="{00000000-0005-0000-0000-0000A4530000}"/>
    <cellStyle name="Normal 6 14 2" xfId="21185" xr:uid="{00000000-0005-0000-0000-0000A5530000}"/>
    <cellStyle name="Normal 6 14 3" xfId="21186" xr:uid="{00000000-0005-0000-0000-0000A6530000}"/>
    <cellStyle name="Normal 6 15" xfId="21187" xr:uid="{00000000-0005-0000-0000-0000A7530000}"/>
    <cellStyle name="Normal 6 15 2" xfId="21188" xr:uid="{00000000-0005-0000-0000-0000A8530000}"/>
    <cellStyle name="Normal 6 15 3" xfId="21189" xr:uid="{00000000-0005-0000-0000-0000A9530000}"/>
    <cellStyle name="Normal 6 16" xfId="21190" xr:uid="{00000000-0005-0000-0000-0000AA530000}"/>
    <cellStyle name="Normal 6 16 2" xfId="21191" xr:uid="{00000000-0005-0000-0000-0000AB530000}"/>
    <cellStyle name="Normal 6 16 3" xfId="21192" xr:uid="{00000000-0005-0000-0000-0000AC530000}"/>
    <cellStyle name="Normal 6 17" xfId="30275" xr:uid="{00000000-0005-0000-0000-0000AD530000}"/>
    <cellStyle name="Normal 6 18" xfId="30554" xr:uid="{00000000-0005-0000-0000-0000AE530000}"/>
    <cellStyle name="Normal 6 2" xfId="21193" xr:uid="{00000000-0005-0000-0000-0000AF530000}"/>
    <cellStyle name="Normal 6 2 10" xfId="21194" xr:uid="{00000000-0005-0000-0000-0000B0530000}"/>
    <cellStyle name="Normal 6 2 10 2" xfId="21195" xr:uid="{00000000-0005-0000-0000-0000B1530000}"/>
    <cellStyle name="Normal 6 2 10 3" xfId="21196" xr:uid="{00000000-0005-0000-0000-0000B2530000}"/>
    <cellStyle name="Normal 6 2 11" xfId="21197" xr:uid="{00000000-0005-0000-0000-0000B3530000}"/>
    <cellStyle name="Normal 6 2 11 2" xfId="21198" xr:uid="{00000000-0005-0000-0000-0000B4530000}"/>
    <cellStyle name="Normal 6 2 11 3" xfId="21199" xr:uid="{00000000-0005-0000-0000-0000B5530000}"/>
    <cellStyle name="Normal 6 2 12" xfId="21200" xr:uid="{00000000-0005-0000-0000-0000B6530000}"/>
    <cellStyle name="Normal 6 2 12 2" xfId="21201" xr:uid="{00000000-0005-0000-0000-0000B7530000}"/>
    <cellStyle name="Normal 6 2 12 3" xfId="21202" xr:uid="{00000000-0005-0000-0000-0000B8530000}"/>
    <cellStyle name="Normal 6 2 13" xfId="21203" xr:uid="{00000000-0005-0000-0000-0000B9530000}"/>
    <cellStyle name="Normal 6 2 13 2" xfId="21204" xr:uid="{00000000-0005-0000-0000-0000BA530000}"/>
    <cellStyle name="Normal 6 2 13 3" xfId="21205" xr:uid="{00000000-0005-0000-0000-0000BB530000}"/>
    <cellStyle name="Normal 6 2 14" xfId="21206" xr:uid="{00000000-0005-0000-0000-0000BC530000}"/>
    <cellStyle name="Normal 6 2 15" xfId="21207" xr:uid="{00000000-0005-0000-0000-0000BD530000}"/>
    <cellStyle name="Normal 6 2 16" xfId="30555" xr:uid="{00000000-0005-0000-0000-0000BE530000}"/>
    <cellStyle name="Normal 6 2 2" xfId="21208" xr:uid="{00000000-0005-0000-0000-0000BF530000}"/>
    <cellStyle name="Normal 6 2 2 2" xfId="21209" xr:uid="{00000000-0005-0000-0000-0000C0530000}"/>
    <cellStyle name="Normal 6 2 2 2 2" xfId="21210" xr:uid="{00000000-0005-0000-0000-0000C1530000}"/>
    <cellStyle name="Normal 6 2 2 2 3" xfId="21211" xr:uid="{00000000-0005-0000-0000-0000C2530000}"/>
    <cellStyle name="Normal 6 2 2 3" xfId="21212" xr:uid="{00000000-0005-0000-0000-0000C3530000}"/>
    <cellStyle name="Normal 6 2 2 3 2" xfId="21213" xr:uid="{00000000-0005-0000-0000-0000C4530000}"/>
    <cellStyle name="Normal 6 2 2 3 3" xfId="21214" xr:uid="{00000000-0005-0000-0000-0000C5530000}"/>
    <cellStyle name="Normal 6 2 2 4" xfId="21215" xr:uid="{00000000-0005-0000-0000-0000C6530000}"/>
    <cellStyle name="Normal 6 2 2 4 2" xfId="21216" xr:uid="{00000000-0005-0000-0000-0000C7530000}"/>
    <cellStyle name="Normal 6 2 2 4 3" xfId="21217" xr:uid="{00000000-0005-0000-0000-0000C8530000}"/>
    <cellStyle name="Normal 6 2 2 5" xfId="21218" xr:uid="{00000000-0005-0000-0000-0000C9530000}"/>
    <cellStyle name="Normal 6 2 2 5 2" xfId="21219" xr:uid="{00000000-0005-0000-0000-0000CA530000}"/>
    <cellStyle name="Normal 6 2 2 5 3" xfId="21220" xr:uid="{00000000-0005-0000-0000-0000CB530000}"/>
    <cellStyle name="Normal 6 2 2 6" xfId="21221" xr:uid="{00000000-0005-0000-0000-0000CC530000}"/>
    <cellStyle name="Normal 6 2 2 6 2" xfId="21222" xr:uid="{00000000-0005-0000-0000-0000CD530000}"/>
    <cellStyle name="Normal 6 2 2 6 3" xfId="21223" xr:uid="{00000000-0005-0000-0000-0000CE530000}"/>
    <cellStyle name="Normal 6 2 2 7" xfId="21224" xr:uid="{00000000-0005-0000-0000-0000CF530000}"/>
    <cellStyle name="Normal 6 2 2 7 2" xfId="21225" xr:uid="{00000000-0005-0000-0000-0000D0530000}"/>
    <cellStyle name="Normal 6 2 2 7 3" xfId="21226" xr:uid="{00000000-0005-0000-0000-0000D1530000}"/>
    <cellStyle name="Normal 6 2 3" xfId="21227" xr:uid="{00000000-0005-0000-0000-0000D2530000}"/>
    <cellStyle name="Normal 6 2 4" xfId="21228" xr:uid="{00000000-0005-0000-0000-0000D3530000}"/>
    <cellStyle name="Normal 6 2 5" xfId="21229" xr:uid="{00000000-0005-0000-0000-0000D4530000}"/>
    <cellStyle name="Normal 6 2 6" xfId="21230" xr:uid="{00000000-0005-0000-0000-0000D5530000}"/>
    <cellStyle name="Normal 6 2 7" xfId="21231" xr:uid="{00000000-0005-0000-0000-0000D6530000}"/>
    <cellStyle name="Normal 6 2 8" xfId="21232" xr:uid="{00000000-0005-0000-0000-0000D7530000}"/>
    <cellStyle name="Normal 6 2 8 2" xfId="21233" xr:uid="{00000000-0005-0000-0000-0000D8530000}"/>
    <cellStyle name="Normal 6 2 8 3" xfId="21234" xr:uid="{00000000-0005-0000-0000-0000D9530000}"/>
    <cellStyle name="Normal 6 2 9" xfId="21235" xr:uid="{00000000-0005-0000-0000-0000DA530000}"/>
    <cellStyle name="Normal 6 2 9 2" xfId="21236" xr:uid="{00000000-0005-0000-0000-0000DB530000}"/>
    <cellStyle name="Normal 6 2 9 3" xfId="21237" xr:uid="{00000000-0005-0000-0000-0000DC530000}"/>
    <cellStyle name="Normal 6 3" xfId="21238" xr:uid="{00000000-0005-0000-0000-0000DD530000}"/>
    <cellStyle name="Normal 6 3 10" xfId="21239" xr:uid="{00000000-0005-0000-0000-0000DE530000}"/>
    <cellStyle name="Normal 6 3 10 2" xfId="21240" xr:uid="{00000000-0005-0000-0000-0000DF530000}"/>
    <cellStyle name="Normal 6 3 10 3" xfId="21241" xr:uid="{00000000-0005-0000-0000-0000E0530000}"/>
    <cellStyle name="Normal 6 3 11" xfId="21242" xr:uid="{00000000-0005-0000-0000-0000E1530000}"/>
    <cellStyle name="Normal 6 3 11 2" xfId="21243" xr:uid="{00000000-0005-0000-0000-0000E2530000}"/>
    <cellStyle name="Normal 6 3 11 3" xfId="21244" xr:uid="{00000000-0005-0000-0000-0000E3530000}"/>
    <cellStyle name="Normal 6 3 12" xfId="21245" xr:uid="{00000000-0005-0000-0000-0000E4530000}"/>
    <cellStyle name="Normal 6 3 12 2" xfId="21246" xr:uid="{00000000-0005-0000-0000-0000E5530000}"/>
    <cellStyle name="Normal 6 3 12 3" xfId="21247" xr:uid="{00000000-0005-0000-0000-0000E6530000}"/>
    <cellStyle name="Normal 6 3 13" xfId="21248" xr:uid="{00000000-0005-0000-0000-0000E7530000}"/>
    <cellStyle name="Normal 6 3 13 2" xfId="21249" xr:uid="{00000000-0005-0000-0000-0000E8530000}"/>
    <cellStyle name="Normal 6 3 13 3" xfId="21250" xr:uid="{00000000-0005-0000-0000-0000E9530000}"/>
    <cellStyle name="Normal 6 3 14" xfId="21251" xr:uid="{00000000-0005-0000-0000-0000EA530000}"/>
    <cellStyle name="Normal 6 3 15" xfId="21252" xr:uid="{00000000-0005-0000-0000-0000EB530000}"/>
    <cellStyle name="Normal 6 3 2" xfId="21253" xr:uid="{00000000-0005-0000-0000-0000EC530000}"/>
    <cellStyle name="Normal 6 3 2 2" xfId="21254" xr:uid="{00000000-0005-0000-0000-0000ED530000}"/>
    <cellStyle name="Normal 6 3 2 2 2" xfId="21255" xr:uid="{00000000-0005-0000-0000-0000EE530000}"/>
    <cellStyle name="Normal 6 3 2 2 3" xfId="21256" xr:uid="{00000000-0005-0000-0000-0000EF530000}"/>
    <cellStyle name="Normal 6 3 2 3" xfId="21257" xr:uid="{00000000-0005-0000-0000-0000F0530000}"/>
    <cellStyle name="Normal 6 3 2 3 2" xfId="21258" xr:uid="{00000000-0005-0000-0000-0000F1530000}"/>
    <cellStyle name="Normal 6 3 2 3 3" xfId="21259" xr:uid="{00000000-0005-0000-0000-0000F2530000}"/>
    <cellStyle name="Normal 6 3 2 4" xfId="21260" xr:uid="{00000000-0005-0000-0000-0000F3530000}"/>
    <cellStyle name="Normal 6 3 2 4 2" xfId="21261" xr:uid="{00000000-0005-0000-0000-0000F4530000}"/>
    <cellStyle name="Normal 6 3 2 4 3" xfId="21262" xr:uid="{00000000-0005-0000-0000-0000F5530000}"/>
    <cellStyle name="Normal 6 3 2 5" xfId="21263" xr:uid="{00000000-0005-0000-0000-0000F6530000}"/>
    <cellStyle name="Normal 6 3 2 5 2" xfId="21264" xr:uid="{00000000-0005-0000-0000-0000F7530000}"/>
    <cellStyle name="Normal 6 3 2 5 3" xfId="21265" xr:uid="{00000000-0005-0000-0000-0000F8530000}"/>
    <cellStyle name="Normal 6 3 2 6" xfId="21266" xr:uid="{00000000-0005-0000-0000-0000F9530000}"/>
    <cellStyle name="Normal 6 3 2 6 2" xfId="21267" xr:uid="{00000000-0005-0000-0000-0000FA530000}"/>
    <cellStyle name="Normal 6 3 2 6 3" xfId="21268" xr:uid="{00000000-0005-0000-0000-0000FB530000}"/>
    <cellStyle name="Normal 6 3 2 7" xfId="21269" xr:uid="{00000000-0005-0000-0000-0000FC530000}"/>
    <cellStyle name="Normal 6 3 2 7 2" xfId="21270" xr:uid="{00000000-0005-0000-0000-0000FD530000}"/>
    <cellStyle name="Normal 6 3 2 7 3" xfId="21271" xr:uid="{00000000-0005-0000-0000-0000FE530000}"/>
    <cellStyle name="Normal 6 3 3" xfId="21272" xr:uid="{00000000-0005-0000-0000-0000FF530000}"/>
    <cellStyle name="Normal 6 3 4" xfId="21273" xr:uid="{00000000-0005-0000-0000-000000540000}"/>
    <cellStyle name="Normal 6 3 5" xfId="21274" xr:uid="{00000000-0005-0000-0000-000001540000}"/>
    <cellStyle name="Normal 6 3 6" xfId="21275" xr:uid="{00000000-0005-0000-0000-000002540000}"/>
    <cellStyle name="Normal 6 3 7" xfId="21276" xr:uid="{00000000-0005-0000-0000-000003540000}"/>
    <cellStyle name="Normal 6 3 8" xfId="21277" xr:uid="{00000000-0005-0000-0000-000004540000}"/>
    <cellStyle name="Normal 6 3 8 2" xfId="21278" xr:uid="{00000000-0005-0000-0000-000005540000}"/>
    <cellStyle name="Normal 6 3 8 3" xfId="21279" xr:uid="{00000000-0005-0000-0000-000006540000}"/>
    <cellStyle name="Normal 6 3 9" xfId="21280" xr:uid="{00000000-0005-0000-0000-000007540000}"/>
    <cellStyle name="Normal 6 3 9 2" xfId="21281" xr:uid="{00000000-0005-0000-0000-000008540000}"/>
    <cellStyle name="Normal 6 3 9 3" xfId="21282" xr:uid="{00000000-0005-0000-0000-000009540000}"/>
    <cellStyle name="Normal 6 4" xfId="21283" xr:uid="{00000000-0005-0000-0000-00000A540000}"/>
    <cellStyle name="Normal 6 4 10" xfId="21284" xr:uid="{00000000-0005-0000-0000-00000B540000}"/>
    <cellStyle name="Normal 6 4 10 2" xfId="21285" xr:uid="{00000000-0005-0000-0000-00000C540000}"/>
    <cellStyle name="Normal 6 4 10 3" xfId="21286" xr:uid="{00000000-0005-0000-0000-00000D540000}"/>
    <cellStyle name="Normal 6 4 11" xfId="21287" xr:uid="{00000000-0005-0000-0000-00000E540000}"/>
    <cellStyle name="Normal 6 4 11 2" xfId="21288" xr:uid="{00000000-0005-0000-0000-00000F540000}"/>
    <cellStyle name="Normal 6 4 11 3" xfId="21289" xr:uid="{00000000-0005-0000-0000-000010540000}"/>
    <cellStyle name="Normal 6 4 12" xfId="21290" xr:uid="{00000000-0005-0000-0000-000011540000}"/>
    <cellStyle name="Normal 6 4 12 2" xfId="21291" xr:uid="{00000000-0005-0000-0000-000012540000}"/>
    <cellStyle name="Normal 6 4 12 3" xfId="21292" xr:uid="{00000000-0005-0000-0000-000013540000}"/>
    <cellStyle name="Normal 6 4 13" xfId="21293" xr:uid="{00000000-0005-0000-0000-000014540000}"/>
    <cellStyle name="Normal 6 4 13 2" xfId="21294" xr:uid="{00000000-0005-0000-0000-000015540000}"/>
    <cellStyle name="Normal 6 4 13 3" xfId="21295" xr:uid="{00000000-0005-0000-0000-000016540000}"/>
    <cellStyle name="Normal 6 4 14" xfId="21296" xr:uid="{00000000-0005-0000-0000-000017540000}"/>
    <cellStyle name="Normal 6 4 15" xfId="21297" xr:uid="{00000000-0005-0000-0000-000018540000}"/>
    <cellStyle name="Normal 6 4 2" xfId="21298" xr:uid="{00000000-0005-0000-0000-000019540000}"/>
    <cellStyle name="Normal 6 4 2 2" xfId="21299" xr:uid="{00000000-0005-0000-0000-00001A540000}"/>
    <cellStyle name="Normal 6 4 2 2 2" xfId="21300" xr:uid="{00000000-0005-0000-0000-00001B540000}"/>
    <cellStyle name="Normal 6 4 2 2 3" xfId="21301" xr:uid="{00000000-0005-0000-0000-00001C540000}"/>
    <cellStyle name="Normal 6 4 2 3" xfId="21302" xr:uid="{00000000-0005-0000-0000-00001D540000}"/>
    <cellStyle name="Normal 6 4 2 3 2" xfId="21303" xr:uid="{00000000-0005-0000-0000-00001E540000}"/>
    <cellStyle name="Normal 6 4 2 3 3" xfId="21304" xr:uid="{00000000-0005-0000-0000-00001F540000}"/>
    <cellStyle name="Normal 6 4 2 4" xfId="21305" xr:uid="{00000000-0005-0000-0000-000020540000}"/>
    <cellStyle name="Normal 6 4 2 4 2" xfId="21306" xr:uid="{00000000-0005-0000-0000-000021540000}"/>
    <cellStyle name="Normal 6 4 2 4 3" xfId="21307" xr:uid="{00000000-0005-0000-0000-000022540000}"/>
    <cellStyle name="Normal 6 4 2 5" xfId="21308" xr:uid="{00000000-0005-0000-0000-000023540000}"/>
    <cellStyle name="Normal 6 4 2 5 2" xfId="21309" xr:uid="{00000000-0005-0000-0000-000024540000}"/>
    <cellStyle name="Normal 6 4 2 5 3" xfId="21310" xr:uid="{00000000-0005-0000-0000-000025540000}"/>
    <cellStyle name="Normal 6 4 2 6" xfId="21311" xr:uid="{00000000-0005-0000-0000-000026540000}"/>
    <cellStyle name="Normal 6 4 2 6 2" xfId="21312" xr:uid="{00000000-0005-0000-0000-000027540000}"/>
    <cellStyle name="Normal 6 4 2 6 3" xfId="21313" xr:uid="{00000000-0005-0000-0000-000028540000}"/>
    <cellStyle name="Normal 6 4 2 7" xfId="21314" xr:uid="{00000000-0005-0000-0000-000029540000}"/>
    <cellStyle name="Normal 6 4 2 7 2" xfId="21315" xr:uid="{00000000-0005-0000-0000-00002A540000}"/>
    <cellStyle name="Normal 6 4 2 7 3" xfId="21316" xr:uid="{00000000-0005-0000-0000-00002B540000}"/>
    <cellStyle name="Normal 6 4 3" xfId="21317" xr:uid="{00000000-0005-0000-0000-00002C540000}"/>
    <cellStyle name="Normal 6 4 4" xfId="21318" xr:uid="{00000000-0005-0000-0000-00002D540000}"/>
    <cellStyle name="Normal 6 4 5" xfId="21319" xr:uid="{00000000-0005-0000-0000-00002E540000}"/>
    <cellStyle name="Normal 6 4 6" xfId="21320" xr:uid="{00000000-0005-0000-0000-00002F540000}"/>
    <cellStyle name="Normal 6 4 7" xfId="21321" xr:uid="{00000000-0005-0000-0000-000030540000}"/>
    <cellStyle name="Normal 6 4 8" xfId="21322" xr:uid="{00000000-0005-0000-0000-000031540000}"/>
    <cellStyle name="Normal 6 4 8 2" xfId="21323" xr:uid="{00000000-0005-0000-0000-000032540000}"/>
    <cellStyle name="Normal 6 4 8 3" xfId="21324" xr:uid="{00000000-0005-0000-0000-000033540000}"/>
    <cellStyle name="Normal 6 4 9" xfId="21325" xr:uid="{00000000-0005-0000-0000-000034540000}"/>
    <cellStyle name="Normal 6 4 9 2" xfId="21326" xr:uid="{00000000-0005-0000-0000-000035540000}"/>
    <cellStyle name="Normal 6 4 9 3" xfId="21327" xr:uid="{00000000-0005-0000-0000-000036540000}"/>
    <cellStyle name="Normal 6 5" xfId="21328" xr:uid="{00000000-0005-0000-0000-000037540000}"/>
    <cellStyle name="Normal 6 5 10" xfId="21329" xr:uid="{00000000-0005-0000-0000-000038540000}"/>
    <cellStyle name="Normal 6 5 10 2" xfId="21330" xr:uid="{00000000-0005-0000-0000-000039540000}"/>
    <cellStyle name="Normal 6 5 10 3" xfId="21331" xr:uid="{00000000-0005-0000-0000-00003A540000}"/>
    <cellStyle name="Normal 6 5 11" xfId="21332" xr:uid="{00000000-0005-0000-0000-00003B540000}"/>
    <cellStyle name="Normal 6 5 11 2" xfId="21333" xr:uid="{00000000-0005-0000-0000-00003C540000}"/>
    <cellStyle name="Normal 6 5 11 3" xfId="21334" xr:uid="{00000000-0005-0000-0000-00003D540000}"/>
    <cellStyle name="Normal 6 5 12" xfId="21335" xr:uid="{00000000-0005-0000-0000-00003E540000}"/>
    <cellStyle name="Normal 6 5 12 2" xfId="21336" xr:uid="{00000000-0005-0000-0000-00003F540000}"/>
    <cellStyle name="Normal 6 5 12 3" xfId="21337" xr:uid="{00000000-0005-0000-0000-000040540000}"/>
    <cellStyle name="Normal 6 5 13" xfId="21338" xr:uid="{00000000-0005-0000-0000-000041540000}"/>
    <cellStyle name="Normal 6 5 13 2" xfId="21339" xr:uid="{00000000-0005-0000-0000-000042540000}"/>
    <cellStyle name="Normal 6 5 13 3" xfId="21340" xr:uid="{00000000-0005-0000-0000-000043540000}"/>
    <cellStyle name="Normal 6 5 14" xfId="21341" xr:uid="{00000000-0005-0000-0000-000044540000}"/>
    <cellStyle name="Normal 6 5 15" xfId="21342" xr:uid="{00000000-0005-0000-0000-000045540000}"/>
    <cellStyle name="Normal 6 5 2" xfId="21343" xr:uid="{00000000-0005-0000-0000-000046540000}"/>
    <cellStyle name="Normal 6 5 2 2" xfId="21344" xr:uid="{00000000-0005-0000-0000-000047540000}"/>
    <cellStyle name="Normal 6 5 2 2 2" xfId="21345" xr:uid="{00000000-0005-0000-0000-000048540000}"/>
    <cellStyle name="Normal 6 5 2 2 3" xfId="21346" xr:uid="{00000000-0005-0000-0000-000049540000}"/>
    <cellStyle name="Normal 6 5 2 3" xfId="21347" xr:uid="{00000000-0005-0000-0000-00004A540000}"/>
    <cellStyle name="Normal 6 5 2 3 2" xfId="21348" xr:uid="{00000000-0005-0000-0000-00004B540000}"/>
    <cellStyle name="Normal 6 5 2 3 3" xfId="21349" xr:uid="{00000000-0005-0000-0000-00004C540000}"/>
    <cellStyle name="Normal 6 5 2 4" xfId="21350" xr:uid="{00000000-0005-0000-0000-00004D540000}"/>
    <cellStyle name="Normal 6 5 2 4 2" xfId="21351" xr:uid="{00000000-0005-0000-0000-00004E540000}"/>
    <cellStyle name="Normal 6 5 2 4 3" xfId="21352" xr:uid="{00000000-0005-0000-0000-00004F540000}"/>
    <cellStyle name="Normal 6 5 2 5" xfId="21353" xr:uid="{00000000-0005-0000-0000-000050540000}"/>
    <cellStyle name="Normal 6 5 2 5 2" xfId="21354" xr:uid="{00000000-0005-0000-0000-000051540000}"/>
    <cellStyle name="Normal 6 5 2 5 3" xfId="21355" xr:uid="{00000000-0005-0000-0000-000052540000}"/>
    <cellStyle name="Normal 6 5 2 6" xfId="21356" xr:uid="{00000000-0005-0000-0000-000053540000}"/>
    <cellStyle name="Normal 6 5 2 6 2" xfId="21357" xr:uid="{00000000-0005-0000-0000-000054540000}"/>
    <cellStyle name="Normal 6 5 2 6 3" xfId="21358" xr:uid="{00000000-0005-0000-0000-000055540000}"/>
    <cellStyle name="Normal 6 5 2 7" xfId="21359" xr:uid="{00000000-0005-0000-0000-000056540000}"/>
    <cellStyle name="Normal 6 5 2 7 2" xfId="21360" xr:uid="{00000000-0005-0000-0000-000057540000}"/>
    <cellStyle name="Normal 6 5 2 7 3" xfId="21361" xr:uid="{00000000-0005-0000-0000-000058540000}"/>
    <cellStyle name="Normal 6 5 3" xfId="21362" xr:uid="{00000000-0005-0000-0000-000059540000}"/>
    <cellStyle name="Normal 6 5 4" xfId="21363" xr:uid="{00000000-0005-0000-0000-00005A540000}"/>
    <cellStyle name="Normal 6 5 5" xfId="21364" xr:uid="{00000000-0005-0000-0000-00005B540000}"/>
    <cellStyle name="Normal 6 5 6" xfId="21365" xr:uid="{00000000-0005-0000-0000-00005C540000}"/>
    <cellStyle name="Normal 6 5 7" xfId="21366" xr:uid="{00000000-0005-0000-0000-00005D540000}"/>
    <cellStyle name="Normal 6 5 8" xfId="21367" xr:uid="{00000000-0005-0000-0000-00005E540000}"/>
    <cellStyle name="Normal 6 5 8 2" xfId="21368" xr:uid="{00000000-0005-0000-0000-00005F540000}"/>
    <cellStyle name="Normal 6 5 8 3" xfId="21369" xr:uid="{00000000-0005-0000-0000-000060540000}"/>
    <cellStyle name="Normal 6 5 9" xfId="21370" xr:uid="{00000000-0005-0000-0000-000061540000}"/>
    <cellStyle name="Normal 6 5 9 2" xfId="21371" xr:uid="{00000000-0005-0000-0000-000062540000}"/>
    <cellStyle name="Normal 6 5 9 3" xfId="21372" xr:uid="{00000000-0005-0000-0000-000063540000}"/>
    <cellStyle name="Normal 6 6" xfId="21373" xr:uid="{00000000-0005-0000-0000-000064540000}"/>
    <cellStyle name="Normal 6 6 10" xfId="21374" xr:uid="{00000000-0005-0000-0000-000065540000}"/>
    <cellStyle name="Normal 6 6 10 2" xfId="21375" xr:uid="{00000000-0005-0000-0000-000066540000}"/>
    <cellStyle name="Normal 6 6 10 3" xfId="21376" xr:uid="{00000000-0005-0000-0000-000067540000}"/>
    <cellStyle name="Normal 6 6 11" xfId="21377" xr:uid="{00000000-0005-0000-0000-000068540000}"/>
    <cellStyle name="Normal 6 6 11 2" xfId="21378" xr:uid="{00000000-0005-0000-0000-000069540000}"/>
    <cellStyle name="Normal 6 6 11 3" xfId="21379" xr:uid="{00000000-0005-0000-0000-00006A540000}"/>
    <cellStyle name="Normal 6 6 12" xfId="21380" xr:uid="{00000000-0005-0000-0000-00006B540000}"/>
    <cellStyle name="Normal 6 6 12 2" xfId="21381" xr:uid="{00000000-0005-0000-0000-00006C540000}"/>
    <cellStyle name="Normal 6 6 12 3" xfId="21382" xr:uid="{00000000-0005-0000-0000-00006D540000}"/>
    <cellStyle name="Normal 6 6 13" xfId="21383" xr:uid="{00000000-0005-0000-0000-00006E540000}"/>
    <cellStyle name="Normal 6 6 13 2" xfId="21384" xr:uid="{00000000-0005-0000-0000-00006F540000}"/>
    <cellStyle name="Normal 6 6 13 3" xfId="21385" xr:uid="{00000000-0005-0000-0000-000070540000}"/>
    <cellStyle name="Normal 6 6 14" xfId="21386" xr:uid="{00000000-0005-0000-0000-000071540000}"/>
    <cellStyle name="Normal 6 6 15" xfId="21387" xr:uid="{00000000-0005-0000-0000-000072540000}"/>
    <cellStyle name="Normal 6 6 2" xfId="21388" xr:uid="{00000000-0005-0000-0000-000073540000}"/>
    <cellStyle name="Normal 6 6 2 2" xfId="21389" xr:uid="{00000000-0005-0000-0000-000074540000}"/>
    <cellStyle name="Normal 6 6 2 2 2" xfId="21390" xr:uid="{00000000-0005-0000-0000-000075540000}"/>
    <cellStyle name="Normal 6 6 2 2 3" xfId="21391" xr:uid="{00000000-0005-0000-0000-000076540000}"/>
    <cellStyle name="Normal 6 6 2 3" xfId="21392" xr:uid="{00000000-0005-0000-0000-000077540000}"/>
    <cellStyle name="Normal 6 6 2 3 2" xfId="21393" xr:uid="{00000000-0005-0000-0000-000078540000}"/>
    <cellStyle name="Normal 6 6 2 3 3" xfId="21394" xr:uid="{00000000-0005-0000-0000-000079540000}"/>
    <cellStyle name="Normal 6 6 2 4" xfId="21395" xr:uid="{00000000-0005-0000-0000-00007A540000}"/>
    <cellStyle name="Normal 6 6 2 4 2" xfId="21396" xr:uid="{00000000-0005-0000-0000-00007B540000}"/>
    <cellStyle name="Normal 6 6 2 4 3" xfId="21397" xr:uid="{00000000-0005-0000-0000-00007C540000}"/>
    <cellStyle name="Normal 6 6 2 5" xfId="21398" xr:uid="{00000000-0005-0000-0000-00007D540000}"/>
    <cellStyle name="Normal 6 6 2 5 2" xfId="21399" xr:uid="{00000000-0005-0000-0000-00007E540000}"/>
    <cellStyle name="Normal 6 6 2 5 3" xfId="21400" xr:uid="{00000000-0005-0000-0000-00007F540000}"/>
    <cellStyle name="Normal 6 6 2 6" xfId="21401" xr:uid="{00000000-0005-0000-0000-000080540000}"/>
    <cellStyle name="Normal 6 6 2 6 2" xfId="21402" xr:uid="{00000000-0005-0000-0000-000081540000}"/>
    <cellStyle name="Normal 6 6 2 6 3" xfId="21403" xr:uid="{00000000-0005-0000-0000-000082540000}"/>
    <cellStyle name="Normal 6 6 2 7" xfId="21404" xr:uid="{00000000-0005-0000-0000-000083540000}"/>
    <cellStyle name="Normal 6 6 2 7 2" xfId="21405" xr:uid="{00000000-0005-0000-0000-000084540000}"/>
    <cellStyle name="Normal 6 6 2 7 3" xfId="21406" xr:uid="{00000000-0005-0000-0000-000085540000}"/>
    <cellStyle name="Normal 6 6 3" xfId="21407" xr:uid="{00000000-0005-0000-0000-000086540000}"/>
    <cellStyle name="Normal 6 6 4" xfId="21408" xr:uid="{00000000-0005-0000-0000-000087540000}"/>
    <cellStyle name="Normal 6 6 5" xfId="21409" xr:uid="{00000000-0005-0000-0000-000088540000}"/>
    <cellStyle name="Normal 6 6 6" xfId="21410" xr:uid="{00000000-0005-0000-0000-000089540000}"/>
    <cellStyle name="Normal 6 6 7" xfId="21411" xr:uid="{00000000-0005-0000-0000-00008A540000}"/>
    <cellStyle name="Normal 6 6 8" xfId="21412" xr:uid="{00000000-0005-0000-0000-00008B540000}"/>
    <cellStyle name="Normal 6 6 8 2" xfId="21413" xr:uid="{00000000-0005-0000-0000-00008C540000}"/>
    <cellStyle name="Normal 6 6 8 3" xfId="21414" xr:uid="{00000000-0005-0000-0000-00008D540000}"/>
    <cellStyle name="Normal 6 6 9" xfId="21415" xr:uid="{00000000-0005-0000-0000-00008E540000}"/>
    <cellStyle name="Normal 6 6 9 2" xfId="21416" xr:uid="{00000000-0005-0000-0000-00008F540000}"/>
    <cellStyle name="Normal 6 6 9 3" xfId="21417" xr:uid="{00000000-0005-0000-0000-000090540000}"/>
    <cellStyle name="Normal 6 7" xfId="21418" xr:uid="{00000000-0005-0000-0000-000091540000}"/>
    <cellStyle name="Normal 6 7 10" xfId="21419" xr:uid="{00000000-0005-0000-0000-000092540000}"/>
    <cellStyle name="Normal 6 7 10 2" xfId="21420" xr:uid="{00000000-0005-0000-0000-000093540000}"/>
    <cellStyle name="Normal 6 7 10 3" xfId="21421" xr:uid="{00000000-0005-0000-0000-000094540000}"/>
    <cellStyle name="Normal 6 7 11" xfId="21422" xr:uid="{00000000-0005-0000-0000-000095540000}"/>
    <cellStyle name="Normal 6 7 11 2" xfId="21423" xr:uid="{00000000-0005-0000-0000-000096540000}"/>
    <cellStyle name="Normal 6 7 11 3" xfId="21424" xr:uid="{00000000-0005-0000-0000-000097540000}"/>
    <cellStyle name="Normal 6 7 12" xfId="21425" xr:uid="{00000000-0005-0000-0000-000098540000}"/>
    <cellStyle name="Normal 6 7 12 2" xfId="21426" xr:uid="{00000000-0005-0000-0000-000099540000}"/>
    <cellStyle name="Normal 6 7 12 3" xfId="21427" xr:uid="{00000000-0005-0000-0000-00009A540000}"/>
    <cellStyle name="Normal 6 7 13" xfId="21428" xr:uid="{00000000-0005-0000-0000-00009B540000}"/>
    <cellStyle name="Normal 6 7 13 2" xfId="21429" xr:uid="{00000000-0005-0000-0000-00009C540000}"/>
    <cellStyle name="Normal 6 7 13 3" xfId="21430" xr:uid="{00000000-0005-0000-0000-00009D540000}"/>
    <cellStyle name="Normal 6 7 14" xfId="21431" xr:uid="{00000000-0005-0000-0000-00009E540000}"/>
    <cellStyle name="Normal 6 7 15" xfId="21432" xr:uid="{00000000-0005-0000-0000-00009F540000}"/>
    <cellStyle name="Normal 6 7 2" xfId="21433" xr:uid="{00000000-0005-0000-0000-0000A0540000}"/>
    <cellStyle name="Normal 6 7 2 2" xfId="21434" xr:uid="{00000000-0005-0000-0000-0000A1540000}"/>
    <cellStyle name="Normal 6 7 2 2 2" xfId="21435" xr:uid="{00000000-0005-0000-0000-0000A2540000}"/>
    <cellStyle name="Normal 6 7 2 2 3" xfId="21436" xr:uid="{00000000-0005-0000-0000-0000A3540000}"/>
    <cellStyle name="Normal 6 7 2 3" xfId="21437" xr:uid="{00000000-0005-0000-0000-0000A4540000}"/>
    <cellStyle name="Normal 6 7 2 3 2" xfId="21438" xr:uid="{00000000-0005-0000-0000-0000A5540000}"/>
    <cellStyle name="Normal 6 7 2 3 3" xfId="21439" xr:uid="{00000000-0005-0000-0000-0000A6540000}"/>
    <cellStyle name="Normal 6 7 2 4" xfId="21440" xr:uid="{00000000-0005-0000-0000-0000A7540000}"/>
    <cellStyle name="Normal 6 7 2 4 2" xfId="21441" xr:uid="{00000000-0005-0000-0000-0000A8540000}"/>
    <cellStyle name="Normal 6 7 2 4 3" xfId="21442" xr:uid="{00000000-0005-0000-0000-0000A9540000}"/>
    <cellStyle name="Normal 6 7 2 5" xfId="21443" xr:uid="{00000000-0005-0000-0000-0000AA540000}"/>
    <cellStyle name="Normal 6 7 2 5 2" xfId="21444" xr:uid="{00000000-0005-0000-0000-0000AB540000}"/>
    <cellStyle name="Normal 6 7 2 5 3" xfId="21445" xr:uid="{00000000-0005-0000-0000-0000AC540000}"/>
    <cellStyle name="Normal 6 7 2 6" xfId="21446" xr:uid="{00000000-0005-0000-0000-0000AD540000}"/>
    <cellStyle name="Normal 6 7 2 6 2" xfId="21447" xr:uid="{00000000-0005-0000-0000-0000AE540000}"/>
    <cellStyle name="Normal 6 7 2 6 3" xfId="21448" xr:uid="{00000000-0005-0000-0000-0000AF540000}"/>
    <cellStyle name="Normal 6 7 2 7" xfId="21449" xr:uid="{00000000-0005-0000-0000-0000B0540000}"/>
    <cellStyle name="Normal 6 7 2 7 2" xfId="21450" xr:uid="{00000000-0005-0000-0000-0000B1540000}"/>
    <cellStyle name="Normal 6 7 2 7 3" xfId="21451" xr:uid="{00000000-0005-0000-0000-0000B2540000}"/>
    <cellStyle name="Normal 6 7 3" xfId="21452" xr:uid="{00000000-0005-0000-0000-0000B3540000}"/>
    <cellStyle name="Normal 6 7 4" xfId="21453" xr:uid="{00000000-0005-0000-0000-0000B4540000}"/>
    <cellStyle name="Normal 6 7 5" xfId="21454" xr:uid="{00000000-0005-0000-0000-0000B5540000}"/>
    <cellStyle name="Normal 6 7 6" xfId="21455" xr:uid="{00000000-0005-0000-0000-0000B6540000}"/>
    <cellStyle name="Normal 6 7 7" xfId="21456" xr:uid="{00000000-0005-0000-0000-0000B7540000}"/>
    <cellStyle name="Normal 6 7 8" xfId="21457" xr:uid="{00000000-0005-0000-0000-0000B8540000}"/>
    <cellStyle name="Normal 6 7 8 2" xfId="21458" xr:uid="{00000000-0005-0000-0000-0000B9540000}"/>
    <cellStyle name="Normal 6 7 8 3" xfId="21459" xr:uid="{00000000-0005-0000-0000-0000BA540000}"/>
    <cellStyle name="Normal 6 7 9" xfId="21460" xr:uid="{00000000-0005-0000-0000-0000BB540000}"/>
    <cellStyle name="Normal 6 7 9 2" xfId="21461" xr:uid="{00000000-0005-0000-0000-0000BC540000}"/>
    <cellStyle name="Normal 6 7 9 3" xfId="21462" xr:uid="{00000000-0005-0000-0000-0000BD540000}"/>
    <cellStyle name="Normal 6 8" xfId="21463" xr:uid="{00000000-0005-0000-0000-0000BE540000}"/>
    <cellStyle name="Normal 6 8 10" xfId="21464" xr:uid="{00000000-0005-0000-0000-0000BF540000}"/>
    <cellStyle name="Normal 6 8 10 2" xfId="21465" xr:uid="{00000000-0005-0000-0000-0000C0540000}"/>
    <cellStyle name="Normal 6 8 10 3" xfId="21466" xr:uid="{00000000-0005-0000-0000-0000C1540000}"/>
    <cellStyle name="Normal 6 8 11" xfId="21467" xr:uid="{00000000-0005-0000-0000-0000C2540000}"/>
    <cellStyle name="Normal 6 8 11 2" xfId="21468" xr:uid="{00000000-0005-0000-0000-0000C3540000}"/>
    <cellStyle name="Normal 6 8 11 3" xfId="21469" xr:uid="{00000000-0005-0000-0000-0000C4540000}"/>
    <cellStyle name="Normal 6 8 12" xfId="21470" xr:uid="{00000000-0005-0000-0000-0000C5540000}"/>
    <cellStyle name="Normal 6 8 12 2" xfId="21471" xr:uid="{00000000-0005-0000-0000-0000C6540000}"/>
    <cellStyle name="Normal 6 8 12 3" xfId="21472" xr:uid="{00000000-0005-0000-0000-0000C7540000}"/>
    <cellStyle name="Normal 6 8 13" xfId="21473" xr:uid="{00000000-0005-0000-0000-0000C8540000}"/>
    <cellStyle name="Normal 6 8 13 2" xfId="21474" xr:uid="{00000000-0005-0000-0000-0000C9540000}"/>
    <cellStyle name="Normal 6 8 13 3" xfId="21475" xr:uid="{00000000-0005-0000-0000-0000CA540000}"/>
    <cellStyle name="Normal 6 8 14" xfId="21476" xr:uid="{00000000-0005-0000-0000-0000CB540000}"/>
    <cellStyle name="Normal 6 8 15" xfId="21477" xr:uid="{00000000-0005-0000-0000-0000CC540000}"/>
    <cellStyle name="Normal 6 8 2" xfId="21478" xr:uid="{00000000-0005-0000-0000-0000CD540000}"/>
    <cellStyle name="Normal 6 8 2 2" xfId="21479" xr:uid="{00000000-0005-0000-0000-0000CE540000}"/>
    <cellStyle name="Normal 6 8 2 2 2" xfId="21480" xr:uid="{00000000-0005-0000-0000-0000CF540000}"/>
    <cellStyle name="Normal 6 8 2 2 3" xfId="21481" xr:uid="{00000000-0005-0000-0000-0000D0540000}"/>
    <cellStyle name="Normal 6 8 2 3" xfId="21482" xr:uid="{00000000-0005-0000-0000-0000D1540000}"/>
    <cellStyle name="Normal 6 8 2 3 2" xfId="21483" xr:uid="{00000000-0005-0000-0000-0000D2540000}"/>
    <cellStyle name="Normal 6 8 2 3 3" xfId="21484" xr:uid="{00000000-0005-0000-0000-0000D3540000}"/>
    <cellStyle name="Normal 6 8 2 4" xfId="21485" xr:uid="{00000000-0005-0000-0000-0000D4540000}"/>
    <cellStyle name="Normal 6 8 2 4 2" xfId="21486" xr:uid="{00000000-0005-0000-0000-0000D5540000}"/>
    <cellStyle name="Normal 6 8 2 4 3" xfId="21487" xr:uid="{00000000-0005-0000-0000-0000D6540000}"/>
    <cellStyle name="Normal 6 8 2 5" xfId="21488" xr:uid="{00000000-0005-0000-0000-0000D7540000}"/>
    <cellStyle name="Normal 6 8 2 5 2" xfId="21489" xr:uid="{00000000-0005-0000-0000-0000D8540000}"/>
    <cellStyle name="Normal 6 8 2 5 3" xfId="21490" xr:uid="{00000000-0005-0000-0000-0000D9540000}"/>
    <cellStyle name="Normal 6 8 2 6" xfId="21491" xr:uid="{00000000-0005-0000-0000-0000DA540000}"/>
    <cellStyle name="Normal 6 8 2 6 2" xfId="21492" xr:uid="{00000000-0005-0000-0000-0000DB540000}"/>
    <cellStyle name="Normal 6 8 2 6 3" xfId="21493" xr:uid="{00000000-0005-0000-0000-0000DC540000}"/>
    <cellStyle name="Normal 6 8 2 7" xfId="21494" xr:uid="{00000000-0005-0000-0000-0000DD540000}"/>
    <cellStyle name="Normal 6 8 2 7 2" xfId="21495" xr:uid="{00000000-0005-0000-0000-0000DE540000}"/>
    <cellStyle name="Normal 6 8 2 7 3" xfId="21496" xr:uid="{00000000-0005-0000-0000-0000DF540000}"/>
    <cellStyle name="Normal 6 8 3" xfId="21497" xr:uid="{00000000-0005-0000-0000-0000E0540000}"/>
    <cellStyle name="Normal 6 8 4" xfId="21498" xr:uid="{00000000-0005-0000-0000-0000E1540000}"/>
    <cellStyle name="Normal 6 8 5" xfId="21499" xr:uid="{00000000-0005-0000-0000-0000E2540000}"/>
    <cellStyle name="Normal 6 8 6" xfId="21500" xr:uid="{00000000-0005-0000-0000-0000E3540000}"/>
    <cellStyle name="Normal 6 8 7" xfId="21501" xr:uid="{00000000-0005-0000-0000-0000E4540000}"/>
    <cellStyle name="Normal 6 8 8" xfId="21502" xr:uid="{00000000-0005-0000-0000-0000E5540000}"/>
    <cellStyle name="Normal 6 8 8 2" xfId="21503" xr:uid="{00000000-0005-0000-0000-0000E6540000}"/>
    <cellStyle name="Normal 6 8 8 3" xfId="21504" xr:uid="{00000000-0005-0000-0000-0000E7540000}"/>
    <cellStyle name="Normal 6 8 9" xfId="21505" xr:uid="{00000000-0005-0000-0000-0000E8540000}"/>
    <cellStyle name="Normal 6 8 9 2" xfId="21506" xr:uid="{00000000-0005-0000-0000-0000E9540000}"/>
    <cellStyle name="Normal 6 8 9 3" xfId="21507" xr:uid="{00000000-0005-0000-0000-0000EA540000}"/>
    <cellStyle name="Normal 6 9" xfId="21508" xr:uid="{00000000-0005-0000-0000-0000EB540000}"/>
    <cellStyle name="Normal 6 9 10" xfId="21509" xr:uid="{00000000-0005-0000-0000-0000EC540000}"/>
    <cellStyle name="Normal 6 9 10 2" xfId="21510" xr:uid="{00000000-0005-0000-0000-0000ED540000}"/>
    <cellStyle name="Normal 6 9 10 3" xfId="21511" xr:uid="{00000000-0005-0000-0000-0000EE540000}"/>
    <cellStyle name="Normal 6 9 11" xfId="21512" xr:uid="{00000000-0005-0000-0000-0000EF540000}"/>
    <cellStyle name="Normal 6 9 11 2" xfId="21513" xr:uid="{00000000-0005-0000-0000-0000F0540000}"/>
    <cellStyle name="Normal 6 9 11 3" xfId="21514" xr:uid="{00000000-0005-0000-0000-0000F1540000}"/>
    <cellStyle name="Normal 6 9 12" xfId="21515" xr:uid="{00000000-0005-0000-0000-0000F2540000}"/>
    <cellStyle name="Normal 6 9 12 2" xfId="21516" xr:uid="{00000000-0005-0000-0000-0000F3540000}"/>
    <cellStyle name="Normal 6 9 12 3" xfId="21517" xr:uid="{00000000-0005-0000-0000-0000F4540000}"/>
    <cellStyle name="Normal 6 9 13" xfId="21518" xr:uid="{00000000-0005-0000-0000-0000F5540000}"/>
    <cellStyle name="Normal 6 9 13 2" xfId="21519" xr:uid="{00000000-0005-0000-0000-0000F6540000}"/>
    <cellStyle name="Normal 6 9 13 3" xfId="21520" xr:uid="{00000000-0005-0000-0000-0000F7540000}"/>
    <cellStyle name="Normal 6 9 14" xfId="21521" xr:uid="{00000000-0005-0000-0000-0000F8540000}"/>
    <cellStyle name="Normal 6 9 15" xfId="21522" xr:uid="{00000000-0005-0000-0000-0000F9540000}"/>
    <cellStyle name="Normal 6 9 2" xfId="21523" xr:uid="{00000000-0005-0000-0000-0000FA540000}"/>
    <cellStyle name="Normal 6 9 2 2" xfId="21524" xr:uid="{00000000-0005-0000-0000-0000FB540000}"/>
    <cellStyle name="Normal 6 9 2 2 2" xfId="21525" xr:uid="{00000000-0005-0000-0000-0000FC540000}"/>
    <cellStyle name="Normal 6 9 2 2 3" xfId="21526" xr:uid="{00000000-0005-0000-0000-0000FD540000}"/>
    <cellStyle name="Normal 6 9 2 3" xfId="21527" xr:uid="{00000000-0005-0000-0000-0000FE540000}"/>
    <cellStyle name="Normal 6 9 2 3 2" xfId="21528" xr:uid="{00000000-0005-0000-0000-0000FF540000}"/>
    <cellStyle name="Normal 6 9 2 3 3" xfId="21529" xr:uid="{00000000-0005-0000-0000-000000550000}"/>
    <cellStyle name="Normal 6 9 2 4" xfId="21530" xr:uid="{00000000-0005-0000-0000-000001550000}"/>
    <cellStyle name="Normal 6 9 2 4 2" xfId="21531" xr:uid="{00000000-0005-0000-0000-000002550000}"/>
    <cellStyle name="Normal 6 9 2 4 3" xfId="21532" xr:uid="{00000000-0005-0000-0000-000003550000}"/>
    <cellStyle name="Normal 6 9 2 5" xfId="21533" xr:uid="{00000000-0005-0000-0000-000004550000}"/>
    <cellStyle name="Normal 6 9 2 5 2" xfId="21534" xr:uid="{00000000-0005-0000-0000-000005550000}"/>
    <cellStyle name="Normal 6 9 2 5 3" xfId="21535" xr:uid="{00000000-0005-0000-0000-000006550000}"/>
    <cellStyle name="Normal 6 9 2 6" xfId="21536" xr:uid="{00000000-0005-0000-0000-000007550000}"/>
    <cellStyle name="Normal 6 9 2 6 2" xfId="21537" xr:uid="{00000000-0005-0000-0000-000008550000}"/>
    <cellStyle name="Normal 6 9 2 6 3" xfId="21538" xr:uid="{00000000-0005-0000-0000-000009550000}"/>
    <cellStyle name="Normal 6 9 2 7" xfId="21539" xr:uid="{00000000-0005-0000-0000-00000A550000}"/>
    <cellStyle name="Normal 6 9 2 7 2" xfId="21540" xr:uid="{00000000-0005-0000-0000-00000B550000}"/>
    <cellStyle name="Normal 6 9 2 7 3" xfId="21541" xr:uid="{00000000-0005-0000-0000-00000C550000}"/>
    <cellStyle name="Normal 6 9 3" xfId="21542" xr:uid="{00000000-0005-0000-0000-00000D550000}"/>
    <cellStyle name="Normal 6 9 4" xfId="21543" xr:uid="{00000000-0005-0000-0000-00000E550000}"/>
    <cellStyle name="Normal 6 9 5" xfId="21544" xr:uid="{00000000-0005-0000-0000-00000F550000}"/>
    <cellStyle name="Normal 6 9 6" xfId="21545" xr:uid="{00000000-0005-0000-0000-000010550000}"/>
    <cellStyle name="Normal 6 9 7" xfId="21546" xr:uid="{00000000-0005-0000-0000-000011550000}"/>
    <cellStyle name="Normal 6 9 8" xfId="21547" xr:uid="{00000000-0005-0000-0000-000012550000}"/>
    <cellStyle name="Normal 6 9 8 2" xfId="21548" xr:uid="{00000000-0005-0000-0000-000013550000}"/>
    <cellStyle name="Normal 6 9 8 3" xfId="21549" xr:uid="{00000000-0005-0000-0000-000014550000}"/>
    <cellStyle name="Normal 6 9 9" xfId="21550" xr:uid="{00000000-0005-0000-0000-000015550000}"/>
    <cellStyle name="Normal 6 9 9 2" xfId="21551" xr:uid="{00000000-0005-0000-0000-000016550000}"/>
    <cellStyle name="Normal 6 9 9 3" xfId="21552" xr:uid="{00000000-0005-0000-0000-000017550000}"/>
    <cellStyle name="Normal 60" xfId="21553" xr:uid="{00000000-0005-0000-0000-000018550000}"/>
    <cellStyle name="Normal 61" xfId="21554" xr:uid="{00000000-0005-0000-0000-000019550000}"/>
    <cellStyle name="Normal 61 10" xfId="21555" xr:uid="{00000000-0005-0000-0000-00001A550000}"/>
    <cellStyle name="Normal 61 2" xfId="21556" xr:uid="{00000000-0005-0000-0000-00001B550000}"/>
    <cellStyle name="Normal 61 2 2" xfId="21557" xr:uid="{00000000-0005-0000-0000-00001C550000}"/>
    <cellStyle name="Normal 61 2 3" xfId="21558" xr:uid="{00000000-0005-0000-0000-00001D550000}"/>
    <cellStyle name="Normal 61 3" xfId="21559" xr:uid="{00000000-0005-0000-0000-00001E550000}"/>
    <cellStyle name="Normal 61 3 2" xfId="21560" xr:uid="{00000000-0005-0000-0000-00001F550000}"/>
    <cellStyle name="Normal 61 3 3" xfId="21561" xr:uid="{00000000-0005-0000-0000-000020550000}"/>
    <cellStyle name="Normal 61 4" xfId="21562" xr:uid="{00000000-0005-0000-0000-000021550000}"/>
    <cellStyle name="Normal 61 4 2" xfId="21563" xr:uid="{00000000-0005-0000-0000-000022550000}"/>
    <cellStyle name="Normal 61 4 3" xfId="21564" xr:uid="{00000000-0005-0000-0000-000023550000}"/>
    <cellStyle name="Normal 61 5" xfId="21565" xr:uid="{00000000-0005-0000-0000-000024550000}"/>
    <cellStyle name="Normal 61 5 2" xfId="21566" xr:uid="{00000000-0005-0000-0000-000025550000}"/>
    <cellStyle name="Normal 61 5 3" xfId="21567" xr:uid="{00000000-0005-0000-0000-000026550000}"/>
    <cellStyle name="Normal 61 6" xfId="21568" xr:uid="{00000000-0005-0000-0000-000027550000}"/>
    <cellStyle name="Normal 61 6 2" xfId="21569" xr:uid="{00000000-0005-0000-0000-000028550000}"/>
    <cellStyle name="Normal 61 6 3" xfId="21570" xr:uid="{00000000-0005-0000-0000-000029550000}"/>
    <cellStyle name="Normal 61 7" xfId="21571" xr:uid="{00000000-0005-0000-0000-00002A550000}"/>
    <cellStyle name="Normal 61 7 2" xfId="21572" xr:uid="{00000000-0005-0000-0000-00002B550000}"/>
    <cellStyle name="Normal 61 7 3" xfId="21573" xr:uid="{00000000-0005-0000-0000-00002C550000}"/>
    <cellStyle name="Normal 61 8" xfId="21574" xr:uid="{00000000-0005-0000-0000-00002D550000}"/>
    <cellStyle name="Normal 61 9" xfId="21575" xr:uid="{00000000-0005-0000-0000-00002E550000}"/>
    <cellStyle name="Normal 62" xfId="21576" xr:uid="{00000000-0005-0000-0000-00002F550000}"/>
    <cellStyle name="Normal 62 2" xfId="21577" xr:uid="{00000000-0005-0000-0000-000030550000}"/>
    <cellStyle name="Normal 62 3" xfId="21578" xr:uid="{00000000-0005-0000-0000-000031550000}"/>
    <cellStyle name="Normal 62 4" xfId="21579" xr:uid="{00000000-0005-0000-0000-000032550000}"/>
    <cellStyle name="Normal 62 5" xfId="21580" xr:uid="{00000000-0005-0000-0000-000033550000}"/>
    <cellStyle name="Normal 62 6" xfId="21581" xr:uid="{00000000-0005-0000-0000-000034550000}"/>
    <cellStyle name="Normal 62 7" xfId="21582" xr:uid="{00000000-0005-0000-0000-000035550000}"/>
    <cellStyle name="Normal 63" xfId="21583" xr:uid="{00000000-0005-0000-0000-000036550000}"/>
    <cellStyle name="Normal 64" xfId="21584" xr:uid="{00000000-0005-0000-0000-000037550000}"/>
    <cellStyle name="Normal 65" xfId="21585" xr:uid="{00000000-0005-0000-0000-000038550000}"/>
    <cellStyle name="Normal 66" xfId="21586" xr:uid="{00000000-0005-0000-0000-000039550000}"/>
    <cellStyle name="Normal 67" xfId="21587" xr:uid="{00000000-0005-0000-0000-00003A550000}"/>
    <cellStyle name="Normal 68" xfId="21588" xr:uid="{00000000-0005-0000-0000-00003B550000}"/>
    <cellStyle name="Normal 69" xfId="21589" xr:uid="{00000000-0005-0000-0000-00003C550000}"/>
    <cellStyle name="Normal 7" xfId="21590" xr:uid="{00000000-0005-0000-0000-00003D550000}"/>
    <cellStyle name="Normal 7 10" xfId="21591" xr:uid="{00000000-0005-0000-0000-00003E550000}"/>
    <cellStyle name="Normal 7 11" xfId="21592" xr:uid="{00000000-0005-0000-0000-00003F550000}"/>
    <cellStyle name="Normal 7 12" xfId="21593" xr:uid="{00000000-0005-0000-0000-000040550000}"/>
    <cellStyle name="Normal 7 12 2" xfId="21594" xr:uid="{00000000-0005-0000-0000-000041550000}"/>
    <cellStyle name="Normal 7 12 3" xfId="21595" xr:uid="{00000000-0005-0000-0000-000042550000}"/>
    <cellStyle name="Normal 7 13" xfId="21596" xr:uid="{00000000-0005-0000-0000-000043550000}"/>
    <cellStyle name="Normal 7 13 2" xfId="21597" xr:uid="{00000000-0005-0000-0000-000044550000}"/>
    <cellStyle name="Normal 7 13 3" xfId="21598" xr:uid="{00000000-0005-0000-0000-000045550000}"/>
    <cellStyle name="Normal 7 14" xfId="21599" xr:uid="{00000000-0005-0000-0000-000046550000}"/>
    <cellStyle name="Normal 7 14 2" xfId="21600" xr:uid="{00000000-0005-0000-0000-000047550000}"/>
    <cellStyle name="Normal 7 14 3" xfId="21601" xr:uid="{00000000-0005-0000-0000-000048550000}"/>
    <cellStyle name="Normal 7 15" xfId="21602" xr:uid="{00000000-0005-0000-0000-000049550000}"/>
    <cellStyle name="Normal 7 15 2" xfId="21603" xr:uid="{00000000-0005-0000-0000-00004A550000}"/>
    <cellStyle name="Normal 7 15 3" xfId="21604" xr:uid="{00000000-0005-0000-0000-00004B550000}"/>
    <cellStyle name="Normal 7 16" xfId="21605" xr:uid="{00000000-0005-0000-0000-00004C550000}"/>
    <cellStyle name="Normal 7 16 2" xfId="21606" xr:uid="{00000000-0005-0000-0000-00004D550000}"/>
    <cellStyle name="Normal 7 16 3" xfId="21607" xr:uid="{00000000-0005-0000-0000-00004E550000}"/>
    <cellStyle name="Normal 7 17" xfId="30273" xr:uid="{00000000-0005-0000-0000-00004F550000}"/>
    <cellStyle name="Normal 7 18" xfId="30556" xr:uid="{00000000-0005-0000-0000-000050550000}"/>
    <cellStyle name="Normal 7 2" xfId="21608" xr:uid="{00000000-0005-0000-0000-000051550000}"/>
    <cellStyle name="Normal 7 2 2" xfId="30558" xr:uid="{00000000-0005-0000-0000-000052550000}"/>
    <cellStyle name="Normal 7 2 2 2" xfId="30559" xr:uid="{00000000-0005-0000-0000-000053550000}"/>
    <cellStyle name="Normal 7 2 2 3" xfId="30560" xr:uid="{00000000-0005-0000-0000-000054550000}"/>
    <cellStyle name="Normal 7 2 2 3 2" xfId="30561" xr:uid="{00000000-0005-0000-0000-000055550000}"/>
    <cellStyle name="Normal 7 2 2 3 2 2" xfId="30562" xr:uid="{00000000-0005-0000-0000-000056550000}"/>
    <cellStyle name="Normal 7 2 2 3 2 2 3" xfId="30563" xr:uid="{00000000-0005-0000-0000-000057550000}"/>
    <cellStyle name="Normal 7 2 2 3 2 2 3 2" xfId="30564" xr:uid="{00000000-0005-0000-0000-000058550000}"/>
    <cellStyle name="Normal 7 2 2 3 2 2 3 2 2" xfId="30565" xr:uid="{00000000-0005-0000-0000-000059550000}"/>
    <cellStyle name="Normal 7 2 2 3 2 4" xfId="30566" xr:uid="{00000000-0005-0000-0000-00005A550000}"/>
    <cellStyle name="Normal 7 2 2 3 2 4 2" xfId="30567" xr:uid="{00000000-0005-0000-0000-00005B550000}"/>
    <cellStyle name="Normal 7 2 2 3 2 4 2 2" xfId="30568" xr:uid="{00000000-0005-0000-0000-00005C550000}"/>
    <cellStyle name="Normal 7 2 2 3 2 4 2 2 2" xfId="30569" xr:uid="{00000000-0005-0000-0000-00005D550000}"/>
    <cellStyle name="Normal 7 2 2 3 2 4 2 2 2 2" xfId="30570" xr:uid="{00000000-0005-0000-0000-00005E550000}"/>
    <cellStyle name="Normal 7 2 2 3 2 4 2 2 2 2 2" xfId="30571" xr:uid="{00000000-0005-0000-0000-00005F550000}"/>
    <cellStyle name="Normal 7 2 3" xfId="30572" xr:uid="{00000000-0005-0000-0000-000060550000}"/>
    <cellStyle name="Normal 7 2 3 2" xfId="30573" xr:uid="{00000000-0005-0000-0000-000061550000}"/>
    <cellStyle name="Normal 7 2 3 3" xfId="30574" xr:uid="{00000000-0005-0000-0000-000062550000}"/>
    <cellStyle name="Normal 7 2 3 4" xfId="30575" xr:uid="{00000000-0005-0000-0000-000063550000}"/>
    <cellStyle name="Normal 7 2 3 4 2" xfId="30576" xr:uid="{00000000-0005-0000-0000-000064550000}"/>
    <cellStyle name="Normal 7 2 3 4 2 2" xfId="30577" xr:uid="{00000000-0005-0000-0000-000065550000}"/>
    <cellStyle name="Normal 7 2 3 4 2 3" xfId="30578" xr:uid="{00000000-0005-0000-0000-000066550000}"/>
    <cellStyle name="Normal 7 2 3 4 2 3 2" xfId="30579" xr:uid="{00000000-0005-0000-0000-000067550000}"/>
    <cellStyle name="Normal 7 2 3 4 2 3 2 2" xfId="30580" xr:uid="{00000000-0005-0000-0000-000068550000}"/>
    <cellStyle name="Normal 7 2 3 4 2 3 2 2 2" xfId="30581" xr:uid="{00000000-0005-0000-0000-000069550000}"/>
    <cellStyle name="Normal 7 2 3 4 2 3 2 2 2 2" xfId="30582" xr:uid="{00000000-0005-0000-0000-00006A550000}"/>
    <cellStyle name="Normal 7 2 3 4 2 3 2 2 3" xfId="30583" xr:uid="{00000000-0005-0000-0000-00006B550000}"/>
    <cellStyle name="Normal 7 2 3 4 2 3 2 2 3 2" xfId="30584" xr:uid="{00000000-0005-0000-0000-00006C550000}"/>
    <cellStyle name="Normal 7 2 4" xfId="30557" xr:uid="{00000000-0005-0000-0000-00006D550000}"/>
    <cellStyle name="Normal 7 3" xfId="21609" xr:uid="{00000000-0005-0000-0000-00006E550000}"/>
    <cellStyle name="Normal 7 3 2" xfId="30585" xr:uid="{00000000-0005-0000-0000-00006F550000}"/>
    <cellStyle name="Normal 7 4" xfId="21610" xr:uid="{00000000-0005-0000-0000-000070550000}"/>
    <cellStyle name="Normal 7 4 2" xfId="30587" xr:uid="{00000000-0005-0000-0000-000071550000}"/>
    <cellStyle name="Normal 7 4 2 2" xfId="30588" xr:uid="{00000000-0005-0000-0000-000072550000}"/>
    <cellStyle name="Normal 7 4 2 3" xfId="30589" xr:uid="{00000000-0005-0000-0000-000073550000}"/>
    <cellStyle name="Normal 7 4 2 3 2" xfId="30590" xr:uid="{00000000-0005-0000-0000-000074550000}"/>
    <cellStyle name="Normal 7 4 2 3 2 2" xfId="30591" xr:uid="{00000000-0005-0000-0000-000075550000}"/>
    <cellStyle name="Normal 7 4 2 3 2 2 3" xfId="30592" xr:uid="{00000000-0005-0000-0000-000076550000}"/>
    <cellStyle name="Normal 7 4 2 3 2 2 3 2" xfId="30593" xr:uid="{00000000-0005-0000-0000-000077550000}"/>
    <cellStyle name="Normal 7 4 2 3 2 2 3 2 2" xfId="30594" xr:uid="{00000000-0005-0000-0000-000078550000}"/>
    <cellStyle name="Normal 7 4 2 4" xfId="30595" xr:uid="{00000000-0005-0000-0000-000079550000}"/>
    <cellStyle name="Normal 7 4 2 5" xfId="30596" xr:uid="{00000000-0005-0000-0000-00007A550000}"/>
    <cellStyle name="Normal 7 4 2 5 2" xfId="30597" xr:uid="{00000000-0005-0000-0000-00007B550000}"/>
    <cellStyle name="Normal 7 4 2 5 2 2" xfId="30598" xr:uid="{00000000-0005-0000-0000-00007C550000}"/>
    <cellStyle name="Normal 7 4 2 5 2 3" xfId="30599" xr:uid="{00000000-0005-0000-0000-00007D550000}"/>
    <cellStyle name="Normal 7 4 2 5 2 3 2" xfId="30600" xr:uid="{00000000-0005-0000-0000-00007E550000}"/>
    <cellStyle name="Normal 7 4 2 5 2 3 2 2" xfId="30601" xr:uid="{00000000-0005-0000-0000-00007F550000}"/>
    <cellStyle name="Normal 7 4 2 5 2 3 2 2 2" xfId="30602" xr:uid="{00000000-0005-0000-0000-000080550000}"/>
    <cellStyle name="Normal 7 4 2 5 2 3 2 3" xfId="30603" xr:uid="{00000000-0005-0000-0000-000081550000}"/>
    <cellStyle name="Normal 7 4 2 5 2 3 2 3 2" xfId="30604" xr:uid="{00000000-0005-0000-0000-000082550000}"/>
    <cellStyle name="Normal 7 4 2 5 2 3 2 3 2 2" xfId="30605" xr:uid="{00000000-0005-0000-0000-000083550000}"/>
    <cellStyle name="Normal 7 4 2 5 2 3 2 3 2 2 2" xfId="30606" xr:uid="{00000000-0005-0000-0000-000084550000}"/>
    <cellStyle name="Normal 7 4 3" xfId="30607" xr:uid="{00000000-0005-0000-0000-000085550000}"/>
    <cellStyle name="Normal 7 4 3 2" xfId="30608" xr:uid="{00000000-0005-0000-0000-000086550000}"/>
    <cellStyle name="Normal 7 4 3 3" xfId="30609" xr:uid="{00000000-0005-0000-0000-000087550000}"/>
    <cellStyle name="Normal 7 4 3 3 2" xfId="30610" xr:uid="{00000000-0005-0000-0000-000088550000}"/>
    <cellStyle name="Normal 7 4 3 3 2 2" xfId="30611" xr:uid="{00000000-0005-0000-0000-000089550000}"/>
    <cellStyle name="Normal 7 4 3 3 2 2 2" xfId="30612" xr:uid="{00000000-0005-0000-0000-00008A550000}"/>
    <cellStyle name="Normal 7 4 4" xfId="30586" xr:uid="{00000000-0005-0000-0000-00008B550000}"/>
    <cellStyle name="Normal 7 5" xfId="21611" xr:uid="{00000000-0005-0000-0000-00008C550000}"/>
    <cellStyle name="Normal 7 6" xfId="21612" xr:uid="{00000000-0005-0000-0000-00008D550000}"/>
    <cellStyle name="Normal 7 7" xfId="21613" xr:uid="{00000000-0005-0000-0000-00008E550000}"/>
    <cellStyle name="Normal 7 8" xfId="21614" xr:uid="{00000000-0005-0000-0000-00008F550000}"/>
    <cellStyle name="Normal 7 8 2" xfId="21615" xr:uid="{00000000-0005-0000-0000-000090550000}"/>
    <cellStyle name="Normal 7 8 3" xfId="21616" xr:uid="{00000000-0005-0000-0000-000091550000}"/>
    <cellStyle name="Normal 7 8 4" xfId="21617" xr:uid="{00000000-0005-0000-0000-000092550000}"/>
    <cellStyle name="Normal 7 8 5" xfId="21618" xr:uid="{00000000-0005-0000-0000-000093550000}"/>
    <cellStyle name="Normal 7 8 6" xfId="21619" xr:uid="{00000000-0005-0000-0000-000094550000}"/>
    <cellStyle name="Normal 7 8 7" xfId="21620" xr:uid="{00000000-0005-0000-0000-000095550000}"/>
    <cellStyle name="Normal 7 8 8" xfId="21621" xr:uid="{00000000-0005-0000-0000-000096550000}"/>
    <cellStyle name="Normal 7 8 9" xfId="21622" xr:uid="{00000000-0005-0000-0000-000097550000}"/>
    <cellStyle name="Normal 7 9" xfId="21623" xr:uid="{00000000-0005-0000-0000-000098550000}"/>
    <cellStyle name="Normal 70" xfId="21624" xr:uid="{00000000-0005-0000-0000-000099550000}"/>
    <cellStyle name="Normal 77" xfId="21625" xr:uid="{00000000-0005-0000-0000-00009A550000}"/>
    <cellStyle name="Normal 8" xfId="21626" xr:uid="{00000000-0005-0000-0000-00009B550000}"/>
    <cellStyle name="Normal 8 10" xfId="21627" xr:uid="{00000000-0005-0000-0000-00009C550000}"/>
    <cellStyle name="Normal 8 11" xfId="21628" xr:uid="{00000000-0005-0000-0000-00009D550000}"/>
    <cellStyle name="Normal 8 12" xfId="30613" xr:uid="{00000000-0005-0000-0000-00009E550000}"/>
    <cellStyle name="Normal 8 2" xfId="21629" xr:uid="{00000000-0005-0000-0000-00009F550000}"/>
    <cellStyle name="Normal 8 3" xfId="21630" xr:uid="{00000000-0005-0000-0000-0000A0550000}"/>
    <cellStyle name="Normal 8 3 2" xfId="30615" xr:uid="{00000000-0005-0000-0000-0000A1550000}"/>
    <cellStyle name="Normal 8 3 3" xfId="30614" xr:uid="{00000000-0005-0000-0000-0000A2550000}"/>
    <cellStyle name="Normal 8 4" xfId="21631" xr:uid="{00000000-0005-0000-0000-0000A3550000}"/>
    <cellStyle name="Normal 8 5" xfId="21632" xr:uid="{00000000-0005-0000-0000-0000A4550000}"/>
    <cellStyle name="Normal 8 6" xfId="21633" xr:uid="{00000000-0005-0000-0000-0000A5550000}"/>
    <cellStyle name="Normal 8 7" xfId="21634" xr:uid="{00000000-0005-0000-0000-0000A6550000}"/>
    <cellStyle name="Normal 8 8" xfId="21635" xr:uid="{00000000-0005-0000-0000-0000A7550000}"/>
    <cellStyle name="Normal 8 9" xfId="21636" xr:uid="{00000000-0005-0000-0000-0000A8550000}"/>
    <cellStyle name="Normal 89 2" xfId="21637" xr:uid="{00000000-0005-0000-0000-0000A9550000}"/>
    <cellStyle name="Normal 89 2 2" xfId="21638" xr:uid="{00000000-0005-0000-0000-0000AA550000}"/>
    <cellStyle name="Normal 89 2 3" xfId="21639" xr:uid="{00000000-0005-0000-0000-0000AB550000}"/>
    <cellStyle name="Normal 89 3" xfId="21640" xr:uid="{00000000-0005-0000-0000-0000AC550000}"/>
    <cellStyle name="Normal 89 3 2" xfId="21641" xr:uid="{00000000-0005-0000-0000-0000AD550000}"/>
    <cellStyle name="Normal 89 3 3" xfId="21642" xr:uid="{00000000-0005-0000-0000-0000AE550000}"/>
    <cellStyle name="Normal 89 4" xfId="21643" xr:uid="{00000000-0005-0000-0000-0000AF550000}"/>
    <cellStyle name="Normal 89 4 2" xfId="21644" xr:uid="{00000000-0005-0000-0000-0000B0550000}"/>
    <cellStyle name="Normal 89 4 3" xfId="21645" xr:uid="{00000000-0005-0000-0000-0000B1550000}"/>
    <cellStyle name="Normal 89 5" xfId="21646" xr:uid="{00000000-0005-0000-0000-0000B2550000}"/>
    <cellStyle name="Normal 89 5 2" xfId="21647" xr:uid="{00000000-0005-0000-0000-0000B3550000}"/>
    <cellStyle name="Normal 89 5 3" xfId="21648" xr:uid="{00000000-0005-0000-0000-0000B4550000}"/>
    <cellStyle name="Normal 89 6" xfId="21649" xr:uid="{00000000-0005-0000-0000-0000B5550000}"/>
    <cellStyle name="Normal 89 6 2" xfId="21650" xr:uid="{00000000-0005-0000-0000-0000B6550000}"/>
    <cellStyle name="Normal 89 6 3" xfId="21651" xr:uid="{00000000-0005-0000-0000-0000B7550000}"/>
    <cellStyle name="Normal 89 7" xfId="21652" xr:uid="{00000000-0005-0000-0000-0000B8550000}"/>
    <cellStyle name="Normal 89 7 2" xfId="21653" xr:uid="{00000000-0005-0000-0000-0000B9550000}"/>
    <cellStyle name="Normal 89 7 3" xfId="21654" xr:uid="{00000000-0005-0000-0000-0000BA550000}"/>
    <cellStyle name="Normal 9" xfId="21655" xr:uid="{00000000-0005-0000-0000-0000BB550000}"/>
    <cellStyle name="Normal 9 2" xfId="21656" xr:uid="{00000000-0005-0000-0000-0000BC550000}"/>
    <cellStyle name="Normal 9 2 2" xfId="30617" xr:uid="{00000000-0005-0000-0000-0000BD550000}"/>
    <cellStyle name="Normal 9 3" xfId="21657" xr:uid="{00000000-0005-0000-0000-0000BE550000}"/>
    <cellStyle name="Normal 9 4" xfId="21658" xr:uid="{00000000-0005-0000-0000-0000BF550000}"/>
    <cellStyle name="Normal 9 5" xfId="21659" xr:uid="{00000000-0005-0000-0000-0000C0550000}"/>
    <cellStyle name="Normal 9 6" xfId="30616" xr:uid="{00000000-0005-0000-0000-0000C1550000}"/>
    <cellStyle name="Normal 92" xfId="30804" xr:uid="{00000000-0005-0000-0000-0000C2550000}"/>
    <cellStyle name="Normal 93" xfId="30803" xr:uid="{00000000-0005-0000-0000-0000C3550000}"/>
    <cellStyle name="Normal 96" xfId="21660" xr:uid="{00000000-0005-0000-0000-0000C4550000}"/>
    <cellStyle name="Normal 96 2" xfId="21661" xr:uid="{00000000-0005-0000-0000-0000C5550000}"/>
    <cellStyle name="Normal 96 3" xfId="21662" xr:uid="{00000000-0005-0000-0000-0000C6550000}"/>
    <cellStyle name="Normal 97" xfId="21663" xr:uid="{00000000-0005-0000-0000-0000C7550000}"/>
    <cellStyle name="Normal 97 2" xfId="21664" xr:uid="{00000000-0005-0000-0000-0000C8550000}"/>
    <cellStyle name="Normal 97 3" xfId="21665" xr:uid="{00000000-0005-0000-0000-0000C9550000}"/>
    <cellStyle name="Normal 98" xfId="21666" xr:uid="{00000000-0005-0000-0000-0000CA550000}"/>
    <cellStyle name="Normal 98 2" xfId="21667" xr:uid="{00000000-0005-0000-0000-0000CB550000}"/>
    <cellStyle name="Normal 98 3" xfId="21668" xr:uid="{00000000-0005-0000-0000-0000CC550000}"/>
    <cellStyle name="Normal." xfId="32" xr:uid="{00000000-0005-0000-0000-0000CD550000}"/>
    <cellStyle name="Normal. 2" xfId="21670" xr:uid="{00000000-0005-0000-0000-0000CE550000}"/>
    <cellStyle name="Normal. 3" xfId="21669" xr:uid="{00000000-0005-0000-0000-0000CF550000}"/>
    <cellStyle name="Normal_Ársreikningur_1" xfId="30805" xr:uid="{8CF9FFCA-F966-45EA-B9CC-1C0BAD9E37BC}"/>
    <cellStyle name="Note" xfId="30298" builtinId="10" customBuiltin="1"/>
    <cellStyle name="Note 10" xfId="21671" xr:uid="{00000000-0005-0000-0000-0000D1550000}"/>
    <cellStyle name="Note 10 10" xfId="21672" xr:uid="{00000000-0005-0000-0000-0000D2550000}"/>
    <cellStyle name="Note 10 11" xfId="21673" xr:uid="{00000000-0005-0000-0000-0000D3550000}"/>
    <cellStyle name="Note 10 12" xfId="21674" xr:uid="{00000000-0005-0000-0000-0000D4550000}"/>
    <cellStyle name="Note 10 13" xfId="21675" xr:uid="{00000000-0005-0000-0000-0000D5550000}"/>
    <cellStyle name="Note 10 14" xfId="21676" xr:uid="{00000000-0005-0000-0000-0000D6550000}"/>
    <cellStyle name="Note 10 15" xfId="21677" xr:uid="{00000000-0005-0000-0000-0000D7550000}"/>
    <cellStyle name="Note 10 16" xfId="21678" xr:uid="{00000000-0005-0000-0000-0000D8550000}"/>
    <cellStyle name="Note 10 17" xfId="21679" xr:uid="{00000000-0005-0000-0000-0000D9550000}"/>
    <cellStyle name="Note 10 18" xfId="21680" xr:uid="{00000000-0005-0000-0000-0000DA550000}"/>
    <cellStyle name="Note 10 19" xfId="21681" xr:uid="{00000000-0005-0000-0000-0000DB550000}"/>
    <cellStyle name="Note 10 2" xfId="21682" xr:uid="{00000000-0005-0000-0000-0000DC550000}"/>
    <cellStyle name="Note 10 2 2" xfId="21683" xr:uid="{00000000-0005-0000-0000-0000DD550000}"/>
    <cellStyle name="Note 10 20" xfId="21684" xr:uid="{00000000-0005-0000-0000-0000DE550000}"/>
    <cellStyle name="Note 10 21" xfId="21685" xr:uid="{00000000-0005-0000-0000-0000DF550000}"/>
    <cellStyle name="Note 10 22" xfId="21686" xr:uid="{00000000-0005-0000-0000-0000E0550000}"/>
    <cellStyle name="Note 10 23" xfId="21687" xr:uid="{00000000-0005-0000-0000-0000E1550000}"/>
    <cellStyle name="Note 10 24" xfId="21688" xr:uid="{00000000-0005-0000-0000-0000E2550000}"/>
    <cellStyle name="Note 10 25" xfId="21689" xr:uid="{00000000-0005-0000-0000-0000E3550000}"/>
    <cellStyle name="Note 10 26" xfId="21690" xr:uid="{00000000-0005-0000-0000-0000E4550000}"/>
    <cellStyle name="Note 10 27" xfId="21691" xr:uid="{00000000-0005-0000-0000-0000E5550000}"/>
    <cellStyle name="Note 10 28" xfId="21692" xr:uid="{00000000-0005-0000-0000-0000E6550000}"/>
    <cellStyle name="Note 10 29" xfId="21693" xr:uid="{00000000-0005-0000-0000-0000E7550000}"/>
    <cellStyle name="Note 10 3" xfId="21694" xr:uid="{00000000-0005-0000-0000-0000E8550000}"/>
    <cellStyle name="Note 10 3 2" xfId="21695" xr:uid="{00000000-0005-0000-0000-0000E9550000}"/>
    <cellStyle name="Note 10 30" xfId="21696" xr:uid="{00000000-0005-0000-0000-0000EA550000}"/>
    <cellStyle name="Note 10 31" xfId="21697" xr:uid="{00000000-0005-0000-0000-0000EB550000}"/>
    <cellStyle name="Note 10 32" xfId="21698" xr:uid="{00000000-0005-0000-0000-0000EC550000}"/>
    <cellStyle name="Note 10 33" xfId="21699" xr:uid="{00000000-0005-0000-0000-0000ED550000}"/>
    <cellStyle name="Note 10 34" xfId="21700" xr:uid="{00000000-0005-0000-0000-0000EE550000}"/>
    <cellStyle name="Note 10 35" xfId="21701" xr:uid="{00000000-0005-0000-0000-0000EF550000}"/>
    <cellStyle name="Note 10 36" xfId="21702" xr:uid="{00000000-0005-0000-0000-0000F0550000}"/>
    <cellStyle name="Note 10 37" xfId="21703" xr:uid="{00000000-0005-0000-0000-0000F1550000}"/>
    <cellStyle name="Note 10 38" xfId="21704" xr:uid="{00000000-0005-0000-0000-0000F2550000}"/>
    <cellStyle name="Note 10 39" xfId="21705" xr:uid="{00000000-0005-0000-0000-0000F3550000}"/>
    <cellStyle name="Note 10 4" xfId="21706" xr:uid="{00000000-0005-0000-0000-0000F4550000}"/>
    <cellStyle name="Note 10 4 2" xfId="21707" xr:uid="{00000000-0005-0000-0000-0000F5550000}"/>
    <cellStyle name="Note 10 40" xfId="21708" xr:uid="{00000000-0005-0000-0000-0000F6550000}"/>
    <cellStyle name="Note 10 41" xfId="21709" xr:uid="{00000000-0005-0000-0000-0000F7550000}"/>
    <cellStyle name="Note 10 42" xfId="21710" xr:uid="{00000000-0005-0000-0000-0000F8550000}"/>
    <cellStyle name="Note 10 43" xfId="21711" xr:uid="{00000000-0005-0000-0000-0000F9550000}"/>
    <cellStyle name="Note 10 44" xfId="21712" xr:uid="{00000000-0005-0000-0000-0000FA550000}"/>
    <cellStyle name="Note 10 45" xfId="21713" xr:uid="{00000000-0005-0000-0000-0000FB550000}"/>
    <cellStyle name="Note 10 46" xfId="21714" xr:uid="{00000000-0005-0000-0000-0000FC550000}"/>
    <cellStyle name="Note 10 47" xfId="21715" xr:uid="{00000000-0005-0000-0000-0000FD550000}"/>
    <cellStyle name="Note 10 48" xfId="21716" xr:uid="{00000000-0005-0000-0000-0000FE550000}"/>
    <cellStyle name="Note 10 5" xfId="21717" xr:uid="{00000000-0005-0000-0000-0000FF550000}"/>
    <cellStyle name="Note 10 5 2" xfId="21718" xr:uid="{00000000-0005-0000-0000-000000560000}"/>
    <cellStyle name="Note 10 6" xfId="21719" xr:uid="{00000000-0005-0000-0000-000001560000}"/>
    <cellStyle name="Note 10 6 2" xfId="21720" xr:uid="{00000000-0005-0000-0000-000002560000}"/>
    <cellStyle name="Note 10 7" xfId="21721" xr:uid="{00000000-0005-0000-0000-000003560000}"/>
    <cellStyle name="Note 10 7 2" xfId="21722" xr:uid="{00000000-0005-0000-0000-000004560000}"/>
    <cellStyle name="Note 10 8" xfId="21723" xr:uid="{00000000-0005-0000-0000-000005560000}"/>
    <cellStyle name="Note 10 8 2" xfId="21724" xr:uid="{00000000-0005-0000-0000-000006560000}"/>
    <cellStyle name="Note 10 9" xfId="21725" xr:uid="{00000000-0005-0000-0000-000007560000}"/>
    <cellStyle name="Note 10 9 2" xfId="21726" xr:uid="{00000000-0005-0000-0000-000008560000}"/>
    <cellStyle name="Note 11" xfId="21727" xr:uid="{00000000-0005-0000-0000-000009560000}"/>
    <cellStyle name="Note 11 10" xfId="21728" xr:uid="{00000000-0005-0000-0000-00000A560000}"/>
    <cellStyle name="Note 11 11" xfId="21729" xr:uid="{00000000-0005-0000-0000-00000B560000}"/>
    <cellStyle name="Note 11 12" xfId="21730" xr:uid="{00000000-0005-0000-0000-00000C560000}"/>
    <cellStyle name="Note 11 13" xfId="21731" xr:uid="{00000000-0005-0000-0000-00000D560000}"/>
    <cellStyle name="Note 11 14" xfId="21732" xr:uid="{00000000-0005-0000-0000-00000E560000}"/>
    <cellStyle name="Note 11 15" xfId="21733" xr:uid="{00000000-0005-0000-0000-00000F560000}"/>
    <cellStyle name="Note 11 16" xfId="21734" xr:uid="{00000000-0005-0000-0000-000010560000}"/>
    <cellStyle name="Note 11 17" xfId="21735" xr:uid="{00000000-0005-0000-0000-000011560000}"/>
    <cellStyle name="Note 11 18" xfId="21736" xr:uid="{00000000-0005-0000-0000-000012560000}"/>
    <cellStyle name="Note 11 19" xfId="21737" xr:uid="{00000000-0005-0000-0000-000013560000}"/>
    <cellStyle name="Note 11 2" xfId="21738" xr:uid="{00000000-0005-0000-0000-000014560000}"/>
    <cellStyle name="Note 11 2 2" xfId="21739" xr:uid="{00000000-0005-0000-0000-000015560000}"/>
    <cellStyle name="Note 11 20" xfId="21740" xr:uid="{00000000-0005-0000-0000-000016560000}"/>
    <cellStyle name="Note 11 21" xfId="21741" xr:uid="{00000000-0005-0000-0000-000017560000}"/>
    <cellStyle name="Note 11 22" xfId="21742" xr:uid="{00000000-0005-0000-0000-000018560000}"/>
    <cellStyle name="Note 11 23" xfId="21743" xr:uid="{00000000-0005-0000-0000-000019560000}"/>
    <cellStyle name="Note 11 24" xfId="21744" xr:uid="{00000000-0005-0000-0000-00001A560000}"/>
    <cellStyle name="Note 11 25" xfId="21745" xr:uid="{00000000-0005-0000-0000-00001B560000}"/>
    <cellStyle name="Note 11 26" xfId="21746" xr:uid="{00000000-0005-0000-0000-00001C560000}"/>
    <cellStyle name="Note 11 27" xfId="21747" xr:uid="{00000000-0005-0000-0000-00001D560000}"/>
    <cellStyle name="Note 11 28" xfId="21748" xr:uid="{00000000-0005-0000-0000-00001E560000}"/>
    <cellStyle name="Note 11 29" xfId="21749" xr:uid="{00000000-0005-0000-0000-00001F560000}"/>
    <cellStyle name="Note 11 3" xfId="21750" xr:uid="{00000000-0005-0000-0000-000020560000}"/>
    <cellStyle name="Note 11 3 2" xfId="21751" xr:uid="{00000000-0005-0000-0000-000021560000}"/>
    <cellStyle name="Note 11 30" xfId="21752" xr:uid="{00000000-0005-0000-0000-000022560000}"/>
    <cellStyle name="Note 11 31" xfId="21753" xr:uid="{00000000-0005-0000-0000-000023560000}"/>
    <cellStyle name="Note 11 32" xfId="21754" xr:uid="{00000000-0005-0000-0000-000024560000}"/>
    <cellStyle name="Note 11 33" xfId="21755" xr:uid="{00000000-0005-0000-0000-000025560000}"/>
    <cellStyle name="Note 11 34" xfId="21756" xr:uid="{00000000-0005-0000-0000-000026560000}"/>
    <cellStyle name="Note 11 35" xfId="21757" xr:uid="{00000000-0005-0000-0000-000027560000}"/>
    <cellStyle name="Note 11 36" xfId="21758" xr:uid="{00000000-0005-0000-0000-000028560000}"/>
    <cellStyle name="Note 11 37" xfId="21759" xr:uid="{00000000-0005-0000-0000-000029560000}"/>
    <cellStyle name="Note 11 38" xfId="21760" xr:uid="{00000000-0005-0000-0000-00002A560000}"/>
    <cellStyle name="Note 11 39" xfId="21761" xr:uid="{00000000-0005-0000-0000-00002B560000}"/>
    <cellStyle name="Note 11 4" xfId="21762" xr:uid="{00000000-0005-0000-0000-00002C560000}"/>
    <cellStyle name="Note 11 4 2" xfId="21763" xr:uid="{00000000-0005-0000-0000-00002D560000}"/>
    <cellStyle name="Note 11 40" xfId="21764" xr:uid="{00000000-0005-0000-0000-00002E560000}"/>
    <cellStyle name="Note 11 41" xfId="21765" xr:uid="{00000000-0005-0000-0000-00002F560000}"/>
    <cellStyle name="Note 11 42" xfId="21766" xr:uid="{00000000-0005-0000-0000-000030560000}"/>
    <cellStyle name="Note 11 43" xfId="21767" xr:uid="{00000000-0005-0000-0000-000031560000}"/>
    <cellStyle name="Note 11 44" xfId="21768" xr:uid="{00000000-0005-0000-0000-000032560000}"/>
    <cellStyle name="Note 11 45" xfId="21769" xr:uid="{00000000-0005-0000-0000-000033560000}"/>
    <cellStyle name="Note 11 46" xfId="21770" xr:uid="{00000000-0005-0000-0000-000034560000}"/>
    <cellStyle name="Note 11 47" xfId="21771" xr:uid="{00000000-0005-0000-0000-000035560000}"/>
    <cellStyle name="Note 11 48" xfId="21772" xr:uid="{00000000-0005-0000-0000-000036560000}"/>
    <cellStyle name="Note 11 5" xfId="21773" xr:uid="{00000000-0005-0000-0000-000037560000}"/>
    <cellStyle name="Note 11 5 2" xfId="21774" xr:uid="{00000000-0005-0000-0000-000038560000}"/>
    <cellStyle name="Note 11 6" xfId="21775" xr:uid="{00000000-0005-0000-0000-000039560000}"/>
    <cellStyle name="Note 11 6 2" xfId="21776" xr:uid="{00000000-0005-0000-0000-00003A560000}"/>
    <cellStyle name="Note 11 7" xfId="21777" xr:uid="{00000000-0005-0000-0000-00003B560000}"/>
    <cellStyle name="Note 11 7 2" xfId="21778" xr:uid="{00000000-0005-0000-0000-00003C560000}"/>
    <cellStyle name="Note 11 8" xfId="21779" xr:uid="{00000000-0005-0000-0000-00003D560000}"/>
    <cellStyle name="Note 11 8 2" xfId="21780" xr:uid="{00000000-0005-0000-0000-00003E560000}"/>
    <cellStyle name="Note 11 9" xfId="21781" xr:uid="{00000000-0005-0000-0000-00003F560000}"/>
    <cellStyle name="Note 11 9 2" xfId="21782" xr:uid="{00000000-0005-0000-0000-000040560000}"/>
    <cellStyle name="Note 12" xfId="21783" xr:uid="{00000000-0005-0000-0000-000041560000}"/>
    <cellStyle name="Note 12 10" xfId="21784" xr:uid="{00000000-0005-0000-0000-000042560000}"/>
    <cellStyle name="Note 12 11" xfId="21785" xr:uid="{00000000-0005-0000-0000-000043560000}"/>
    <cellStyle name="Note 12 12" xfId="21786" xr:uid="{00000000-0005-0000-0000-000044560000}"/>
    <cellStyle name="Note 12 13" xfId="21787" xr:uid="{00000000-0005-0000-0000-000045560000}"/>
    <cellStyle name="Note 12 14" xfId="21788" xr:uid="{00000000-0005-0000-0000-000046560000}"/>
    <cellStyle name="Note 12 15" xfId="21789" xr:uid="{00000000-0005-0000-0000-000047560000}"/>
    <cellStyle name="Note 12 16" xfId="21790" xr:uid="{00000000-0005-0000-0000-000048560000}"/>
    <cellStyle name="Note 12 17" xfId="21791" xr:uid="{00000000-0005-0000-0000-000049560000}"/>
    <cellStyle name="Note 12 18" xfId="21792" xr:uid="{00000000-0005-0000-0000-00004A560000}"/>
    <cellStyle name="Note 12 19" xfId="21793" xr:uid="{00000000-0005-0000-0000-00004B560000}"/>
    <cellStyle name="Note 12 2" xfId="21794" xr:uid="{00000000-0005-0000-0000-00004C560000}"/>
    <cellStyle name="Note 12 2 2" xfId="21795" xr:uid="{00000000-0005-0000-0000-00004D560000}"/>
    <cellStyle name="Note 12 20" xfId="21796" xr:uid="{00000000-0005-0000-0000-00004E560000}"/>
    <cellStyle name="Note 12 21" xfId="21797" xr:uid="{00000000-0005-0000-0000-00004F560000}"/>
    <cellStyle name="Note 12 22" xfId="21798" xr:uid="{00000000-0005-0000-0000-000050560000}"/>
    <cellStyle name="Note 12 23" xfId="21799" xr:uid="{00000000-0005-0000-0000-000051560000}"/>
    <cellStyle name="Note 12 24" xfId="21800" xr:uid="{00000000-0005-0000-0000-000052560000}"/>
    <cellStyle name="Note 12 25" xfId="21801" xr:uid="{00000000-0005-0000-0000-000053560000}"/>
    <cellStyle name="Note 12 26" xfId="21802" xr:uid="{00000000-0005-0000-0000-000054560000}"/>
    <cellStyle name="Note 12 27" xfId="21803" xr:uid="{00000000-0005-0000-0000-000055560000}"/>
    <cellStyle name="Note 12 28" xfId="21804" xr:uid="{00000000-0005-0000-0000-000056560000}"/>
    <cellStyle name="Note 12 29" xfId="21805" xr:uid="{00000000-0005-0000-0000-000057560000}"/>
    <cellStyle name="Note 12 3" xfId="21806" xr:uid="{00000000-0005-0000-0000-000058560000}"/>
    <cellStyle name="Note 12 3 2" xfId="21807" xr:uid="{00000000-0005-0000-0000-000059560000}"/>
    <cellStyle name="Note 12 30" xfId="21808" xr:uid="{00000000-0005-0000-0000-00005A560000}"/>
    <cellStyle name="Note 12 31" xfId="21809" xr:uid="{00000000-0005-0000-0000-00005B560000}"/>
    <cellStyle name="Note 12 32" xfId="21810" xr:uid="{00000000-0005-0000-0000-00005C560000}"/>
    <cellStyle name="Note 12 33" xfId="21811" xr:uid="{00000000-0005-0000-0000-00005D560000}"/>
    <cellStyle name="Note 12 34" xfId="21812" xr:uid="{00000000-0005-0000-0000-00005E560000}"/>
    <cellStyle name="Note 12 35" xfId="21813" xr:uid="{00000000-0005-0000-0000-00005F560000}"/>
    <cellStyle name="Note 12 36" xfId="21814" xr:uid="{00000000-0005-0000-0000-000060560000}"/>
    <cellStyle name="Note 12 37" xfId="21815" xr:uid="{00000000-0005-0000-0000-000061560000}"/>
    <cellStyle name="Note 12 38" xfId="21816" xr:uid="{00000000-0005-0000-0000-000062560000}"/>
    <cellStyle name="Note 12 39" xfId="21817" xr:uid="{00000000-0005-0000-0000-000063560000}"/>
    <cellStyle name="Note 12 4" xfId="21818" xr:uid="{00000000-0005-0000-0000-000064560000}"/>
    <cellStyle name="Note 12 4 2" xfId="21819" xr:uid="{00000000-0005-0000-0000-000065560000}"/>
    <cellStyle name="Note 12 40" xfId="21820" xr:uid="{00000000-0005-0000-0000-000066560000}"/>
    <cellStyle name="Note 12 41" xfId="21821" xr:uid="{00000000-0005-0000-0000-000067560000}"/>
    <cellStyle name="Note 12 42" xfId="21822" xr:uid="{00000000-0005-0000-0000-000068560000}"/>
    <cellStyle name="Note 12 43" xfId="21823" xr:uid="{00000000-0005-0000-0000-000069560000}"/>
    <cellStyle name="Note 12 44" xfId="21824" xr:uid="{00000000-0005-0000-0000-00006A560000}"/>
    <cellStyle name="Note 12 45" xfId="21825" xr:uid="{00000000-0005-0000-0000-00006B560000}"/>
    <cellStyle name="Note 12 46" xfId="21826" xr:uid="{00000000-0005-0000-0000-00006C560000}"/>
    <cellStyle name="Note 12 47" xfId="21827" xr:uid="{00000000-0005-0000-0000-00006D560000}"/>
    <cellStyle name="Note 12 48" xfId="21828" xr:uid="{00000000-0005-0000-0000-00006E560000}"/>
    <cellStyle name="Note 12 5" xfId="21829" xr:uid="{00000000-0005-0000-0000-00006F560000}"/>
    <cellStyle name="Note 12 5 2" xfId="21830" xr:uid="{00000000-0005-0000-0000-000070560000}"/>
    <cellStyle name="Note 12 6" xfId="21831" xr:uid="{00000000-0005-0000-0000-000071560000}"/>
    <cellStyle name="Note 12 6 2" xfId="21832" xr:uid="{00000000-0005-0000-0000-000072560000}"/>
    <cellStyle name="Note 12 7" xfId="21833" xr:uid="{00000000-0005-0000-0000-000073560000}"/>
    <cellStyle name="Note 12 7 2" xfId="21834" xr:uid="{00000000-0005-0000-0000-000074560000}"/>
    <cellStyle name="Note 12 8" xfId="21835" xr:uid="{00000000-0005-0000-0000-000075560000}"/>
    <cellStyle name="Note 12 8 2" xfId="21836" xr:uid="{00000000-0005-0000-0000-000076560000}"/>
    <cellStyle name="Note 12 9" xfId="21837" xr:uid="{00000000-0005-0000-0000-000077560000}"/>
    <cellStyle name="Note 12 9 2" xfId="21838" xr:uid="{00000000-0005-0000-0000-000078560000}"/>
    <cellStyle name="Note 13" xfId="21839" xr:uid="{00000000-0005-0000-0000-000079560000}"/>
    <cellStyle name="Note 13 10" xfId="21840" xr:uid="{00000000-0005-0000-0000-00007A560000}"/>
    <cellStyle name="Note 13 11" xfId="21841" xr:uid="{00000000-0005-0000-0000-00007B560000}"/>
    <cellStyle name="Note 13 12" xfId="21842" xr:uid="{00000000-0005-0000-0000-00007C560000}"/>
    <cellStyle name="Note 13 13" xfId="21843" xr:uid="{00000000-0005-0000-0000-00007D560000}"/>
    <cellStyle name="Note 13 14" xfId="21844" xr:uid="{00000000-0005-0000-0000-00007E560000}"/>
    <cellStyle name="Note 13 15" xfId="21845" xr:uid="{00000000-0005-0000-0000-00007F560000}"/>
    <cellStyle name="Note 13 16" xfId="21846" xr:uid="{00000000-0005-0000-0000-000080560000}"/>
    <cellStyle name="Note 13 17" xfId="21847" xr:uid="{00000000-0005-0000-0000-000081560000}"/>
    <cellStyle name="Note 13 18" xfId="21848" xr:uid="{00000000-0005-0000-0000-000082560000}"/>
    <cellStyle name="Note 13 19" xfId="21849" xr:uid="{00000000-0005-0000-0000-000083560000}"/>
    <cellStyle name="Note 13 2" xfId="21850" xr:uid="{00000000-0005-0000-0000-000084560000}"/>
    <cellStyle name="Note 13 2 2" xfId="21851" xr:uid="{00000000-0005-0000-0000-000085560000}"/>
    <cellStyle name="Note 13 20" xfId="21852" xr:uid="{00000000-0005-0000-0000-000086560000}"/>
    <cellStyle name="Note 13 21" xfId="21853" xr:uid="{00000000-0005-0000-0000-000087560000}"/>
    <cellStyle name="Note 13 22" xfId="21854" xr:uid="{00000000-0005-0000-0000-000088560000}"/>
    <cellStyle name="Note 13 23" xfId="21855" xr:uid="{00000000-0005-0000-0000-000089560000}"/>
    <cellStyle name="Note 13 24" xfId="21856" xr:uid="{00000000-0005-0000-0000-00008A560000}"/>
    <cellStyle name="Note 13 25" xfId="21857" xr:uid="{00000000-0005-0000-0000-00008B560000}"/>
    <cellStyle name="Note 13 26" xfId="21858" xr:uid="{00000000-0005-0000-0000-00008C560000}"/>
    <cellStyle name="Note 13 27" xfId="21859" xr:uid="{00000000-0005-0000-0000-00008D560000}"/>
    <cellStyle name="Note 13 28" xfId="21860" xr:uid="{00000000-0005-0000-0000-00008E560000}"/>
    <cellStyle name="Note 13 29" xfId="21861" xr:uid="{00000000-0005-0000-0000-00008F560000}"/>
    <cellStyle name="Note 13 3" xfId="21862" xr:uid="{00000000-0005-0000-0000-000090560000}"/>
    <cellStyle name="Note 13 3 2" xfId="21863" xr:uid="{00000000-0005-0000-0000-000091560000}"/>
    <cellStyle name="Note 13 30" xfId="21864" xr:uid="{00000000-0005-0000-0000-000092560000}"/>
    <cellStyle name="Note 13 31" xfId="21865" xr:uid="{00000000-0005-0000-0000-000093560000}"/>
    <cellStyle name="Note 13 32" xfId="21866" xr:uid="{00000000-0005-0000-0000-000094560000}"/>
    <cellStyle name="Note 13 33" xfId="21867" xr:uid="{00000000-0005-0000-0000-000095560000}"/>
    <cellStyle name="Note 13 34" xfId="21868" xr:uid="{00000000-0005-0000-0000-000096560000}"/>
    <cellStyle name="Note 13 35" xfId="21869" xr:uid="{00000000-0005-0000-0000-000097560000}"/>
    <cellStyle name="Note 13 36" xfId="21870" xr:uid="{00000000-0005-0000-0000-000098560000}"/>
    <cellStyle name="Note 13 37" xfId="21871" xr:uid="{00000000-0005-0000-0000-000099560000}"/>
    <cellStyle name="Note 13 38" xfId="21872" xr:uid="{00000000-0005-0000-0000-00009A560000}"/>
    <cellStyle name="Note 13 39" xfId="21873" xr:uid="{00000000-0005-0000-0000-00009B560000}"/>
    <cellStyle name="Note 13 4" xfId="21874" xr:uid="{00000000-0005-0000-0000-00009C560000}"/>
    <cellStyle name="Note 13 4 2" xfId="21875" xr:uid="{00000000-0005-0000-0000-00009D560000}"/>
    <cellStyle name="Note 13 40" xfId="21876" xr:uid="{00000000-0005-0000-0000-00009E560000}"/>
    <cellStyle name="Note 13 41" xfId="21877" xr:uid="{00000000-0005-0000-0000-00009F560000}"/>
    <cellStyle name="Note 13 42" xfId="21878" xr:uid="{00000000-0005-0000-0000-0000A0560000}"/>
    <cellStyle name="Note 13 43" xfId="21879" xr:uid="{00000000-0005-0000-0000-0000A1560000}"/>
    <cellStyle name="Note 13 44" xfId="21880" xr:uid="{00000000-0005-0000-0000-0000A2560000}"/>
    <cellStyle name="Note 13 45" xfId="21881" xr:uid="{00000000-0005-0000-0000-0000A3560000}"/>
    <cellStyle name="Note 13 46" xfId="21882" xr:uid="{00000000-0005-0000-0000-0000A4560000}"/>
    <cellStyle name="Note 13 47" xfId="21883" xr:uid="{00000000-0005-0000-0000-0000A5560000}"/>
    <cellStyle name="Note 13 48" xfId="21884" xr:uid="{00000000-0005-0000-0000-0000A6560000}"/>
    <cellStyle name="Note 13 5" xfId="21885" xr:uid="{00000000-0005-0000-0000-0000A7560000}"/>
    <cellStyle name="Note 13 5 2" xfId="21886" xr:uid="{00000000-0005-0000-0000-0000A8560000}"/>
    <cellStyle name="Note 13 6" xfId="21887" xr:uid="{00000000-0005-0000-0000-0000A9560000}"/>
    <cellStyle name="Note 13 6 2" xfId="21888" xr:uid="{00000000-0005-0000-0000-0000AA560000}"/>
    <cellStyle name="Note 13 7" xfId="21889" xr:uid="{00000000-0005-0000-0000-0000AB560000}"/>
    <cellStyle name="Note 13 7 2" xfId="21890" xr:uid="{00000000-0005-0000-0000-0000AC560000}"/>
    <cellStyle name="Note 13 8" xfId="21891" xr:uid="{00000000-0005-0000-0000-0000AD560000}"/>
    <cellStyle name="Note 13 8 2" xfId="21892" xr:uid="{00000000-0005-0000-0000-0000AE560000}"/>
    <cellStyle name="Note 13 9" xfId="21893" xr:uid="{00000000-0005-0000-0000-0000AF560000}"/>
    <cellStyle name="Note 13 9 2" xfId="21894" xr:uid="{00000000-0005-0000-0000-0000B0560000}"/>
    <cellStyle name="Note 14" xfId="21895" xr:uid="{00000000-0005-0000-0000-0000B1560000}"/>
    <cellStyle name="Note 14 10" xfId="21896" xr:uid="{00000000-0005-0000-0000-0000B2560000}"/>
    <cellStyle name="Note 14 11" xfId="21897" xr:uid="{00000000-0005-0000-0000-0000B3560000}"/>
    <cellStyle name="Note 14 12" xfId="21898" xr:uid="{00000000-0005-0000-0000-0000B4560000}"/>
    <cellStyle name="Note 14 13" xfId="21899" xr:uid="{00000000-0005-0000-0000-0000B5560000}"/>
    <cellStyle name="Note 14 14" xfId="21900" xr:uid="{00000000-0005-0000-0000-0000B6560000}"/>
    <cellStyle name="Note 14 15" xfId="21901" xr:uid="{00000000-0005-0000-0000-0000B7560000}"/>
    <cellStyle name="Note 14 16" xfId="21902" xr:uid="{00000000-0005-0000-0000-0000B8560000}"/>
    <cellStyle name="Note 14 17" xfId="21903" xr:uid="{00000000-0005-0000-0000-0000B9560000}"/>
    <cellStyle name="Note 14 18" xfId="21904" xr:uid="{00000000-0005-0000-0000-0000BA560000}"/>
    <cellStyle name="Note 14 19" xfId="21905" xr:uid="{00000000-0005-0000-0000-0000BB560000}"/>
    <cellStyle name="Note 14 2" xfId="21906" xr:uid="{00000000-0005-0000-0000-0000BC560000}"/>
    <cellStyle name="Note 14 2 2" xfId="21907" xr:uid="{00000000-0005-0000-0000-0000BD560000}"/>
    <cellStyle name="Note 14 20" xfId="21908" xr:uid="{00000000-0005-0000-0000-0000BE560000}"/>
    <cellStyle name="Note 14 21" xfId="21909" xr:uid="{00000000-0005-0000-0000-0000BF560000}"/>
    <cellStyle name="Note 14 22" xfId="21910" xr:uid="{00000000-0005-0000-0000-0000C0560000}"/>
    <cellStyle name="Note 14 23" xfId="21911" xr:uid="{00000000-0005-0000-0000-0000C1560000}"/>
    <cellStyle name="Note 14 24" xfId="21912" xr:uid="{00000000-0005-0000-0000-0000C2560000}"/>
    <cellStyle name="Note 14 25" xfId="21913" xr:uid="{00000000-0005-0000-0000-0000C3560000}"/>
    <cellStyle name="Note 14 26" xfId="21914" xr:uid="{00000000-0005-0000-0000-0000C4560000}"/>
    <cellStyle name="Note 14 27" xfId="21915" xr:uid="{00000000-0005-0000-0000-0000C5560000}"/>
    <cellStyle name="Note 14 28" xfId="21916" xr:uid="{00000000-0005-0000-0000-0000C6560000}"/>
    <cellStyle name="Note 14 29" xfId="21917" xr:uid="{00000000-0005-0000-0000-0000C7560000}"/>
    <cellStyle name="Note 14 3" xfId="21918" xr:uid="{00000000-0005-0000-0000-0000C8560000}"/>
    <cellStyle name="Note 14 3 2" xfId="21919" xr:uid="{00000000-0005-0000-0000-0000C9560000}"/>
    <cellStyle name="Note 14 30" xfId="21920" xr:uid="{00000000-0005-0000-0000-0000CA560000}"/>
    <cellStyle name="Note 14 31" xfId="21921" xr:uid="{00000000-0005-0000-0000-0000CB560000}"/>
    <cellStyle name="Note 14 32" xfId="21922" xr:uid="{00000000-0005-0000-0000-0000CC560000}"/>
    <cellStyle name="Note 14 33" xfId="21923" xr:uid="{00000000-0005-0000-0000-0000CD560000}"/>
    <cellStyle name="Note 14 34" xfId="21924" xr:uid="{00000000-0005-0000-0000-0000CE560000}"/>
    <cellStyle name="Note 14 35" xfId="21925" xr:uid="{00000000-0005-0000-0000-0000CF560000}"/>
    <cellStyle name="Note 14 36" xfId="21926" xr:uid="{00000000-0005-0000-0000-0000D0560000}"/>
    <cellStyle name="Note 14 37" xfId="21927" xr:uid="{00000000-0005-0000-0000-0000D1560000}"/>
    <cellStyle name="Note 14 38" xfId="21928" xr:uid="{00000000-0005-0000-0000-0000D2560000}"/>
    <cellStyle name="Note 14 39" xfId="21929" xr:uid="{00000000-0005-0000-0000-0000D3560000}"/>
    <cellStyle name="Note 14 4" xfId="21930" xr:uid="{00000000-0005-0000-0000-0000D4560000}"/>
    <cellStyle name="Note 14 4 2" xfId="21931" xr:uid="{00000000-0005-0000-0000-0000D5560000}"/>
    <cellStyle name="Note 14 40" xfId="21932" xr:uid="{00000000-0005-0000-0000-0000D6560000}"/>
    <cellStyle name="Note 14 41" xfId="21933" xr:uid="{00000000-0005-0000-0000-0000D7560000}"/>
    <cellStyle name="Note 14 42" xfId="21934" xr:uid="{00000000-0005-0000-0000-0000D8560000}"/>
    <cellStyle name="Note 14 43" xfId="21935" xr:uid="{00000000-0005-0000-0000-0000D9560000}"/>
    <cellStyle name="Note 14 44" xfId="21936" xr:uid="{00000000-0005-0000-0000-0000DA560000}"/>
    <cellStyle name="Note 14 45" xfId="21937" xr:uid="{00000000-0005-0000-0000-0000DB560000}"/>
    <cellStyle name="Note 14 46" xfId="21938" xr:uid="{00000000-0005-0000-0000-0000DC560000}"/>
    <cellStyle name="Note 14 47" xfId="21939" xr:uid="{00000000-0005-0000-0000-0000DD560000}"/>
    <cellStyle name="Note 14 48" xfId="21940" xr:uid="{00000000-0005-0000-0000-0000DE560000}"/>
    <cellStyle name="Note 14 5" xfId="21941" xr:uid="{00000000-0005-0000-0000-0000DF560000}"/>
    <cellStyle name="Note 14 5 2" xfId="21942" xr:uid="{00000000-0005-0000-0000-0000E0560000}"/>
    <cellStyle name="Note 14 6" xfId="21943" xr:uid="{00000000-0005-0000-0000-0000E1560000}"/>
    <cellStyle name="Note 14 6 2" xfId="21944" xr:uid="{00000000-0005-0000-0000-0000E2560000}"/>
    <cellStyle name="Note 14 7" xfId="21945" xr:uid="{00000000-0005-0000-0000-0000E3560000}"/>
    <cellStyle name="Note 14 7 2" xfId="21946" xr:uid="{00000000-0005-0000-0000-0000E4560000}"/>
    <cellStyle name="Note 14 8" xfId="21947" xr:uid="{00000000-0005-0000-0000-0000E5560000}"/>
    <cellStyle name="Note 14 8 2" xfId="21948" xr:uid="{00000000-0005-0000-0000-0000E6560000}"/>
    <cellStyle name="Note 14 9" xfId="21949" xr:uid="{00000000-0005-0000-0000-0000E7560000}"/>
    <cellStyle name="Note 14 9 2" xfId="21950" xr:uid="{00000000-0005-0000-0000-0000E8560000}"/>
    <cellStyle name="Note 15" xfId="21951" xr:uid="{00000000-0005-0000-0000-0000E9560000}"/>
    <cellStyle name="Note 15 10" xfId="21952" xr:uid="{00000000-0005-0000-0000-0000EA560000}"/>
    <cellStyle name="Note 15 11" xfId="21953" xr:uid="{00000000-0005-0000-0000-0000EB560000}"/>
    <cellStyle name="Note 15 12" xfId="21954" xr:uid="{00000000-0005-0000-0000-0000EC560000}"/>
    <cellStyle name="Note 15 13" xfId="21955" xr:uid="{00000000-0005-0000-0000-0000ED560000}"/>
    <cellStyle name="Note 15 14" xfId="21956" xr:uid="{00000000-0005-0000-0000-0000EE560000}"/>
    <cellStyle name="Note 15 15" xfId="21957" xr:uid="{00000000-0005-0000-0000-0000EF560000}"/>
    <cellStyle name="Note 15 16" xfId="21958" xr:uid="{00000000-0005-0000-0000-0000F0560000}"/>
    <cellStyle name="Note 15 17" xfId="21959" xr:uid="{00000000-0005-0000-0000-0000F1560000}"/>
    <cellStyle name="Note 15 18" xfId="21960" xr:uid="{00000000-0005-0000-0000-0000F2560000}"/>
    <cellStyle name="Note 15 19" xfId="21961" xr:uid="{00000000-0005-0000-0000-0000F3560000}"/>
    <cellStyle name="Note 15 2" xfId="21962" xr:uid="{00000000-0005-0000-0000-0000F4560000}"/>
    <cellStyle name="Note 15 2 2" xfId="21963" xr:uid="{00000000-0005-0000-0000-0000F5560000}"/>
    <cellStyle name="Note 15 20" xfId="21964" xr:uid="{00000000-0005-0000-0000-0000F6560000}"/>
    <cellStyle name="Note 15 21" xfId="21965" xr:uid="{00000000-0005-0000-0000-0000F7560000}"/>
    <cellStyle name="Note 15 22" xfId="21966" xr:uid="{00000000-0005-0000-0000-0000F8560000}"/>
    <cellStyle name="Note 15 23" xfId="21967" xr:uid="{00000000-0005-0000-0000-0000F9560000}"/>
    <cellStyle name="Note 15 24" xfId="21968" xr:uid="{00000000-0005-0000-0000-0000FA560000}"/>
    <cellStyle name="Note 15 25" xfId="21969" xr:uid="{00000000-0005-0000-0000-0000FB560000}"/>
    <cellStyle name="Note 15 26" xfId="21970" xr:uid="{00000000-0005-0000-0000-0000FC560000}"/>
    <cellStyle name="Note 15 27" xfId="21971" xr:uid="{00000000-0005-0000-0000-0000FD560000}"/>
    <cellStyle name="Note 15 28" xfId="21972" xr:uid="{00000000-0005-0000-0000-0000FE560000}"/>
    <cellStyle name="Note 15 29" xfId="21973" xr:uid="{00000000-0005-0000-0000-0000FF560000}"/>
    <cellStyle name="Note 15 3" xfId="21974" xr:uid="{00000000-0005-0000-0000-000000570000}"/>
    <cellStyle name="Note 15 3 2" xfId="21975" xr:uid="{00000000-0005-0000-0000-000001570000}"/>
    <cellStyle name="Note 15 30" xfId="21976" xr:uid="{00000000-0005-0000-0000-000002570000}"/>
    <cellStyle name="Note 15 31" xfId="21977" xr:uid="{00000000-0005-0000-0000-000003570000}"/>
    <cellStyle name="Note 15 32" xfId="21978" xr:uid="{00000000-0005-0000-0000-000004570000}"/>
    <cellStyle name="Note 15 33" xfId="21979" xr:uid="{00000000-0005-0000-0000-000005570000}"/>
    <cellStyle name="Note 15 34" xfId="21980" xr:uid="{00000000-0005-0000-0000-000006570000}"/>
    <cellStyle name="Note 15 35" xfId="21981" xr:uid="{00000000-0005-0000-0000-000007570000}"/>
    <cellStyle name="Note 15 36" xfId="21982" xr:uid="{00000000-0005-0000-0000-000008570000}"/>
    <cellStyle name="Note 15 37" xfId="21983" xr:uid="{00000000-0005-0000-0000-000009570000}"/>
    <cellStyle name="Note 15 38" xfId="21984" xr:uid="{00000000-0005-0000-0000-00000A570000}"/>
    <cellStyle name="Note 15 39" xfId="21985" xr:uid="{00000000-0005-0000-0000-00000B570000}"/>
    <cellStyle name="Note 15 4" xfId="21986" xr:uid="{00000000-0005-0000-0000-00000C570000}"/>
    <cellStyle name="Note 15 4 2" xfId="21987" xr:uid="{00000000-0005-0000-0000-00000D570000}"/>
    <cellStyle name="Note 15 40" xfId="21988" xr:uid="{00000000-0005-0000-0000-00000E570000}"/>
    <cellStyle name="Note 15 41" xfId="21989" xr:uid="{00000000-0005-0000-0000-00000F570000}"/>
    <cellStyle name="Note 15 42" xfId="21990" xr:uid="{00000000-0005-0000-0000-000010570000}"/>
    <cellStyle name="Note 15 43" xfId="21991" xr:uid="{00000000-0005-0000-0000-000011570000}"/>
    <cellStyle name="Note 15 44" xfId="21992" xr:uid="{00000000-0005-0000-0000-000012570000}"/>
    <cellStyle name="Note 15 45" xfId="21993" xr:uid="{00000000-0005-0000-0000-000013570000}"/>
    <cellStyle name="Note 15 46" xfId="21994" xr:uid="{00000000-0005-0000-0000-000014570000}"/>
    <cellStyle name="Note 15 47" xfId="21995" xr:uid="{00000000-0005-0000-0000-000015570000}"/>
    <cellStyle name="Note 15 48" xfId="21996" xr:uid="{00000000-0005-0000-0000-000016570000}"/>
    <cellStyle name="Note 15 5" xfId="21997" xr:uid="{00000000-0005-0000-0000-000017570000}"/>
    <cellStyle name="Note 15 5 2" xfId="21998" xr:uid="{00000000-0005-0000-0000-000018570000}"/>
    <cellStyle name="Note 15 6" xfId="21999" xr:uid="{00000000-0005-0000-0000-000019570000}"/>
    <cellStyle name="Note 15 6 2" xfId="22000" xr:uid="{00000000-0005-0000-0000-00001A570000}"/>
    <cellStyle name="Note 15 7" xfId="22001" xr:uid="{00000000-0005-0000-0000-00001B570000}"/>
    <cellStyle name="Note 15 7 2" xfId="22002" xr:uid="{00000000-0005-0000-0000-00001C570000}"/>
    <cellStyle name="Note 15 8" xfId="22003" xr:uid="{00000000-0005-0000-0000-00001D570000}"/>
    <cellStyle name="Note 15 8 2" xfId="22004" xr:uid="{00000000-0005-0000-0000-00001E570000}"/>
    <cellStyle name="Note 15 9" xfId="22005" xr:uid="{00000000-0005-0000-0000-00001F570000}"/>
    <cellStyle name="Note 15 9 2" xfId="22006" xr:uid="{00000000-0005-0000-0000-000020570000}"/>
    <cellStyle name="Note 16" xfId="22007" xr:uid="{00000000-0005-0000-0000-000021570000}"/>
    <cellStyle name="Note 16 10" xfId="22008" xr:uid="{00000000-0005-0000-0000-000022570000}"/>
    <cellStyle name="Note 16 11" xfId="22009" xr:uid="{00000000-0005-0000-0000-000023570000}"/>
    <cellStyle name="Note 16 12" xfId="22010" xr:uid="{00000000-0005-0000-0000-000024570000}"/>
    <cellStyle name="Note 16 13" xfId="22011" xr:uid="{00000000-0005-0000-0000-000025570000}"/>
    <cellStyle name="Note 16 14" xfId="22012" xr:uid="{00000000-0005-0000-0000-000026570000}"/>
    <cellStyle name="Note 16 15" xfId="22013" xr:uid="{00000000-0005-0000-0000-000027570000}"/>
    <cellStyle name="Note 16 16" xfId="22014" xr:uid="{00000000-0005-0000-0000-000028570000}"/>
    <cellStyle name="Note 16 17" xfId="22015" xr:uid="{00000000-0005-0000-0000-000029570000}"/>
    <cellStyle name="Note 16 18" xfId="22016" xr:uid="{00000000-0005-0000-0000-00002A570000}"/>
    <cellStyle name="Note 16 19" xfId="22017" xr:uid="{00000000-0005-0000-0000-00002B570000}"/>
    <cellStyle name="Note 16 2" xfId="22018" xr:uid="{00000000-0005-0000-0000-00002C570000}"/>
    <cellStyle name="Note 16 2 2" xfId="22019" xr:uid="{00000000-0005-0000-0000-00002D570000}"/>
    <cellStyle name="Note 16 20" xfId="22020" xr:uid="{00000000-0005-0000-0000-00002E570000}"/>
    <cellStyle name="Note 16 21" xfId="22021" xr:uid="{00000000-0005-0000-0000-00002F570000}"/>
    <cellStyle name="Note 16 22" xfId="22022" xr:uid="{00000000-0005-0000-0000-000030570000}"/>
    <cellStyle name="Note 16 23" xfId="22023" xr:uid="{00000000-0005-0000-0000-000031570000}"/>
    <cellStyle name="Note 16 24" xfId="22024" xr:uid="{00000000-0005-0000-0000-000032570000}"/>
    <cellStyle name="Note 16 25" xfId="22025" xr:uid="{00000000-0005-0000-0000-000033570000}"/>
    <cellStyle name="Note 16 26" xfId="22026" xr:uid="{00000000-0005-0000-0000-000034570000}"/>
    <cellStyle name="Note 16 27" xfId="22027" xr:uid="{00000000-0005-0000-0000-000035570000}"/>
    <cellStyle name="Note 16 28" xfId="22028" xr:uid="{00000000-0005-0000-0000-000036570000}"/>
    <cellStyle name="Note 16 29" xfId="22029" xr:uid="{00000000-0005-0000-0000-000037570000}"/>
    <cellStyle name="Note 16 3" xfId="22030" xr:uid="{00000000-0005-0000-0000-000038570000}"/>
    <cellStyle name="Note 16 3 2" xfId="22031" xr:uid="{00000000-0005-0000-0000-000039570000}"/>
    <cellStyle name="Note 16 30" xfId="22032" xr:uid="{00000000-0005-0000-0000-00003A570000}"/>
    <cellStyle name="Note 16 31" xfId="22033" xr:uid="{00000000-0005-0000-0000-00003B570000}"/>
    <cellStyle name="Note 16 32" xfId="22034" xr:uid="{00000000-0005-0000-0000-00003C570000}"/>
    <cellStyle name="Note 16 33" xfId="22035" xr:uid="{00000000-0005-0000-0000-00003D570000}"/>
    <cellStyle name="Note 16 34" xfId="22036" xr:uid="{00000000-0005-0000-0000-00003E570000}"/>
    <cellStyle name="Note 16 35" xfId="22037" xr:uid="{00000000-0005-0000-0000-00003F570000}"/>
    <cellStyle name="Note 16 36" xfId="22038" xr:uid="{00000000-0005-0000-0000-000040570000}"/>
    <cellStyle name="Note 16 37" xfId="22039" xr:uid="{00000000-0005-0000-0000-000041570000}"/>
    <cellStyle name="Note 16 38" xfId="22040" xr:uid="{00000000-0005-0000-0000-000042570000}"/>
    <cellStyle name="Note 16 39" xfId="22041" xr:uid="{00000000-0005-0000-0000-000043570000}"/>
    <cellStyle name="Note 16 4" xfId="22042" xr:uid="{00000000-0005-0000-0000-000044570000}"/>
    <cellStyle name="Note 16 4 2" xfId="22043" xr:uid="{00000000-0005-0000-0000-000045570000}"/>
    <cellStyle name="Note 16 40" xfId="22044" xr:uid="{00000000-0005-0000-0000-000046570000}"/>
    <cellStyle name="Note 16 41" xfId="22045" xr:uid="{00000000-0005-0000-0000-000047570000}"/>
    <cellStyle name="Note 16 42" xfId="22046" xr:uid="{00000000-0005-0000-0000-000048570000}"/>
    <cellStyle name="Note 16 43" xfId="22047" xr:uid="{00000000-0005-0000-0000-000049570000}"/>
    <cellStyle name="Note 16 44" xfId="22048" xr:uid="{00000000-0005-0000-0000-00004A570000}"/>
    <cellStyle name="Note 16 45" xfId="22049" xr:uid="{00000000-0005-0000-0000-00004B570000}"/>
    <cellStyle name="Note 16 46" xfId="22050" xr:uid="{00000000-0005-0000-0000-00004C570000}"/>
    <cellStyle name="Note 16 47" xfId="22051" xr:uid="{00000000-0005-0000-0000-00004D570000}"/>
    <cellStyle name="Note 16 48" xfId="22052" xr:uid="{00000000-0005-0000-0000-00004E570000}"/>
    <cellStyle name="Note 16 5" xfId="22053" xr:uid="{00000000-0005-0000-0000-00004F570000}"/>
    <cellStyle name="Note 16 5 2" xfId="22054" xr:uid="{00000000-0005-0000-0000-000050570000}"/>
    <cellStyle name="Note 16 6" xfId="22055" xr:uid="{00000000-0005-0000-0000-000051570000}"/>
    <cellStyle name="Note 16 6 2" xfId="22056" xr:uid="{00000000-0005-0000-0000-000052570000}"/>
    <cellStyle name="Note 16 7" xfId="22057" xr:uid="{00000000-0005-0000-0000-000053570000}"/>
    <cellStyle name="Note 16 7 2" xfId="22058" xr:uid="{00000000-0005-0000-0000-000054570000}"/>
    <cellStyle name="Note 16 8" xfId="22059" xr:uid="{00000000-0005-0000-0000-000055570000}"/>
    <cellStyle name="Note 16 8 2" xfId="22060" xr:uid="{00000000-0005-0000-0000-000056570000}"/>
    <cellStyle name="Note 16 9" xfId="22061" xr:uid="{00000000-0005-0000-0000-000057570000}"/>
    <cellStyle name="Note 16 9 2" xfId="22062" xr:uid="{00000000-0005-0000-0000-000058570000}"/>
    <cellStyle name="Note 17" xfId="22063" xr:uid="{00000000-0005-0000-0000-000059570000}"/>
    <cellStyle name="Note 17 10" xfId="22064" xr:uid="{00000000-0005-0000-0000-00005A570000}"/>
    <cellStyle name="Note 17 11" xfId="22065" xr:uid="{00000000-0005-0000-0000-00005B570000}"/>
    <cellStyle name="Note 17 12" xfId="22066" xr:uid="{00000000-0005-0000-0000-00005C570000}"/>
    <cellStyle name="Note 17 13" xfId="22067" xr:uid="{00000000-0005-0000-0000-00005D570000}"/>
    <cellStyle name="Note 17 14" xfId="22068" xr:uid="{00000000-0005-0000-0000-00005E570000}"/>
    <cellStyle name="Note 17 15" xfId="22069" xr:uid="{00000000-0005-0000-0000-00005F570000}"/>
    <cellStyle name="Note 17 16" xfId="22070" xr:uid="{00000000-0005-0000-0000-000060570000}"/>
    <cellStyle name="Note 17 17" xfId="22071" xr:uid="{00000000-0005-0000-0000-000061570000}"/>
    <cellStyle name="Note 17 18" xfId="22072" xr:uid="{00000000-0005-0000-0000-000062570000}"/>
    <cellStyle name="Note 17 19" xfId="22073" xr:uid="{00000000-0005-0000-0000-000063570000}"/>
    <cellStyle name="Note 17 2" xfId="22074" xr:uid="{00000000-0005-0000-0000-000064570000}"/>
    <cellStyle name="Note 17 2 2" xfId="22075" xr:uid="{00000000-0005-0000-0000-000065570000}"/>
    <cellStyle name="Note 17 20" xfId="22076" xr:uid="{00000000-0005-0000-0000-000066570000}"/>
    <cellStyle name="Note 17 21" xfId="22077" xr:uid="{00000000-0005-0000-0000-000067570000}"/>
    <cellStyle name="Note 17 22" xfId="22078" xr:uid="{00000000-0005-0000-0000-000068570000}"/>
    <cellStyle name="Note 17 23" xfId="22079" xr:uid="{00000000-0005-0000-0000-000069570000}"/>
    <cellStyle name="Note 17 24" xfId="22080" xr:uid="{00000000-0005-0000-0000-00006A570000}"/>
    <cellStyle name="Note 17 25" xfId="22081" xr:uid="{00000000-0005-0000-0000-00006B570000}"/>
    <cellStyle name="Note 17 26" xfId="22082" xr:uid="{00000000-0005-0000-0000-00006C570000}"/>
    <cellStyle name="Note 17 27" xfId="22083" xr:uid="{00000000-0005-0000-0000-00006D570000}"/>
    <cellStyle name="Note 17 28" xfId="22084" xr:uid="{00000000-0005-0000-0000-00006E570000}"/>
    <cellStyle name="Note 17 29" xfId="22085" xr:uid="{00000000-0005-0000-0000-00006F570000}"/>
    <cellStyle name="Note 17 3" xfId="22086" xr:uid="{00000000-0005-0000-0000-000070570000}"/>
    <cellStyle name="Note 17 3 2" xfId="22087" xr:uid="{00000000-0005-0000-0000-000071570000}"/>
    <cellStyle name="Note 17 30" xfId="22088" xr:uid="{00000000-0005-0000-0000-000072570000}"/>
    <cellStyle name="Note 17 31" xfId="22089" xr:uid="{00000000-0005-0000-0000-000073570000}"/>
    <cellStyle name="Note 17 32" xfId="22090" xr:uid="{00000000-0005-0000-0000-000074570000}"/>
    <cellStyle name="Note 17 33" xfId="22091" xr:uid="{00000000-0005-0000-0000-000075570000}"/>
    <cellStyle name="Note 17 34" xfId="22092" xr:uid="{00000000-0005-0000-0000-000076570000}"/>
    <cellStyle name="Note 17 35" xfId="22093" xr:uid="{00000000-0005-0000-0000-000077570000}"/>
    <cellStyle name="Note 17 36" xfId="22094" xr:uid="{00000000-0005-0000-0000-000078570000}"/>
    <cellStyle name="Note 17 37" xfId="22095" xr:uid="{00000000-0005-0000-0000-000079570000}"/>
    <cellStyle name="Note 17 38" xfId="22096" xr:uid="{00000000-0005-0000-0000-00007A570000}"/>
    <cellStyle name="Note 17 39" xfId="22097" xr:uid="{00000000-0005-0000-0000-00007B570000}"/>
    <cellStyle name="Note 17 4" xfId="22098" xr:uid="{00000000-0005-0000-0000-00007C570000}"/>
    <cellStyle name="Note 17 4 2" xfId="22099" xr:uid="{00000000-0005-0000-0000-00007D570000}"/>
    <cellStyle name="Note 17 40" xfId="22100" xr:uid="{00000000-0005-0000-0000-00007E570000}"/>
    <cellStyle name="Note 17 41" xfId="22101" xr:uid="{00000000-0005-0000-0000-00007F570000}"/>
    <cellStyle name="Note 17 42" xfId="22102" xr:uid="{00000000-0005-0000-0000-000080570000}"/>
    <cellStyle name="Note 17 43" xfId="22103" xr:uid="{00000000-0005-0000-0000-000081570000}"/>
    <cellStyle name="Note 17 44" xfId="22104" xr:uid="{00000000-0005-0000-0000-000082570000}"/>
    <cellStyle name="Note 17 45" xfId="22105" xr:uid="{00000000-0005-0000-0000-000083570000}"/>
    <cellStyle name="Note 17 46" xfId="22106" xr:uid="{00000000-0005-0000-0000-000084570000}"/>
    <cellStyle name="Note 17 47" xfId="22107" xr:uid="{00000000-0005-0000-0000-000085570000}"/>
    <cellStyle name="Note 17 48" xfId="22108" xr:uid="{00000000-0005-0000-0000-000086570000}"/>
    <cellStyle name="Note 17 5" xfId="22109" xr:uid="{00000000-0005-0000-0000-000087570000}"/>
    <cellStyle name="Note 17 5 2" xfId="22110" xr:uid="{00000000-0005-0000-0000-000088570000}"/>
    <cellStyle name="Note 17 6" xfId="22111" xr:uid="{00000000-0005-0000-0000-000089570000}"/>
    <cellStyle name="Note 17 6 2" xfId="22112" xr:uid="{00000000-0005-0000-0000-00008A570000}"/>
    <cellStyle name="Note 17 7" xfId="22113" xr:uid="{00000000-0005-0000-0000-00008B570000}"/>
    <cellStyle name="Note 17 7 2" xfId="22114" xr:uid="{00000000-0005-0000-0000-00008C570000}"/>
    <cellStyle name="Note 17 8" xfId="22115" xr:uid="{00000000-0005-0000-0000-00008D570000}"/>
    <cellStyle name="Note 17 8 2" xfId="22116" xr:uid="{00000000-0005-0000-0000-00008E570000}"/>
    <cellStyle name="Note 17 9" xfId="22117" xr:uid="{00000000-0005-0000-0000-00008F570000}"/>
    <cellStyle name="Note 17 9 2" xfId="22118" xr:uid="{00000000-0005-0000-0000-000090570000}"/>
    <cellStyle name="Note 18" xfId="22119" xr:uid="{00000000-0005-0000-0000-000091570000}"/>
    <cellStyle name="Note 18 10" xfId="22120" xr:uid="{00000000-0005-0000-0000-000092570000}"/>
    <cellStyle name="Note 18 11" xfId="22121" xr:uid="{00000000-0005-0000-0000-000093570000}"/>
    <cellStyle name="Note 18 12" xfId="22122" xr:uid="{00000000-0005-0000-0000-000094570000}"/>
    <cellStyle name="Note 18 13" xfId="22123" xr:uid="{00000000-0005-0000-0000-000095570000}"/>
    <cellStyle name="Note 18 14" xfId="22124" xr:uid="{00000000-0005-0000-0000-000096570000}"/>
    <cellStyle name="Note 18 15" xfId="22125" xr:uid="{00000000-0005-0000-0000-000097570000}"/>
    <cellStyle name="Note 18 16" xfId="22126" xr:uid="{00000000-0005-0000-0000-000098570000}"/>
    <cellStyle name="Note 18 17" xfId="22127" xr:uid="{00000000-0005-0000-0000-000099570000}"/>
    <cellStyle name="Note 18 18" xfId="22128" xr:uid="{00000000-0005-0000-0000-00009A570000}"/>
    <cellStyle name="Note 18 19" xfId="22129" xr:uid="{00000000-0005-0000-0000-00009B570000}"/>
    <cellStyle name="Note 18 2" xfId="22130" xr:uid="{00000000-0005-0000-0000-00009C570000}"/>
    <cellStyle name="Note 18 2 2" xfId="22131" xr:uid="{00000000-0005-0000-0000-00009D570000}"/>
    <cellStyle name="Note 18 20" xfId="22132" xr:uid="{00000000-0005-0000-0000-00009E570000}"/>
    <cellStyle name="Note 18 21" xfId="22133" xr:uid="{00000000-0005-0000-0000-00009F570000}"/>
    <cellStyle name="Note 18 22" xfId="22134" xr:uid="{00000000-0005-0000-0000-0000A0570000}"/>
    <cellStyle name="Note 18 23" xfId="22135" xr:uid="{00000000-0005-0000-0000-0000A1570000}"/>
    <cellStyle name="Note 18 24" xfId="22136" xr:uid="{00000000-0005-0000-0000-0000A2570000}"/>
    <cellStyle name="Note 18 25" xfId="22137" xr:uid="{00000000-0005-0000-0000-0000A3570000}"/>
    <cellStyle name="Note 18 26" xfId="22138" xr:uid="{00000000-0005-0000-0000-0000A4570000}"/>
    <cellStyle name="Note 18 27" xfId="22139" xr:uid="{00000000-0005-0000-0000-0000A5570000}"/>
    <cellStyle name="Note 18 28" xfId="22140" xr:uid="{00000000-0005-0000-0000-0000A6570000}"/>
    <cellStyle name="Note 18 29" xfId="22141" xr:uid="{00000000-0005-0000-0000-0000A7570000}"/>
    <cellStyle name="Note 18 3" xfId="22142" xr:uid="{00000000-0005-0000-0000-0000A8570000}"/>
    <cellStyle name="Note 18 3 2" xfId="22143" xr:uid="{00000000-0005-0000-0000-0000A9570000}"/>
    <cellStyle name="Note 18 30" xfId="22144" xr:uid="{00000000-0005-0000-0000-0000AA570000}"/>
    <cellStyle name="Note 18 31" xfId="22145" xr:uid="{00000000-0005-0000-0000-0000AB570000}"/>
    <cellStyle name="Note 18 32" xfId="22146" xr:uid="{00000000-0005-0000-0000-0000AC570000}"/>
    <cellStyle name="Note 18 33" xfId="22147" xr:uid="{00000000-0005-0000-0000-0000AD570000}"/>
    <cellStyle name="Note 18 34" xfId="22148" xr:uid="{00000000-0005-0000-0000-0000AE570000}"/>
    <cellStyle name="Note 18 35" xfId="22149" xr:uid="{00000000-0005-0000-0000-0000AF570000}"/>
    <cellStyle name="Note 18 36" xfId="22150" xr:uid="{00000000-0005-0000-0000-0000B0570000}"/>
    <cellStyle name="Note 18 37" xfId="22151" xr:uid="{00000000-0005-0000-0000-0000B1570000}"/>
    <cellStyle name="Note 18 38" xfId="22152" xr:uid="{00000000-0005-0000-0000-0000B2570000}"/>
    <cellStyle name="Note 18 39" xfId="22153" xr:uid="{00000000-0005-0000-0000-0000B3570000}"/>
    <cellStyle name="Note 18 4" xfId="22154" xr:uid="{00000000-0005-0000-0000-0000B4570000}"/>
    <cellStyle name="Note 18 4 2" xfId="22155" xr:uid="{00000000-0005-0000-0000-0000B5570000}"/>
    <cellStyle name="Note 18 40" xfId="22156" xr:uid="{00000000-0005-0000-0000-0000B6570000}"/>
    <cellStyle name="Note 18 41" xfId="22157" xr:uid="{00000000-0005-0000-0000-0000B7570000}"/>
    <cellStyle name="Note 18 42" xfId="22158" xr:uid="{00000000-0005-0000-0000-0000B8570000}"/>
    <cellStyle name="Note 18 43" xfId="22159" xr:uid="{00000000-0005-0000-0000-0000B9570000}"/>
    <cellStyle name="Note 18 44" xfId="22160" xr:uid="{00000000-0005-0000-0000-0000BA570000}"/>
    <cellStyle name="Note 18 45" xfId="22161" xr:uid="{00000000-0005-0000-0000-0000BB570000}"/>
    <cellStyle name="Note 18 46" xfId="22162" xr:uid="{00000000-0005-0000-0000-0000BC570000}"/>
    <cellStyle name="Note 18 47" xfId="22163" xr:uid="{00000000-0005-0000-0000-0000BD570000}"/>
    <cellStyle name="Note 18 48" xfId="22164" xr:uid="{00000000-0005-0000-0000-0000BE570000}"/>
    <cellStyle name="Note 18 5" xfId="22165" xr:uid="{00000000-0005-0000-0000-0000BF570000}"/>
    <cellStyle name="Note 18 5 2" xfId="22166" xr:uid="{00000000-0005-0000-0000-0000C0570000}"/>
    <cellStyle name="Note 18 6" xfId="22167" xr:uid="{00000000-0005-0000-0000-0000C1570000}"/>
    <cellStyle name="Note 18 6 2" xfId="22168" xr:uid="{00000000-0005-0000-0000-0000C2570000}"/>
    <cellStyle name="Note 18 7" xfId="22169" xr:uid="{00000000-0005-0000-0000-0000C3570000}"/>
    <cellStyle name="Note 18 7 2" xfId="22170" xr:uid="{00000000-0005-0000-0000-0000C4570000}"/>
    <cellStyle name="Note 18 8" xfId="22171" xr:uid="{00000000-0005-0000-0000-0000C5570000}"/>
    <cellStyle name="Note 18 8 2" xfId="22172" xr:uid="{00000000-0005-0000-0000-0000C6570000}"/>
    <cellStyle name="Note 18 9" xfId="22173" xr:uid="{00000000-0005-0000-0000-0000C7570000}"/>
    <cellStyle name="Note 18 9 2" xfId="22174" xr:uid="{00000000-0005-0000-0000-0000C8570000}"/>
    <cellStyle name="Note 19" xfId="22175" xr:uid="{00000000-0005-0000-0000-0000C9570000}"/>
    <cellStyle name="Note 19 10" xfId="22176" xr:uid="{00000000-0005-0000-0000-0000CA570000}"/>
    <cellStyle name="Note 19 11" xfId="22177" xr:uid="{00000000-0005-0000-0000-0000CB570000}"/>
    <cellStyle name="Note 19 12" xfId="22178" xr:uid="{00000000-0005-0000-0000-0000CC570000}"/>
    <cellStyle name="Note 19 13" xfId="22179" xr:uid="{00000000-0005-0000-0000-0000CD570000}"/>
    <cellStyle name="Note 19 14" xfId="22180" xr:uid="{00000000-0005-0000-0000-0000CE570000}"/>
    <cellStyle name="Note 19 15" xfId="22181" xr:uid="{00000000-0005-0000-0000-0000CF570000}"/>
    <cellStyle name="Note 19 16" xfId="22182" xr:uid="{00000000-0005-0000-0000-0000D0570000}"/>
    <cellStyle name="Note 19 17" xfId="22183" xr:uid="{00000000-0005-0000-0000-0000D1570000}"/>
    <cellStyle name="Note 19 18" xfId="22184" xr:uid="{00000000-0005-0000-0000-0000D2570000}"/>
    <cellStyle name="Note 19 19" xfId="22185" xr:uid="{00000000-0005-0000-0000-0000D3570000}"/>
    <cellStyle name="Note 19 2" xfId="22186" xr:uid="{00000000-0005-0000-0000-0000D4570000}"/>
    <cellStyle name="Note 19 2 2" xfId="22187" xr:uid="{00000000-0005-0000-0000-0000D5570000}"/>
    <cellStyle name="Note 19 20" xfId="22188" xr:uid="{00000000-0005-0000-0000-0000D6570000}"/>
    <cellStyle name="Note 19 21" xfId="22189" xr:uid="{00000000-0005-0000-0000-0000D7570000}"/>
    <cellStyle name="Note 19 22" xfId="22190" xr:uid="{00000000-0005-0000-0000-0000D8570000}"/>
    <cellStyle name="Note 19 23" xfId="22191" xr:uid="{00000000-0005-0000-0000-0000D9570000}"/>
    <cellStyle name="Note 19 24" xfId="22192" xr:uid="{00000000-0005-0000-0000-0000DA570000}"/>
    <cellStyle name="Note 19 25" xfId="22193" xr:uid="{00000000-0005-0000-0000-0000DB570000}"/>
    <cellStyle name="Note 19 26" xfId="22194" xr:uid="{00000000-0005-0000-0000-0000DC570000}"/>
    <cellStyle name="Note 19 27" xfId="22195" xr:uid="{00000000-0005-0000-0000-0000DD570000}"/>
    <cellStyle name="Note 19 28" xfId="22196" xr:uid="{00000000-0005-0000-0000-0000DE570000}"/>
    <cellStyle name="Note 19 29" xfId="22197" xr:uid="{00000000-0005-0000-0000-0000DF570000}"/>
    <cellStyle name="Note 19 3" xfId="22198" xr:uid="{00000000-0005-0000-0000-0000E0570000}"/>
    <cellStyle name="Note 19 3 2" xfId="22199" xr:uid="{00000000-0005-0000-0000-0000E1570000}"/>
    <cellStyle name="Note 19 30" xfId="22200" xr:uid="{00000000-0005-0000-0000-0000E2570000}"/>
    <cellStyle name="Note 19 31" xfId="22201" xr:uid="{00000000-0005-0000-0000-0000E3570000}"/>
    <cellStyle name="Note 19 32" xfId="22202" xr:uid="{00000000-0005-0000-0000-0000E4570000}"/>
    <cellStyle name="Note 19 33" xfId="22203" xr:uid="{00000000-0005-0000-0000-0000E5570000}"/>
    <cellStyle name="Note 19 34" xfId="22204" xr:uid="{00000000-0005-0000-0000-0000E6570000}"/>
    <cellStyle name="Note 19 35" xfId="22205" xr:uid="{00000000-0005-0000-0000-0000E7570000}"/>
    <cellStyle name="Note 19 36" xfId="22206" xr:uid="{00000000-0005-0000-0000-0000E8570000}"/>
    <cellStyle name="Note 19 37" xfId="22207" xr:uid="{00000000-0005-0000-0000-0000E9570000}"/>
    <cellStyle name="Note 19 38" xfId="22208" xr:uid="{00000000-0005-0000-0000-0000EA570000}"/>
    <cellStyle name="Note 19 39" xfId="22209" xr:uid="{00000000-0005-0000-0000-0000EB570000}"/>
    <cellStyle name="Note 19 4" xfId="22210" xr:uid="{00000000-0005-0000-0000-0000EC570000}"/>
    <cellStyle name="Note 19 4 2" xfId="22211" xr:uid="{00000000-0005-0000-0000-0000ED570000}"/>
    <cellStyle name="Note 19 40" xfId="22212" xr:uid="{00000000-0005-0000-0000-0000EE570000}"/>
    <cellStyle name="Note 19 41" xfId="22213" xr:uid="{00000000-0005-0000-0000-0000EF570000}"/>
    <cellStyle name="Note 19 42" xfId="22214" xr:uid="{00000000-0005-0000-0000-0000F0570000}"/>
    <cellStyle name="Note 19 43" xfId="22215" xr:uid="{00000000-0005-0000-0000-0000F1570000}"/>
    <cellStyle name="Note 19 44" xfId="22216" xr:uid="{00000000-0005-0000-0000-0000F2570000}"/>
    <cellStyle name="Note 19 45" xfId="22217" xr:uid="{00000000-0005-0000-0000-0000F3570000}"/>
    <cellStyle name="Note 19 46" xfId="22218" xr:uid="{00000000-0005-0000-0000-0000F4570000}"/>
    <cellStyle name="Note 19 47" xfId="22219" xr:uid="{00000000-0005-0000-0000-0000F5570000}"/>
    <cellStyle name="Note 19 48" xfId="22220" xr:uid="{00000000-0005-0000-0000-0000F6570000}"/>
    <cellStyle name="Note 19 5" xfId="22221" xr:uid="{00000000-0005-0000-0000-0000F7570000}"/>
    <cellStyle name="Note 19 5 2" xfId="22222" xr:uid="{00000000-0005-0000-0000-0000F8570000}"/>
    <cellStyle name="Note 19 6" xfId="22223" xr:uid="{00000000-0005-0000-0000-0000F9570000}"/>
    <cellStyle name="Note 19 6 2" xfId="22224" xr:uid="{00000000-0005-0000-0000-0000FA570000}"/>
    <cellStyle name="Note 19 7" xfId="22225" xr:uid="{00000000-0005-0000-0000-0000FB570000}"/>
    <cellStyle name="Note 19 7 2" xfId="22226" xr:uid="{00000000-0005-0000-0000-0000FC570000}"/>
    <cellStyle name="Note 19 8" xfId="22227" xr:uid="{00000000-0005-0000-0000-0000FD570000}"/>
    <cellStyle name="Note 19 8 2" xfId="22228" xr:uid="{00000000-0005-0000-0000-0000FE570000}"/>
    <cellStyle name="Note 19 9" xfId="22229" xr:uid="{00000000-0005-0000-0000-0000FF570000}"/>
    <cellStyle name="Note 19 9 2" xfId="22230" xr:uid="{00000000-0005-0000-0000-000000580000}"/>
    <cellStyle name="Note 2" xfId="22231" xr:uid="{00000000-0005-0000-0000-000001580000}"/>
    <cellStyle name="Note 2 10" xfId="22232" xr:uid="{00000000-0005-0000-0000-000002580000}"/>
    <cellStyle name="Note 2 10 2" xfId="22233" xr:uid="{00000000-0005-0000-0000-000003580000}"/>
    <cellStyle name="Note 2 10 3" xfId="22234" xr:uid="{00000000-0005-0000-0000-000004580000}"/>
    <cellStyle name="Note 2 10 4" xfId="22235" xr:uid="{00000000-0005-0000-0000-000005580000}"/>
    <cellStyle name="Note 2 10 5" xfId="22236" xr:uid="{00000000-0005-0000-0000-000006580000}"/>
    <cellStyle name="Note 2 10 6" xfId="22237" xr:uid="{00000000-0005-0000-0000-000007580000}"/>
    <cellStyle name="Note 2 10 7" xfId="22238" xr:uid="{00000000-0005-0000-0000-000008580000}"/>
    <cellStyle name="Note 2 11" xfId="22239" xr:uid="{00000000-0005-0000-0000-000009580000}"/>
    <cellStyle name="Note 2 11 2" xfId="22240" xr:uid="{00000000-0005-0000-0000-00000A580000}"/>
    <cellStyle name="Note 2 11 3" xfId="22241" xr:uid="{00000000-0005-0000-0000-00000B580000}"/>
    <cellStyle name="Note 2 11 4" xfId="22242" xr:uid="{00000000-0005-0000-0000-00000C580000}"/>
    <cellStyle name="Note 2 11 5" xfId="22243" xr:uid="{00000000-0005-0000-0000-00000D580000}"/>
    <cellStyle name="Note 2 11 6" xfId="22244" xr:uid="{00000000-0005-0000-0000-00000E580000}"/>
    <cellStyle name="Note 2 11 7" xfId="22245" xr:uid="{00000000-0005-0000-0000-00000F580000}"/>
    <cellStyle name="Note 2 12" xfId="22246" xr:uid="{00000000-0005-0000-0000-000010580000}"/>
    <cellStyle name="Note 2 12 2" xfId="22247" xr:uid="{00000000-0005-0000-0000-000011580000}"/>
    <cellStyle name="Note 2 12 3" xfId="22248" xr:uid="{00000000-0005-0000-0000-000012580000}"/>
    <cellStyle name="Note 2 12 4" xfId="22249" xr:uid="{00000000-0005-0000-0000-000013580000}"/>
    <cellStyle name="Note 2 12 5" xfId="22250" xr:uid="{00000000-0005-0000-0000-000014580000}"/>
    <cellStyle name="Note 2 12 6" xfId="22251" xr:uid="{00000000-0005-0000-0000-000015580000}"/>
    <cellStyle name="Note 2 12 7" xfId="22252" xr:uid="{00000000-0005-0000-0000-000016580000}"/>
    <cellStyle name="Note 2 13" xfId="22253" xr:uid="{00000000-0005-0000-0000-000017580000}"/>
    <cellStyle name="Note 2 14" xfId="22254" xr:uid="{00000000-0005-0000-0000-000018580000}"/>
    <cellStyle name="Note 2 15" xfId="22255" xr:uid="{00000000-0005-0000-0000-000019580000}"/>
    <cellStyle name="Note 2 16" xfId="22256" xr:uid="{00000000-0005-0000-0000-00001A580000}"/>
    <cellStyle name="Note 2 17" xfId="22257" xr:uid="{00000000-0005-0000-0000-00001B580000}"/>
    <cellStyle name="Note 2 18" xfId="22258" xr:uid="{00000000-0005-0000-0000-00001C580000}"/>
    <cellStyle name="Note 2 19" xfId="22259" xr:uid="{00000000-0005-0000-0000-00001D580000}"/>
    <cellStyle name="Note 2 2" xfId="22260" xr:uid="{00000000-0005-0000-0000-00001E580000}"/>
    <cellStyle name="Note 2 2 2" xfId="22261" xr:uid="{00000000-0005-0000-0000-00001F580000}"/>
    <cellStyle name="Note 2 2 2 2" xfId="22262" xr:uid="{00000000-0005-0000-0000-000020580000}"/>
    <cellStyle name="Note 2 2 2 3" xfId="22263" xr:uid="{00000000-0005-0000-0000-000021580000}"/>
    <cellStyle name="Note 2 2 2 4" xfId="22264" xr:uid="{00000000-0005-0000-0000-000022580000}"/>
    <cellStyle name="Note 2 2 2 5" xfId="22265" xr:uid="{00000000-0005-0000-0000-000023580000}"/>
    <cellStyle name="Note 2 2 2 6" xfId="22266" xr:uid="{00000000-0005-0000-0000-000024580000}"/>
    <cellStyle name="Note 2 2 2 7" xfId="22267" xr:uid="{00000000-0005-0000-0000-000025580000}"/>
    <cellStyle name="Note 2 2 3" xfId="22268" xr:uid="{00000000-0005-0000-0000-000026580000}"/>
    <cellStyle name="Note 2 2 4" xfId="22269" xr:uid="{00000000-0005-0000-0000-000027580000}"/>
    <cellStyle name="Note 2 2 5" xfId="22270" xr:uid="{00000000-0005-0000-0000-000028580000}"/>
    <cellStyle name="Note 2 2 6" xfId="22271" xr:uid="{00000000-0005-0000-0000-000029580000}"/>
    <cellStyle name="Note 2 2 7" xfId="22272" xr:uid="{00000000-0005-0000-0000-00002A580000}"/>
    <cellStyle name="Note 2 20" xfId="22273" xr:uid="{00000000-0005-0000-0000-00002B580000}"/>
    <cellStyle name="Note 2 21" xfId="22274" xr:uid="{00000000-0005-0000-0000-00002C580000}"/>
    <cellStyle name="Note 2 22" xfId="22275" xr:uid="{00000000-0005-0000-0000-00002D580000}"/>
    <cellStyle name="Note 2 23" xfId="22276" xr:uid="{00000000-0005-0000-0000-00002E580000}"/>
    <cellStyle name="Note 2 24" xfId="22277" xr:uid="{00000000-0005-0000-0000-00002F580000}"/>
    <cellStyle name="Note 2 25" xfId="22278" xr:uid="{00000000-0005-0000-0000-000030580000}"/>
    <cellStyle name="Note 2 26" xfId="22279" xr:uid="{00000000-0005-0000-0000-000031580000}"/>
    <cellStyle name="Note 2 27" xfId="22280" xr:uid="{00000000-0005-0000-0000-000032580000}"/>
    <cellStyle name="Note 2 28" xfId="22281" xr:uid="{00000000-0005-0000-0000-000033580000}"/>
    <cellStyle name="Note 2 29" xfId="22282" xr:uid="{00000000-0005-0000-0000-000034580000}"/>
    <cellStyle name="Note 2 3" xfId="22283" xr:uid="{00000000-0005-0000-0000-000035580000}"/>
    <cellStyle name="Note 2 3 2" xfId="22284" xr:uid="{00000000-0005-0000-0000-000036580000}"/>
    <cellStyle name="Note 2 3 2 2" xfId="22285" xr:uid="{00000000-0005-0000-0000-000037580000}"/>
    <cellStyle name="Note 2 3 2 3" xfId="22286" xr:uid="{00000000-0005-0000-0000-000038580000}"/>
    <cellStyle name="Note 2 3 2 4" xfId="22287" xr:uid="{00000000-0005-0000-0000-000039580000}"/>
    <cellStyle name="Note 2 3 2 5" xfId="22288" xr:uid="{00000000-0005-0000-0000-00003A580000}"/>
    <cellStyle name="Note 2 3 2 6" xfId="22289" xr:uid="{00000000-0005-0000-0000-00003B580000}"/>
    <cellStyle name="Note 2 3 2 7" xfId="22290" xr:uid="{00000000-0005-0000-0000-00003C580000}"/>
    <cellStyle name="Note 2 3 3" xfId="22291" xr:uid="{00000000-0005-0000-0000-00003D580000}"/>
    <cellStyle name="Note 2 3 4" xfId="22292" xr:uid="{00000000-0005-0000-0000-00003E580000}"/>
    <cellStyle name="Note 2 3 5" xfId="22293" xr:uid="{00000000-0005-0000-0000-00003F580000}"/>
    <cellStyle name="Note 2 3 6" xfId="22294" xr:uid="{00000000-0005-0000-0000-000040580000}"/>
    <cellStyle name="Note 2 3 7" xfId="22295" xr:uid="{00000000-0005-0000-0000-000041580000}"/>
    <cellStyle name="Note 2 30" xfId="22296" xr:uid="{00000000-0005-0000-0000-000042580000}"/>
    <cellStyle name="Note 2 31" xfId="22297" xr:uid="{00000000-0005-0000-0000-000043580000}"/>
    <cellStyle name="Note 2 32" xfId="22298" xr:uid="{00000000-0005-0000-0000-000044580000}"/>
    <cellStyle name="Note 2 33" xfId="22299" xr:uid="{00000000-0005-0000-0000-000045580000}"/>
    <cellStyle name="Note 2 34" xfId="22300" xr:uid="{00000000-0005-0000-0000-000046580000}"/>
    <cellStyle name="Note 2 35" xfId="22301" xr:uid="{00000000-0005-0000-0000-000047580000}"/>
    <cellStyle name="Note 2 36" xfId="22302" xr:uid="{00000000-0005-0000-0000-000048580000}"/>
    <cellStyle name="Note 2 37" xfId="22303" xr:uid="{00000000-0005-0000-0000-000049580000}"/>
    <cellStyle name="Note 2 38" xfId="22304" xr:uid="{00000000-0005-0000-0000-00004A580000}"/>
    <cellStyle name="Note 2 39" xfId="22305" xr:uid="{00000000-0005-0000-0000-00004B580000}"/>
    <cellStyle name="Note 2 4" xfId="22306" xr:uid="{00000000-0005-0000-0000-00004C580000}"/>
    <cellStyle name="Note 2 4 2" xfId="22307" xr:uid="{00000000-0005-0000-0000-00004D580000}"/>
    <cellStyle name="Note 2 4 2 2" xfId="22308" xr:uid="{00000000-0005-0000-0000-00004E580000}"/>
    <cellStyle name="Note 2 4 2 3" xfId="22309" xr:uid="{00000000-0005-0000-0000-00004F580000}"/>
    <cellStyle name="Note 2 4 2 4" xfId="22310" xr:uid="{00000000-0005-0000-0000-000050580000}"/>
    <cellStyle name="Note 2 4 2 5" xfId="22311" xr:uid="{00000000-0005-0000-0000-000051580000}"/>
    <cellStyle name="Note 2 4 2 6" xfId="22312" xr:uid="{00000000-0005-0000-0000-000052580000}"/>
    <cellStyle name="Note 2 4 2 7" xfId="22313" xr:uid="{00000000-0005-0000-0000-000053580000}"/>
    <cellStyle name="Note 2 4 3" xfId="22314" xr:uid="{00000000-0005-0000-0000-000054580000}"/>
    <cellStyle name="Note 2 4 4" xfId="22315" xr:uid="{00000000-0005-0000-0000-000055580000}"/>
    <cellStyle name="Note 2 4 5" xfId="22316" xr:uid="{00000000-0005-0000-0000-000056580000}"/>
    <cellStyle name="Note 2 4 6" xfId="22317" xr:uid="{00000000-0005-0000-0000-000057580000}"/>
    <cellStyle name="Note 2 4 7" xfId="22318" xr:uid="{00000000-0005-0000-0000-000058580000}"/>
    <cellStyle name="Note 2 40" xfId="22319" xr:uid="{00000000-0005-0000-0000-000059580000}"/>
    <cellStyle name="Note 2 41" xfId="22320" xr:uid="{00000000-0005-0000-0000-00005A580000}"/>
    <cellStyle name="Note 2 42" xfId="22321" xr:uid="{00000000-0005-0000-0000-00005B580000}"/>
    <cellStyle name="Note 2 43" xfId="22322" xr:uid="{00000000-0005-0000-0000-00005C580000}"/>
    <cellStyle name="Note 2 44" xfId="22323" xr:uid="{00000000-0005-0000-0000-00005D580000}"/>
    <cellStyle name="Note 2 45" xfId="22324" xr:uid="{00000000-0005-0000-0000-00005E580000}"/>
    <cellStyle name="Note 2 46" xfId="22325" xr:uid="{00000000-0005-0000-0000-00005F580000}"/>
    <cellStyle name="Note 2 47" xfId="22326" xr:uid="{00000000-0005-0000-0000-000060580000}"/>
    <cellStyle name="Note 2 48" xfId="22327" xr:uid="{00000000-0005-0000-0000-000061580000}"/>
    <cellStyle name="Note 2 49" xfId="22328" xr:uid="{00000000-0005-0000-0000-000062580000}"/>
    <cellStyle name="Note 2 5" xfId="22329" xr:uid="{00000000-0005-0000-0000-000063580000}"/>
    <cellStyle name="Note 2 5 2" xfId="22330" xr:uid="{00000000-0005-0000-0000-000064580000}"/>
    <cellStyle name="Note 2 5 2 2" xfId="22331" xr:uid="{00000000-0005-0000-0000-000065580000}"/>
    <cellStyle name="Note 2 5 2 3" xfId="22332" xr:uid="{00000000-0005-0000-0000-000066580000}"/>
    <cellStyle name="Note 2 5 2 4" xfId="22333" xr:uid="{00000000-0005-0000-0000-000067580000}"/>
    <cellStyle name="Note 2 5 2 5" xfId="22334" xr:uid="{00000000-0005-0000-0000-000068580000}"/>
    <cellStyle name="Note 2 5 2 6" xfId="22335" xr:uid="{00000000-0005-0000-0000-000069580000}"/>
    <cellStyle name="Note 2 5 2 7" xfId="22336" xr:uid="{00000000-0005-0000-0000-00006A580000}"/>
    <cellStyle name="Note 2 5 3" xfId="22337" xr:uid="{00000000-0005-0000-0000-00006B580000}"/>
    <cellStyle name="Note 2 5 4" xfId="22338" xr:uid="{00000000-0005-0000-0000-00006C580000}"/>
    <cellStyle name="Note 2 5 5" xfId="22339" xr:uid="{00000000-0005-0000-0000-00006D580000}"/>
    <cellStyle name="Note 2 5 6" xfId="22340" xr:uid="{00000000-0005-0000-0000-00006E580000}"/>
    <cellStyle name="Note 2 5 7" xfId="22341" xr:uid="{00000000-0005-0000-0000-00006F580000}"/>
    <cellStyle name="Note 2 50" xfId="30795" xr:uid="{00000000-0005-0000-0000-000070580000}"/>
    <cellStyle name="Note 2 6" xfId="22342" xr:uid="{00000000-0005-0000-0000-000071580000}"/>
    <cellStyle name="Note 2 6 2" xfId="22343" xr:uid="{00000000-0005-0000-0000-000072580000}"/>
    <cellStyle name="Note 2 6 2 2" xfId="22344" xr:uid="{00000000-0005-0000-0000-000073580000}"/>
    <cellStyle name="Note 2 6 2 3" xfId="22345" xr:uid="{00000000-0005-0000-0000-000074580000}"/>
    <cellStyle name="Note 2 6 2 4" xfId="22346" xr:uid="{00000000-0005-0000-0000-000075580000}"/>
    <cellStyle name="Note 2 6 2 5" xfId="22347" xr:uid="{00000000-0005-0000-0000-000076580000}"/>
    <cellStyle name="Note 2 6 2 6" xfId="22348" xr:uid="{00000000-0005-0000-0000-000077580000}"/>
    <cellStyle name="Note 2 6 2 7" xfId="22349" xr:uid="{00000000-0005-0000-0000-000078580000}"/>
    <cellStyle name="Note 2 6 3" xfId="22350" xr:uid="{00000000-0005-0000-0000-000079580000}"/>
    <cellStyle name="Note 2 6 4" xfId="22351" xr:uid="{00000000-0005-0000-0000-00007A580000}"/>
    <cellStyle name="Note 2 6 5" xfId="22352" xr:uid="{00000000-0005-0000-0000-00007B580000}"/>
    <cellStyle name="Note 2 6 6" xfId="22353" xr:uid="{00000000-0005-0000-0000-00007C580000}"/>
    <cellStyle name="Note 2 6 7" xfId="22354" xr:uid="{00000000-0005-0000-0000-00007D580000}"/>
    <cellStyle name="Note 2 7" xfId="22355" xr:uid="{00000000-0005-0000-0000-00007E580000}"/>
    <cellStyle name="Note 2 7 2" xfId="22356" xr:uid="{00000000-0005-0000-0000-00007F580000}"/>
    <cellStyle name="Note 2 7 2 2" xfId="22357" xr:uid="{00000000-0005-0000-0000-000080580000}"/>
    <cellStyle name="Note 2 7 2 3" xfId="22358" xr:uid="{00000000-0005-0000-0000-000081580000}"/>
    <cellStyle name="Note 2 7 2 4" xfId="22359" xr:uid="{00000000-0005-0000-0000-000082580000}"/>
    <cellStyle name="Note 2 7 2 5" xfId="22360" xr:uid="{00000000-0005-0000-0000-000083580000}"/>
    <cellStyle name="Note 2 7 2 6" xfId="22361" xr:uid="{00000000-0005-0000-0000-000084580000}"/>
    <cellStyle name="Note 2 7 2 7" xfId="22362" xr:uid="{00000000-0005-0000-0000-000085580000}"/>
    <cellStyle name="Note 2 7 3" xfId="22363" xr:uid="{00000000-0005-0000-0000-000086580000}"/>
    <cellStyle name="Note 2 7 4" xfId="22364" xr:uid="{00000000-0005-0000-0000-000087580000}"/>
    <cellStyle name="Note 2 7 5" xfId="22365" xr:uid="{00000000-0005-0000-0000-000088580000}"/>
    <cellStyle name="Note 2 7 6" xfId="22366" xr:uid="{00000000-0005-0000-0000-000089580000}"/>
    <cellStyle name="Note 2 7 7" xfId="22367" xr:uid="{00000000-0005-0000-0000-00008A580000}"/>
    <cellStyle name="Note 2 8" xfId="22368" xr:uid="{00000000-0005-0000-0000-00008B580000}"/>
    <cellStyle name="Note 2 8 10" xfId="22369" xr:uid="{00000000-0005-0000-0000-00008C580000}"/>
    <cellStyle name="Note 2 8 11" xfId="22370" xr:uid="{00000000-0005-0000-0000-00008D580000}"/>
    <cellStyle name="Note 2 8 12" xfId="22371" xr:uid="{00000000-0005-0000-0000-00008E580000}"/>
    <cellStyle name="Note 2 8 2" xfId="22372" xr:uid="{00000000-0005-0000-0000-00008F580000}"/>
    <cellStyle name="Note 2 8 2 2" xfId="22373" xr:uid="{00000000-0005-0000-0000-000090580000}"/>
    <cellStyle name="Note 2 8 3" xfId="22374" xr:uid="{00000000-0005-0000-0000-000091580000}"/>
    <cellStyle name="Note 2 8 4" xfId="22375" xr:uid="{00000000-0005-0000-0000-000092580000}"/>
    <cellStyle name="Note 2 8 5" xfId="22376" xr:uid="{00000000-0005-0000-0000-000093580000}"/>
    <cellStyle name="Note 2 8 6" xfId="22377" xr:uid="{00000000-0005-0000-0000-000094580000}"/>
    <cellStyle name="Note 2 8 7" xfId="22378" xr:uid="{00000000-0005-0000-0000-000095580000}"/>
    <cellStyle name="Note 2 8 8" xfId="22379" xr:uid="{00000000-0005-0000-0000-000096580000}"/>
    <cellStyle name="Note 2 8 9" xfId="22380" xr:uid="{00000000-0005-0000-0000-000097580000}"/>
    <cellStyle name="Note 2 9" xfId="22381" xr:uid="{00000000-0005-0000-0000-000098580000}"/>
    <cellStyle name="Note 2 9 2" xfId="22382" xr:uid="{00000000-0005-0000-0000-000099580000}"/>
    <cellStyle name="Note 2 9 2 2" xfId="22383" xr:uid="{00000000-0005-0000-0000-00009A580000}"/>
    <cellStyle name="Note 2 9 2 3" xfId="22384" xr:uid="{00000000-0005-0000-0000-00009B580000}"/>
    <cellStyle name="Note 2 9 2 4" xfId="22385" xr:uid="{00000000-0005-0000-0000-00009C580000}"/>
    <cellStyle name="Note 2 9 2 5" xfId="22386" xr:uid="{00000000-0005-0000-0000-00009D580000}"/>
    <cellStyle name="Note 2 9 2 6" xfId="22387" xr:uid="{00000000-0005-0000-0000-00009E580000}"/>
    <cellStyle name="Note 2 9 2 7" xfId="22388" xr:uid="{00000000-0005-0000-0000-00009F580000}"/>
    <cellStyle name="Note 2 9 3" xfId="22389" xr:uid="{00000000-0005-0000-0000-0000A0580000}"/>
    <cellStyle name="Note 2 9 4" xfId="22390" xr:uid="{00000000-0005-0000-0000-0000A1580000}"/>
    <cellStyle name="Note 2 9 5" xfId="22391" xr:uid="{00000000-0005-0000-0000-0000A2580000}"/>
    <cellStyle name="Note 2 9 6" xfId="22392" xr:uid="{00000000-0005-0000-0000-0000A3580000}"/>
    <cellStyle name="Note 2 9 7" xfId="22393" xr:uid="{00000000-0005-0000-0000-0000A4580000}"/>
    <cellStyle name="Note 20" xfId="22394" xr:uid="{00000000-0005-0000-0000-0000A5580000}"/>
    <cellStyle name="Note 20 10" xfId="22395" xr:uid="{00000000-0005-0000-0000-0000A6580000}"/>
    <cellStyle name="Note 20 11" xfId="22396" xr:uid="{00000000-0005-0000-0000-0000A7580000}"/>
    <cellStyle name="Note 20 12" xfId="22397" xr:uid="{00000000-0005-0000-0000-0000A8580000}"/>
    <cellStyle name="Note 20 13" xfId="22398" xr:uid="{00000000-0005-0000-0000-0000A9580000}"/>
    <cellStyle name="Note 20 14" xfId="22399" xr:uid="{00000000-0005-0000-0000-0000AA580000}"/>
    <cellStyle name="Note 20 15" xfId="22400" xr:uid="{00000000-0005-0000-0000-0000AB580000}"/>
    <cellStyle name="Note 20 16" xfId="22401" xr:uid="{00000000-0005-0000-0000-0000AC580000}"/>
    <cellStyle name="Note 20 17" xfId="22402" xr:uid="{00000000-0005-0000-0000-0000AD580000}"/>
    <cellStyle name="Note 20 18" xfId="22403" xr:uid="{00000000-0005-0000-0000-0000AE580000}"/>
    <cellStyle name="Note 20 19" xfId="22404" xr:uid="{00000000-0005-0000-0000-0000AF580000}"/>
    <cellStyle name="Note 20 2" xfId="22405" xr:uid="{00000000-0005-0000-0000-0000B0580000}"/>
    <cellStyle name="Note 20 2 2" xfId="22406" xr:uid="{00000000-0005-0000-0000-0000B1580000}"/>
    <cellStyle name="Note 20 20" xfId="22407" xr:uid="{00000000-0005-0000-0000-0000B2580000}"/>
    <cellStyle name="Note 20 21" xfId="22408" xr:uid="{00000000-0005-0000-0000-0000B3580000}"/>
    <cellStyle name="Note 20 22" xfId="22409" xr:uid="{00000000-0005-0000-0000-0000B4580000}"/>
    <cellStyle name="Note 20 23" xfId="22410" xr:uid="{00000000-0005-0000-0000-0000B5580000}"/>
    <cellStyle name="Note 20 24" xfId="22411" xr:uid="{00000000-0005-0000-0000-0000B6580000}"/>
    <cellStyle name="Note 20 25" xfId="22412" xr:uid="{00000000-0005-0000-0000-0000B7580000}"/>
    <cellStyle name="Note 20 26" xfId="22413" xr:uid="{00000000-0005-0000-0000-0000B8580000}"/>
    <cellStyle name="Note 20 27" xfId="22414" xr:uid="{00000000-0005-0000-0000-0000B9580000}"/>
    <cellStyle name="Note 20 28" xfId="22415" xr:uid="{00000000-0005-0000-0000-0000BA580000}"/>
    <cellStyle name="Note 20 29" xfId="22416" xr:uid="{00000000-0005-0000-0000-0000BB580000}"/>
    <cellStyle name="Note 20 3" xfId="22417" xr:uid="{00000000-0005-0000-0000-0000BC580000}"/>
    <cellStyle name="Note 20 3 2" xfId="22418" xr:uid="{00000000-0005-0000-0000-0000BD580000}"/>
    <cellStyle name="Note 20 30" xfId="22419" xr:uid="{00000000-0005-0000-0000-0000BE580000}"/>
    <cellStyle name="Note 20 31" xfId="22420" xr:uid="{00000000-0005-0000-0000-0000BF580000}"/>
    <cellStyle name="Note 20 32" xfId="22421" xr:uid="{00000000-0005-0000-0000-0000C0580000}"/>
    <cellStyle name="Note 20 33" xfId="22422" xr:uid="{00000000-0005-0000-0000-0000C1580000}"/>
    <cellStyle name="Note 20 34" xfId="22423" xr:uid="{00000000-0005-0000-0000-0000C2580000}"/>
    <cellStyle name="Note 20 35" xfId="22424" xr:uid="{00000000-0005-0000-0000-0000C3580000}"/>
    <cellStyle name="Note 20 36" xfId="22425" xr:uid="{00000000-0005-0000-0000-0000C4580000}"/>
    <cellStyle name="Note 20 37" xfId="22426" xr:uid="{00000000-0005-0000-0000-0000C5580000}"/>
    <cellStyle name="Note 20 38" xfId="22427" xr:uid="{00000000-0005-0000-0000-0000C6580000}"/>
    <cellStyle name="Note 20 39" xfId="22428" xr:uid="{00000000-0005-0000-0000-0000C7580000}"/>
    <cellStyle name="Note 20 4" xfId="22429" xr:uid="{00000000-0005-0000-0000-0000C8580000}"/>
    <cellStyle name="Note 20 4 2" xfId="22430" xr:uid="{00000000-0005-0000-0000-0000C9580000}"/>
    <cellStyle name="Note 20 40" xfId="22431" xr:uid="{00000000-0005-0000-0000-0000CA580000}"/>
    <cellStyle name="Note 20 41" xfId="22432" xr:uid="{00000000-0005-0000-0000-0000CB580000}"/>
    <cellStyle name="Note 20 42" xfId="22433" xr:uid="{00000000-0005-0000-0000-0000CC580000}"/>
    <cellStyle name="Note 20 43" xfId="22434" xr:uid="{00000000-0005-0000-0000-0000CD580000}"/>
    <cellStyle name="Note 20 44" xfId="22435" xr:uid="{00000000-0005-0000-0000-0000CE580000}"/>
    <cellStyle name="Note 20 45" xfId="22436" xr:uid="{00000000-0005-0000-0000-0000CF580000}"/>
    <cellStyle name="Note 20 46" xfId="22437" xr:uid="{00000000-0005-0000-0000-0000D0580000}"/>
    <cellStyle name="Note 20 47" xfId="22438" xr:uid="{00000000-0005-0000-0000-0000D1580000}"/>
    <cellStyle name="Note 20 48" xfId="22439" xr:uid="{00000000-0005-0000-0000-0000D2580000}"/>
    <cellStyle name="Note 20 5" xfId="22440" xr:uid="{00000000-0005-0000-0000-0000D3580000}"/>
    <cellStyle name="Note 20 5 2" xfId="22441" xr:uid="{00000000-0005-0000-0000-0000D4580000}"/>
    <cellStyle name="Note 20 6" xfId="22442" xr:uid="{00000000-0005-0000-0000-0000D5580000}"/>
    <cellStyle name="Note 20 6 2" xfId="22443" xr:uid="{00000000-0005-0000-0000-0000D6580000}"/>
    <cellStyle name="Note 20 7" xfId="22444" xr:uid="{00000000-0005-0000-0000-0000D7580000}"/>
    <cellStyle name="Note 20 7 2" xfId="22445" xr:uid="{00000000-0005-0000-0000-0000D8580000}"/>
    <cellStyle name="Note 20 8" xfId="22446" xr:uid="{00000000-0005-0000-0000-0000D9580000}"/>
    <cellStyle name="Note 20 8 2" xfId="22447" xr:uid="{00000000-0005-0000-0000-0000DA580000}"/>
    <cellStyle name="Note 20 9" xfId="22448" xr:uid="{00000000-0005-0000-0000-0000DB580000}"/>
    <cellStyle name="Note 20 9 2" xfId="22449" xr:uid="{00000000-0005-0000-0000-0000DC580000}"/>
    <cellStyle name="Note 21" xfId="22450" xr:uid="{00000000-0005-0000-0000-0000DD580000}"/>
    <cellStyle name="Note 21 10" xfId="22451" xr:uid="{00000000-0005-0000-0000-0000DE580000}"/>
    <cellStyle name="Note 21 11" xfId="22452" xr:uid="{00000000-0005-0000-0000-0000DF580000}"/>
    <cellStyle name="Note 21 12" xfId="22453" xr:uid="{00000000-0005-0000-0000-0000E0580000}"/>
    <cellStyle name="Note 21 13" xfId="22454" xr:uid="{00000000-0005-0000-0000-0000E1580000}"/>
    <cellStyle name="Note 21 14" xfId="22455" xr:uid="{00000000-0005-0000-0000-0000E2580000}"/>
    <cellStyle name="Note 21 15" xfId="22456" xr:uid="{00000000-0005-0000-0000-0000E3580000}"/>
    <cellStyle name="Note 21 16" xfId="22457" xr:uid="{00000000-0005-0000-0000-0000E4580000}"/>
    <cellStyle name="Note 21 17" xfId="22458" xr:uid="{00000000-0005-0000-0000-0000E5580000}"/>
    <cellStyle name="Note 21 18" xfId="22459" xr:uid="{00000000-0005-0000-0000-0000E6580000}"/>
    <cellStyle name="Note 21 19" xfId="22460" xr:uid="{00000000-0005-0000-0000-0000E7580000}"/>
    <cellStyle name="Note 21 2" xfId="22461" xr:uid="{00000000-0005-0000-0000-0000E8580000}"/>
    <cellStyle name="Note 21 2 2" xfId="22462" xr:uid="{00000000-0005-0000-0000-0000E9580000}"/>
    <cellStyle name="Note 21 20" xfId="22463" xr:uid="{00000000-0005-0000-0000-0000EA580000}"/>
    <cellStyle name="Note 21 21" xfId="22464" xr:uid="{00000000-0005-0000-0000-0000EB580000}"/>
    <cellStyle name="Note 21 22" xfId="22465" xr:uid="{00000000-0005-0000-0000-0000EC580000}"/>
    <cellStyle name="Note 21 23" xfId="22466" xr:uid="{00000000-0005-0000-0000-0000ED580000}"/>
    <cellStyle name="Note 21 24" xfId="22467" xr:uid="{00000000-0005-0000-0000-0000EE580000}"/>
    <cellStyle name="Note 21 25" xfId="22468" xr:uid="{00000000-0005-0000-0000-0000EF580000}"/>
    <cellStyle name="Note 21 26" xfId="22469" xr:uid="{00000000-0005-0000-0000-0000F0580000}"/>
    <cellStyle name="Note 21 27" xfId="22470" xr:uid="{00000000-0005-0000-0000-0000F1580000}"/>
    <cellStyle name="Note 21 28" xfId="22471" xr:uid="{00000000-0005-0000-0000-0000F2580000}"/>
    <cellStyle name="Note 21 29" xfId="22472" xr:uid="{00000000-0005-0000-0000-0000F3580000}"/>
    <cellStyle name="Note 21 3" xfId="22473" xr:uid="{00000000-0005-0000-0000-0000F4580000}"/>
    <cellStyle name="Note 21 3 2" xfId="22474" xr:uid="{00000000-0005-0000-0000-0000F5580000}"/>
    <cellStyle name="Note 21 30" xfId="22475" xr:uid="{00000000-0005-0000-0000-0000F6580000}"/>
    <cellStyle name="Note 21 31" xfId="22476" xr:uid="{00000000-0005-0000-0000-0000F7580000}"/>
    <cellStyle name="Note 21 32" xfId="22477" xr:uid="{00000000-0005-0000-0000-0000F8580000}"/>
    <cellStyle name="Note 21 33" xfId="22478" xr:uid="{00000000-0005-0000-0000-0000F9580000}"/>
    <cellStyle name="Note 21 34" xfId="22479" xr:uid="{00000000-0005-0000-0000-0000FA580000}"/>
    <cellStyle name="Note 21 35" xfId="22480" xr:uid="{00000000-0005-0000-0000-0000FB580000}"/>
    <cellStyle name="Note 21 36" xfId="22481" xr:uid="{00000000-0005-0000-0000-0000FC580000}"/>
    <cellStyle name="Note 21 37" xfId="22482" xr:uid="{00000000-0005-0000-0000-0000FD580000}"/>
    <cellStyle name="Note 21 38" xfId="22483" xr:uid="{00000000-0005-0000-0000-0000FE580000}"/>
    <cellStyle name="Note 21 39" xfId="22484" xr:uid="{00000000-0005-0000-0000-0000FF580000}"/>
    <cellStyle name="Note 21 4" xfId="22485" xr:uid="{00000000-0005-0000-0000-000000590000}"/>
    <cellStyle name="Note 21 4 2" xfId="22486" xr:uid="{00000000-0005-0000-0000-000001590000}"/>
    <cellStyle name="Note 21 40" xfId="22487" xr:uid="{00000000-0005-0000-0000-000002590000}"/>
    <cellStyle name="Note 21 41" xfId="22488" xr:uid="{00000000-0005-0000-0000-000003590000}"/>
    <cellStyle name="Note 21 42" xfId="22489" xr:uid="{00000000-0005-0000-0000-000004590000}"/>
    <cellStyle name="Note 21 43" xfId="22490" xr:uid="{00000000-0005-0000-0000-000005590000}"/>
    <cellStyle name="Note 21 44" xfId="22491" xr:uid="{00000000-0005-0000-0000-000006590000}"/>
    <cellStyle name="Note 21 45" xfId="22492" xr:uid="{00000000-0005-0000-0000-000007590000}"/>
    <cellStyle name="Note 21 46" xfId="22493" xr:uid="{00000000-0005-0000-0000-000008590000}"/>
    <cellStyle name="Note 21 47" xfId="22494" xr:uid="{00000000-0005-0000-0000-000009590000}"/>
    <cellStyle name="Note 21 48" xfId="22495" xr:uid="{00000000-0005-0000-0000-00000A590000}"/>
    <cellStyle name="Note 21 5" xfId="22496" xr:uid="{00000000-0005-0000-0000-00000B590000}"/>
    <cellStyle name="Note 21 5 2" xfId="22497" xr:uid="{00000000-0005-0000-0000-00000C590000}"/>
    <cellStyle name="Note 21 6" xfId="22498" xr:uid="{00000000-0005-0000-0000-00000D590000}"/>
    <cellStyle name="Note 21 6 2" xfId="22499" xr:uid="{00000000-0005-0000-0000-00000E590000}"/>
    <cellStyle name="Note 21 7" xfId="22500" xr:uid="{00000000-0005-0000-0000-00000F590000}"/>
    <cellStyle name="Note 21 7 2" xfId="22501" xr:uid="{00000000-0005-0000-0000-000010590000}"/>
    <cellStyle name="Note 21 8" xfId="22502" xr:uid="{00000000-0005-0000-0000-000011590000}"/>
    <cellStyle name="Note 21 8 2" xfId="22503" xr:uid="{00000000-0005-0000-0000-000012590000}"/>
    <cellStyle name="Note 21 9" xfId="22504" xr:uid="{00000000-0005-0000-0000-000013590000}"/>
    <cellStyle name="Note 21 9 2" xfId="22505" xr:uid="{00000000-0005-0000-0000-000014590000}"/>
    <cellStyle name="Note 22" xfId="22506" xr:uid="{00000000-0005-0000-0000-000015590000}"/>
    <cellStyle name="Note 22 10" xfId="22507" xr:uid="{00000000-0005-0000-0000-000016590000}"/>
    <cellStyle name="Note 22 11" xfId="22508" xr:uid="{00000000-0005-0000-0000-000017590000}"/>
    <cellStyle name="Note 22 12" xfId="22509" xr:uid="{00000000-0005-0000-0000-000018590000}"/>
    <cellStyle name="Note 22 13" xfId="22510" xr:uid="{00000000-0005-0000-0000-000019590000}"/>
    <cellStyle name="Note 22 14" xfId="22511" xr:uid="{00000000-0005-0000-0000-00001A590000}"/>
    <cellStyle name="Note 22 15" xfId="22512" xr:uid="{00000000-0005-0000-0000-00001B590000}"/>
    <cellStyle name="Note 22 2" xfId="22513" xr:uid="{00000000-0005-0000-0000-00001C590000}"/>
    <cellStyle name="Note 22 2 2" xfId="22514" xr:uid="{00000000-0005-0000-0000-00001D590000}"/>
    <cellStyle name="Note 22 2 3" xfId="22515" xr:uid="{00000000-0005-0000-0000-00001E590000}"/>
    <cellStyle name="Note 22 2 4" xfId="22516" xr:uid="{00000000-0005-0000-0000-00001F590000}"/>
    <cellStyle name="Note 22 2 5" xfId="22517" xr:uid="{00000000-0005-0000-0000-000020590000}"/>
    <cellStyle name="Note 22 2 6" xfId="22518" xr:uid="{00000000-0005-0000-0000-000021590000}"/>
    <cellStyle name="Note 22 2 7" xfId="22519" xr:uid="{00000000-0005-0000-0000-000022590000}"/>
    <cellStyle name="Note 22 3" xfId="22520" xr:uid="{00000000-0005-0000-0000-000023590000}"/>
    <cellStyle name="Note 22 4" xfId="22521" xr:uid="{00000000-0005-0000-0000-000024590000}"/>
    <cellStyle name="Note 22 5" xfId="22522" xr:uid="{00000000-0005-0000-0000-000025590000}"/>
    <cellStyle name="Note 22 6" xfId="22523" xr:uid="{00000000-0005-0000-0000-000026590000}"/>
    <cellStyle name="Note 22 7" xfId="22524" xr:uid="{00000000-0005-0000-0000-000027590000}"/>
    <cellStyle name="Note 22 8" xfId="22525" xr:uid="{00000000-0005-0000-0000-000028590000}"/>
    <cellStyle name="Note 22 9" xfId="22526" xr:uid="{00000000-0005-0000-0000-000029590000}"/>
    <cellStyle name="Note 23" xfId="22527" xr:uid="{00000000-0005-0000-0000-00002A590000}"/>
    <cellStyle name="Note 23 10" xfId="22528" xr:uid="{00000000-0005-0000-0000-00002B590000}"/>
    <cellStyle name="Note 23 11" xfId="22529" xr:uid="{00000000-0005-0000-0000-00002C590000}"/>
    <cellStyle name="Note 23 12" xfId="22530" xr:uid="{00000000-0005-0000-0000-00002D590000}"/>
    <cellStyle name="Note 23 13" xfId="22531" xr:uid="{00000000-0005-0000-0000-00002E590000}"/>
    <cellStyle name="Note 23 14" xfId="22532" xr:uid="{00000000-0005-0000-0000-00002F590000}"/>
    <cellStyle name="Note 23 15" xfId="22533" xr:uid="{00000000-0005-0000-0000-000030590000}"/>
    <cellStyle name="Note 23 2" xfId="22534" xr:uid="{00000000-0005-0000-0000-000031590000}"/>
    <cellStyle name="Note 23 2 2" xfId="22535" xr:uid="{00000000-0005-0000-0000-000032590000}"/>
    <cellStyle name="Note 23 2 3" xfId="22536" xr:uid="{00000000-0005-0000-0000-000033590000}"/>
    <cellStyle name="Note 23 2 4" xfId="22537" xr:uid="{00000000-0005-0000-0000-000034590000}"/>
    <cellStyle name="Note 23 2 5" xfId="22538" xr:uid="{00000000-0005-0000-0000-000035590000}"/>
    <cellStyle name="Note 23 2 6" xfId="22539" xr:uid="{00000000-0005-0000-0000-000036590000}"/>
    <cellStyle name="Note 23 2 7" xfId="22540" xr:uid="{00000000-0005-0000-0000-000037590000}"/>
    <cellStyle name="Note 23 3" xfId="22541" xr:uid="{00000000-0005-0000-0000-000038590000}"/>
    <cellStyle name="Note 23 4" xfId="22542" xr:uid="{00000000-0005-0000-0000-000039590000}"/>
    <cellStyle name="Note 23 5" xfId="22543" xr:uid="{00000000-0005-0000-0000-00003A590000}"/>
    <cellStyle name="Note 23 6" xfId="22544" xr:uid="{00000000-0005-0000-0000-00003B590000}"/>
    <cellStyle name="Note 23 7" xfId="22545" xr:uid="{00000000-0005-0000-0000-00003C590000}"/>
    <cellStyle name="Note 23 8" xfId="22546" xr:uid="{00000000-0005-0000-0000-00003D590000}"/>
    <cellStyle name="Note 23 9" xfId="22547" xr:uid="{00000000-0005-0000-0000-00003E590000}"/>
    <cellStyle name="Note 24" xfId="22548" xr:uid="{00000000-0005-0000-0000-00003F590000}"/>
    <cellStyle name="Note 24 10" xfId="22549" xr:uid="{00000000-0005-0000-0000-000040590000}"/>
    <cellStyle name="Note 24 11" xfId="22550" xr:uid="{00000000-0005-0000-0000-000041590000}"/>
    <cellStyle name="Note 24 12" xfId="22551" xr:uid="{00000000-0005-0000-0000-000042590000}"/>
    <cellStyle name="Note 24 13" xfId="22552" xr:uid="{00000000-0005-0000-0000-000043590000}"/>
    <cellStyle name="Note 24 14" xfId="22553" xr:uid="{00000000-0005-0000-0000-000044590000}"/>
    <cellStyle name="Note 24 2" xfId="22554" xr:uid="{00000000-0005-0000-0000-000045590000}"/>
    <cellStyle name="Note 24 2 2" xfId="22555" xr:uid="{00000000-0005-0000-0000-000046590000}"/>
    <cellStyle name="Note 24 2 3" xfId="22556" xr:uid="{00000000-0005-0000-0000-000047590000}"/>
    <cellStyle name="Note 24 2 4" xfId="22557" xr:uid="{00000000-0005-0000-0000-000048590000}"/>
    <cellStyle name="Note 24 2 5" xfId="22558" xr:uid="{00000000-0005-0000-0000-000049590000}"/>
    <cellStyle name="Note 24 2 6" xfId="22559" xr:uid="{00000000-0005-0000-0000-00004A590000}"/>
    <cellStyle name="Note 24 2 7" xfId="22560" xr:uid="{00000000-0005-0000-0000-00004B590000}"/>
    <cellStyle name="Note 24 3" xfId="22561" xr:uid="{00000000-0005-0000-0000-00004C590000}"/>
    <cellStyle name="Note 24 4" xfId="22562" xr:uid="{00000000-0005-0000-0000-00004D590000}"/>
    <cellStyle name="Note 24 5" xfId="22563" xr:uid="{00000000-0005-0000-0000-00004E590000}"/>
    <cellStyle name="Note 24 6" xfId="22564" xr:uid="{00000000-0005-0000-0000-00004F590000}"/>
    <cellStyle name="Note 24 7" xfId="22565" xr:uid="{00000000-0005-0000-0000-000050590000}"/>
    <cellStyle name="Note 24 8" xfId="22566" xr:uid="{00000000-0005-0000-0000-000051590000}"/>
    <cellStyle name="Note 24 9" xfId="22567" xr:uid="{00000000-0005-0000-0000-000052590000}"/>
    <cellStyle name="Note 25" xfId="22568" xr:uid="{00000000-0005-0000-0000-000053590000}"/>
    <cellStyle name="Note 25 10" xfId="22569" xr:uid="{00000000-0005-0000-0000-000054590000}"/>
    <cellStyle name="Note 25 10 2" xfId="22570" xr:uid="{00000000-0005-0000-0000-000055590000}"/>
    <cellStyle name="Note 25 10 3" xfId="22571" xr:uid="{00000000-0005-0000-0000-000056590000}"/>
    <cellStyle name="Note 25 11" xfId="22572" xr:uid="{00000000-0005-0000-0000-000057590000}"/>
    <cellStyle name="Note 25 12" xfId="22573" xr:uid="{00000000-0005-0000-0000-000058590000}"/>
    <cellStyle name="Note 25 13" xfId="22574" xr:uid="{00000000-0005-0000-0000-000059590000}"/>
    <cellStyle name="Note 25 14" xfId="22575" xr:uid="{00000000-0005-0000-0000-00005A590000}"/>
    <cellStyle name="Note 25 15" xfId="22576" xr:uid="{00000000-0005-0000-0000-00005B590000}"/>
    <cellStyle name="Note 25 16" xfId="22577" xr:uid="{00000000-0005-0000-0000-00005C590000}"/>
    <cellStyle name="Note 25 17" xfId="22578" xr:uid="{00000000-0005-0000-0000-00005D590000}"/>
    <cellStyle name="Note 25 18" xfId="22579" xr:uid="{00000000-0005-0000-0000-00005E590000}"/>
    <cellStyle name="Note 25 2" xfId="22580" xr:uid="{00000000-0005-0000-0000-00005F590000}"/>
    <cellStyle name="Note 25 2 2" xfId="22581" xr:uid="{00000000-0005-0000-0000-000060590000}"/>
    <cellStyle name="Note 25 2 3" xfId="22582" xr:uid="{00000000-0005-0000-0000-000061590000}"/>
    <cellStyle name="Note 25 2 4" xfId="22583" xr:uid="{00000000-0005-0000-0000-000062590000}"/>
    <cellStyle name="Note 25 2 5" xfId="22584" xr:uid="{00000000-0005-0000-0000-000063590000}"/>
    <cellStyle name="Note 25 2 6" xfId="22585" xr:uid="{00000000-0005-0000-0000-000064590000}"/>
    <cellStyle name="Note 25 2 7" xfId="22586" xr:uid="{00000000-0005-0000-0000-000065590000}"/>
    <cellStyle name="Note 25 3" xfId="22587" xr:uid="{00000000-0005-0000-0000-000066590000}"/>
    <cellStyle name="Note 25 4" xfId="22588" xr:uid="{00000000-0005-0000-0000-000067590000}"/>
    <cellStyle name="Note 25 5" xfId="22589" xr:uid="{00000000-0005-0000-0000-000068590000}"/>
    <cellStyle name="Note 25 6" xfId="22590" xr:uid="{00000000-0005-0000-0000-000069590000}"/>
    <cellStyle name="Note 25 7" xfId="22591" xr:uid="{00000000-0005-0000-0000-00006A590000}"/>
    <cellStyle name="Note 25 8" xfId="22592" xr:uid="{00000000-0005-0000-0000-00006B590000}"/>
    <cellStyle name="Note 25 9" xfId="22593" xr:uid="{00000000-0005-0000-0000-00006C590000}"/>
    <cellStyle name="Note 26" xfId="22594" xr:uid="{00000000-0005-0000-0000-00006D590000}"/>
    <cellStyle name="Note 26 2" xfId="22595" xr:uid="{00000000-0005-0000-0000-00006E590000}"/>
    <cellStyle name="Note 26 3" xfId="22596" xr:uid="{00000000-0005-0000-0000-00006F590000}"/>
    <cellStyle name="Note 26 4" xfId="22597" xr:uid="{00000000-0005-0000-0000-000070590000}"/>
    <cellStyle name="Note 26 5" xfId="22598" xr:uid="{00000000-0005-0000-0000-000071590000}"/>
    <cellStyle name="Note 26 6" xfId="22599" xr:uid="{00000000-0005-0000-0000-000072590000}"/>
    <cellStyle name="Note 26 7" xfId="22600" xr:uid="{00000000-0005-0000-0000-000073590000}"/>
    <cellStyle name="Note 26 8" xfId="22601" xr:uid="{00000000-0005-0000-0000-000074590000}"/>
    <cellStyle name="Note 26 9" xfId="22602" xr:uid="{00000000-0005-0000-0000-000075590000}"/>
    <cellStyle name="Note 27" xfId="22603" xr:uid="{00000000-0005-0000-0000-000076590000}"/>
    <cellStyle name="Note 27 2" xfId="22604" xr:uid="{00000000-0005-0000-0000-000077590000}"/>
    <cellStyle name="Note 27 3" xfId="22605" xr:uid="{00000000-0005-0000-0000-000078590000}"/>
    <cellStyle name="Note 27 4" xfId="22606" xr:uid="{00000000-0005-0000-0000-000079590000}"/>
    <cellStyle name="Note 27 5" xfId="22607" xr:uid="{00000000-0005-0000-0000-00007A590000}"/>
    <cellStyle name="Note 27 6" xfId="22608" xr:uid="{00000000-0005-0000-0000-00007B590000}"/>
    <cellStyle name="Note 27 7" xfId="22609" xr:uid="{00000000-0005-0000-0000-00007C590000}"/>
    <cellStyle name="Note 27 8" xfId="22610" xr:uid="{00000000-0005-0000-0000-00007D590000}"/>
    <cellStyle name="Note 27 9" xfId="22611" xr:uid="{00000000-0005-0000-0000-00007E590000}"/>
    <cellStyle name="Note 28" xfId="22612" xr:uid="{00000000-0005-0000-0000-00007F590000}"/>
    <cellStyle name="Note 28 2" xfId="22613" xr:uid="{00000000-0005-0000-0000-000080590000}"/>
    <cellStyle name="Note 28 3" xfId="22614" xr:uid="{00000000-0005-0000-0000-000081590000}"/>
    <cellStyle name="Note 28 4" xfId="22615" xr:uid="{00000000-0005-0000-0000-000082590000}"/>
    <cellStyle name="Note 28 5" xfId="22616" xr:uid="{00000000-0005-0000-0000-000083590000}"/>
    <cellStyle name="Note 28 6" xfId="22617" xr:uid="{00000000-0005-0000-0000-000084590000}"/>
    <cellStyle name="Note 28 7" xfId="22618" xr:uid="{00000000-0005-0000-0000-000085590000}"/>
    <cellStyle name="Note 28 8" xfId="22619" xr:uid="{00000000-0005-0000-0000-000086590000}"/>
    <cellStyle name="Note 28 9" xfId="22620" xr:uid="{00000000-0005-0000-0000-000087590000}"/>
    <cellStyle name="Note 29" xfId="22621" xr:uid="{00000000-0005-0000-0000-000088590000}"/>
    <cellStyle name="Note 29 2" xfId="22622" xr:uid="{00000000-0005-0000-0000-000089590000}"/>
    <cellStyle name="Note 29 3" xfId="22623" xr:uid="{00000000-0005-0000-0000-00008A590000}"/>
    <cellStyle name="Note 29 4" xfId="22624" xr:uid="{00000000-0005-0000-0000-00008B590000}"/>
    <cellStyle name="Note 29 5" xfId="22625" xr:uid="{00000000-0005-0000-0000-00008C590000}"/>
    <cellStyle name="Note 29 6" xfId="22626" xr:uid="{00000000-0005-0000-0000-00008D590000}"/>
    <cellStyle name="Note 29 7" xfId="22627" xr:uid="{00000000-0005-0000-0000-00008E590000}"/>
    <cellStyle name="Note 29 8" xfId="22628" xr:uid="{00000000-0005-0000-0000-00008F590000}"/>
    <cellStyle name="Note 29 9" xfId="22629" xr:uid="{00000000-0005-0000-0000-000090590000}"/>
    <cellStyle name="Note 3" xfId="22630" xr:uid="{00000000-0005-0000-0000-000091590000}"/>
    <cellStyle name="Note 3 10" xfId="22631" xr:uid="{00000000-0005-0000-0000-000092590000}"/>
    <cellStyle name="Note 3 11" xfId="22632" xr:uid="{00000000-0005-0000-0000-000093590000}"/>
    <cellStyle name="Note 3 12" xfId="22633" xr:uid="{00000000-0005-0000-0000-000094590000}"/>
    <cellStyle name="Note 3 13" xfId="22634" xr:uid="{00000000-0005-0000-0000-000095590000}"/>
    <cellStyle name="Note 3 14" xfId="22635" xr:uid="{00000000-0005-0000-0000-000096590000}"/>
    <cellStyle name="Note 3 15" xfId="22636" xr:uid="{00000000-0005-0000-0000-000097590000}"/>
    <cellStyle name="Note 3 16" xfId="22637" xr:uid="{00000000-0005-0000-0000-000098590000}"/>
    <cellStyle name="Note 3 17" xfId="22638" xr:uid="{00000000-0005-0000-0000-000099590000}"/>
    <cellStyle name="Note 3 18" xfId="22639" xr:uid="{00000000-0005-0000-0000-00009A590000}"/>
    <cellStyle name="Note 3 19" xfId="22640" xr:uid="{00000000-0005-0000-0000-00009B590000}"/>
    <cellStyle name="Note 3 2" xfId="22641" xr:uid="{00000000-0005-0000-0000-00009C590000}"/>
    <cellStyle name="Note 3 2 2" xfId="22642" xr:uid="{00000000-0005-0000-0000-00009D590000}"/>
    <cellStyle name="Note 3 2 2 2" xfId="22643" xr:uid="{00000000-0005-0000-0000-00009E590000}"/>
    <cellStyle name="Note 3 2 2 3" xfId="22644" xr:uid="{00000000-0005-0000-0000-00009F590000}"/>
    <cellStyle name="Note 3 2 2 4" xfId="22645" xr:uid="{00000000-0005-0000-0000-0000A0590000}"/>
    <cellStyle name="Note 3 2 2 5" xfId="22646" xr:uid="{00000000-0005-0000-0000-0000A1590000}"/>
    <cellStyle name="Note 3 2 2 6" xfId="22647" xr:uid="{00000000-0005-0000-0000-0000A2590000}"/>
    <cellStyle name="Note 3 2 2 7" xfId="22648" xr:uid="{00000000-0005-0000-0000-0000A3590000}"/>
    <cellStyle name="Note 3 2 3" xfId="22649" xr:uid="{00000000-0005-0000-0000-0000A4590000}"/>
    <cellStyle name="Note 3 2 4" xfId="22650" xr:uid="{00000000-0005-0000-0000-0000A5590000}"/>
    <cellStyle name="Note 3 2 5" xfId="22651" xr:uid="{00000000-0005-0000-0000-0000A6590000}"/>
    <cellStyle name="Note 3 2 6" xfId="22652" xr:uid="{00000000-0005-0000-0000-0000A7590000}"/>
    <cellStyle name="Note 3 2 7" xfId="22653" xr:uid="{00000000-0005-0000-0000-0000A8590000}"/>
    <cellStyle name="Note 3 20" xfId="22654" xr:uid="{00000000-0005-0000-0000-0000A9590000}"/>
    <cellStyle name="Note 3 21" xfId="22655" xr:uid="{00000000-0005-0000-0000-0000AA590000}"/>
    <cellStyle name="Note 3 22" xfId="22656" xr:uid="{00000000-0005-0000-0000-0000AB590000}"/>
    <cellStyle name="Note 3 23" xfId="22657" xr:uid="{00000000-0005-0000-0000-0000AC590000}"/>
    <cellStyle name="Note 3 24" xfId="22658" xr:uid="{00000000-0005-0000-0000-0000AD590000}"/>
    <cellStyle name="Note 3 25" xfId="22659" xr:uid="{00000000-0005-0000-0000-0000AE590000}"/>
    <cellStyle name="Note 3 26" xfId="22660" xr:uid="{00000000-0005-0000-0000-0000AF590000}"/>
    <cellStyle name="Note 3 27" xfId="22661" xr:uid="{00000000-0005-0000-0000-0000B0590000}"/>
    <cellStyle name="Note 3 28" xfId="22662" xr:uid="{00000000-0005-0000-0000-0000B1590000}"/>
    <cellStyle name="Note 3 29" xfId="22663" xr:uid="{00000000-0005-0000-0000-0000B2590000}"/>
    <cellStyle name="Note 3 3" xfId="22664" xr:uid="{00000000-0005-0000-0000-0000B3590000}"/>
    <cellStyle name="Note 3 3 2" xfId="22665" xr:uid="{00000000-0005-0000-0000-0000B4590000}"/>
    <cellStyle name="Note 3 3 2 2" xfId="22666" xr:uid="{00000000-0005-0000-0000-0000B5590000}"/>
    <cellStyle name="Note 3 3 2 3" xfId="22667" xr:uid="{00000000-0005-0000-0000-0000B6590000}"/>
    <cellStyle name="Note 3 3 2 4" xfId="22668" xr:uid="{00000000-0005-0000-0000-0000B7590000}"/>
    <cellStyle name="Note 3 3 2 5" xfId="22669" xr:uid="{00000000-0005-0000-0000-0000B8590000}"/>
    <cellStyle name="Note 3 3 2 6" xfId="22670" xr:uid="{00000000-0005-0000-0000-0000B9590000}"/>
    <cellStyle name="Note 3 3 2 7" xfId="22671" xr:uid="{00000000-0005-0000-0000-0000BA590000}"/>
    <cellStyle name="Note 3 3 3" xfId="22672" xr:uid="{00000000-0005-0000-0000-0000BB590000}"/>
    <cellStyle name="Note 3 3 4" xfId="22673" xr:uid="{00000000-0005-0000-0000-0000BC590000}"/>
    <cellStyle name="Note 3 3 5" xfId="22674" xr:uid="{00000000-0005-0000-0000-0000BD590000}"/>
    <cellStyle name="Note 3 3 6" xfId="22675" xr:uid="{00000000-0005-0000-0000-0000BE590000}"/>
    <cellStyle name="Note 3 3 7" xfId="22676" xr:uid="{00000000-0005-0000-0000-0000BF590000}"/>
    <cellStyle name="Note 3 30" xfId="22677" xr:uid="{00000000-0005-0000-0000-0000C0590000}"/>
    <cellStyle name="Note 3 31" xfId="22678" xr:uid="{00000000-0005-0000-0000-0000C1590000}"/>
    <cellStyle name="Note 3 32" xfId="22679" xr:uid="{00000000-0005-0000-0000-0000C2590000}"/>
    <cellStyle name="Note 3 33" xfId="22680" xr:uid="{00000000-0005-0000-0000-0000C3590000}"/>
    <cellStyle name="Note 3 34" xfId="22681" xr:uid="{00000000-0005-0000-0000-0000C4590000}"/>
    <cellStyle name="Note 3 35" xfId="22682" xr:uid="{00000000-0005-0000-0000-0000C5590000}"/>
    <cellStyle name="Note 3 36" xfId="22683" xr:uid="{00000000-0005-0000-0000-0000C6590000}"/>
    <cellStyle name="Note 3 37" xfId="22684" xr:uid="{00000000-0005-0000-0000-0000C7590000}"/>
    <cellStyle name="Note 3 38" xfId="22685" xr:uid="{00000000-0005-0000-0000-0000C8590000}"/>
    <cellStyle name="Note 3 39" xfId="22686" xr:uid="{00000000-0005-0000-0000-0000C9590000}"/>
    <cellStyle name="Note 3 4" xfId="22687" xr:uid="{00000000-0005-0000-0000-0000CA590000}"/>
    <cellStyle name="Note 3 4 2" xfId="22688" xr:uid="{00000000-0005-0000-0000-0000CB590000}"/>
    <cellStyle name="Note 3 4 2 2" xfId="22689" xr:uid="{00000000-0005-0000-0000-0000CC590000}"/>
    <cellStyle name="Note 3 4 2 3" xfId="22690" xr:uid="{00000000-0005-0000-0000-0000CD590000}"/>
    <cellStyle name="Note 3 4 2 4" xfId="22691" xr:uid="{00000000-0005-0000-0000-0000CE590000}"/>
    <cellStyle name="Note 3 4 2 5" xfId="22692" xr:uid="{00000000-0005-0000-0000-0000CF590000}"/>
    <cellStyle name="Note 3 4 2 6" xfId="22693" xr:uid="{00000000-0005-0000-0000-0000D0590000}"/>
    <cellStyle name="Note 3 4 2 7" xfId="22694" xr:uid="{00000000-0005-0000-0000-0000D1590000}"/>
    <cellStyle name="Note 3 4 3" xfId="22695" xr:uid="{00000000-0005-0000-0000-0000D2590000}"/>
    <cellStyle name="Note 3 4 4" xfId="22696" xr:uid="{00000000-0005-0000-0000-0000D3590000}"/>
    <cellStyle name="Note 3 4 5" xfId="22697" xr:uid="{00000000-0005-0000-0000-0000D4590000}"/>
    <cellStyle name="Note 3 4 6" xfId="22698" xr:uid="{00000000-0005-0000-0000-0000D5590000}"/>
    <cellStyle name="Note 3 4 7" xfId="22699" xr:uid="{00000000-0005-0000-0000-0000D6590000}"/>
    <cellStyle name="Note 3 40" xfId="22700" xr:uid="{00000000-0005-0000-0000-0000D7590000}"/>
    <cellStyle name="Note 3 41" xfId="22701" xr:uid="{00000000-0005-0000-0000-0000D8590000}"/>
    <cellStyle name="Note 3 42" xfId="22702" xr:uid="{00000000-0005-0000-0000-0000D9590000}"/>
    <cellStyle name="Note 3 43" xfId="22703" xr:uid="{00000000-0005-0000-0000-0000DA590000}"/>
    <cellStyle name="Note 3 44" xfId="22704" xr:uid="{00000000-0005-0000-0000-0000DB590000}"/>
    <cellStyle name="Note 3 45" xfId="22705" xr:uid="{00000000-0005-0000-0000-0000DC590000}"/>
    <cellStyle name="Note 3 46" xfId="22706" xr:uid="{00000000-0005-0000-0000-0000DD590000}"/>
    <cellStyle name="Note 3 47" xfId="22707" xr:uid="{00000000-0005-0000-0000-0000DE590000}"/>
    <cellStyle name="Note 3 48" xfId="22708" xr:uid="{00000000-0005-0000-0000-0000DF590000}"/>
    <cellStyle name="Note 3 5" xfId="22709" xr:uid="{00000000-0005-0000-0000-0000E0590000}"/>
    <cellStyle name="Note 3 5 2" xfId="22710" xr:uid="{00000000-0005-0000-0000-0000E1590000}"/>
    <cellStyle name="Note 3 5 2 2" xfId="22711" xr:uid="{00000000-0005-0000-0000-0000E2590000}"/>
    <cellStyle name="Note 3 5 2 3" xfId="22712" xr:uid="{00000000-0005-0000-0000-0000E3590000}"/>
    <cellStyle name="Note 3 5 2 4" xfId="22713" xr:uid="{00000000-0005-0000-0000-0000E4590000}"/>
    <cellStyle name="Note 3 5 2 5" xfId="22714" xr:uid="{00000000-0005-0000-0000-0000E5590000}"/>
    <cellStyle name="Note 3 5 2 6" xfId="22715" xr:uid="{00000000-0005-0000-0000-0000E6590000}"/>
    <cellStyle name="Note 3 5 2 7" xfId="22716" xr:uid="{00000000-0005-0000-0000-0000E7590000}"/>
    <cellStyle name="Note 3 5 3" xfId="22717" xr:uid="{00000000-0005-0000-0000-0000E8590000}"/>
    <cellStyle name="Note 3 5 4" xfId="22718" xr:uid="{00000000-0005-0000-0000-0000E9590000}"/>
    <cellStyle name="Note 3 5 5" xfId="22719" xr:uid="{00000000-0005-0000-0000-0000EA590000}"/>
    <cellStyle name="Note 3 5 6" xfId="22720" xr:uid="{00000000-0005-0000-0000-0000EB590000}"/>
    <cellStyle name="Note 3 5 7" xfId="22721" xr:uid="{00000000-0005-0000-0000-0000EC590000}"/>
    <cellStyle name="Note 3 6" xfId="22722" xr:uid="{00000000-0005-0000-0000-0000ED590000}"/>
    <cellStyle name="Note 3 6 2" xfId="22723" xr:uid="{00000000-0005-0000-0000-0000EE590000}"/>
    <cellStyle name="Note 3 6 2 2" xfId="22724" xr:uid="{00000000-0005-0000-0000-0000EF590000}"/>
    <cellStyle name="Note 3 6 2 3" xfId="22725" xr:uid="{00000000-0005-0000-0000-0000F0590000}"/>
    <cellStyle name="Note 3 6 2 4" xfId="22726" xr:uid="{00000000-0005-0000-0000-0000F1590000}"/>
    <cellStyle name="Note 3 6 2 5" xfId="22727" xr:uid="{00000000-0005-0000-0000-0000F2590000}"/>
    <cellStyle name="Note 3 6 2 6" xfId="22728" xr:uid="{00000000-0005-0000-0000-0000F3590000}"/>
    <cellStyle name="Note 3 6 2 7" xfId="22729" xr:uid="{00000000-0005-0000-0000-0000F4590000}"/>
    <cellStyle name="Note 3 6 3" xfId="22730" xr:uid="{00000000-0005-0000-0000-0000F5590000}"/>
    <cellStyle name="Note 3 6 4" xfId="22731" xr:uid="{00000000-0005-0000-0000-0000F6590000}"/>
    <cellStyle name="Note 3 6 5" xfId="22732" xr:uid="{00000000-0005-0000-0000-0000F7590000}"/>
    <cellStyle name="Note 3 6 6" xfId="22733" xr:uid="{00000000-0005-0000-0000-0000F8590000}"/>
    <cellStyle name="Note 3 6 7" xfId="22734" xr:uid="{00000000-0005-0000-0000-0000F9590000}"/>
    <cellStyle name="Note 3 7" xfId="22735" xr:uid="{00000000-0005-0000-0000-0000FA590000}"/>
    <cellStyle name="Note 3 7 2" xfId="22736" xr:uid="{00000000-0005-0000-0000-0000FB590000}"/>
    <cellStyle name="Note 3 7 2 2" xfId="22737" xr:uid="{00000000-0005-0000-0000-0000FC590000}"/>
    <cellStyle name="Note 3 7 2 3" xfId="22738" xr:uid="{00000000-0005-0000-0000-0000FD590000}"/>
    <cellStyle name="Note 3 7 2 4" xfId="22739" xr:uid="{00000000-0005-0000-0000-0000FE590000}"/>
    <cellStyle name="Note 3 7 2 5" xfId="22740" xr:uid="{00000000-0005-0000-0000-0000FF590000}"/>
    <cellStyle name="Note 3 7 2 6" xfId="22741" xr:uid="{00000000-0005-0000-0000-0000005A0000}"/>
    <cellStyle name="Note 3 7 2 7" xfId="22742" xr:uid="{00000000-0005-0000-0000-0000015A0000}"/>
    <cellStyle name="Note 3 7 3" xfId="22743" xr:uid="{00000000-0005-0000-0000-0000025A0000}"/>
    <cellStyle name="Note 3 7 4" xfId="22744" xr:uid="{00000000-0005-0000-0000-0000035A0000}"/>
    <cellStyle name="Note 3 7 5" xfId="22745" xr:uid="{00000000-0005-0000-0000-0000045A0000}"/>
    <cellStyle name="Note 3 7 6" xfId="22746" xr:uid="{00000000-0005-0000-0000-0000055A0000}"/>
    <cellStyle name="Note 3 7 7" xfId="22747" xr:uid="{00000000-0005-0000-0000-0000065A0000}"/>
    <cellStyle name="Note 3 8" xfId="22748" xr:uid="{00000000-0005-0000-0000-0000075A0000}"/>
    <cellStyle name="Note 3 8 2" xfId="22749" xr:uid="{00000000-0005-0000-0000-0000085A0000}"/>
    <cellStyle name="Note 3 8 2 2" xfId="22750" xr:uid="{00000000-0005-0000-0000-0000095A0000}"/>
    <cellStyle name="Note 3 8 2 3" xfId="22751" xr:uid="{00000000-0005-0000-0000-00000A5A0000}"/>
    <cellStyle name="Note 3 8 2 4" xfId="22752" xr:uid="{00000000-0005-0000-0000-00000B5A0000}"/>
    <cellStyle name="Note 3 8 2 5" xfId="22753" xr:uid="{00000000-0005-0000-0000-00000C5A0000}"/>
    <cellStyle name="Note 3 8 2 6" xfId="22754" xr:uid="{00000000-0005-0000-0000-00000D5A0000}"/>
    <cellStyle name="Note 3 8 2 7" xfId="22755" xr:uid="{00000000-0005-0000-0000-00000E5A0000}"/>
    <cellStyle name="Note 3 8 3" xfId="22756" xr:uid="{00000000-0005-0000-0000-00000F5A0000}"/>
    <cellStyle name="Note 3 8 4" xfId="22757" xr:uid="{00000000-0005-0000-0000-0000105A0000}"/>
    <cellStyle name="Note 3 8 5" xfId="22758" xr:uid="{00000000-0005-0000-0000-0000115A0000}"/>
    <cellStyle name="Note 3 8 6" xfId="22759" xr:uid="{00000000-0005-0000-0000-0000125A0000}"/>
    <cellStyle name="Note 3 8 7" xfId="22760" xr:uid="{00000000-0005-0000-0000-0000135A0000}"/>
    <cellStyle name="Note 3 9" xfId="22761" xr:uid="{00000000-0005-0000-0000-0000145A0000}"/>
    <cellStyle name="Note 3 9 2" xfId="22762" xr:uid="{00000000-0005-0000-0000-0000155A0000}"/>
    <cellStyle name="Note 30" xfId="22763" xr:uid="{00000000-0005-0000-0000-0000165A0000}"/>
    <cellStyle name="Note 30 2" xfId="22764" xr:uid="{00000000-0005-0000-0000-0000175A0000}"/>
    <cellStyle name="Note 30 3" xfId="22765" xr:uid="{00000000-0005-0000-0000-0000185A0000}"/>
    <cellStyle name="Note 30 4" xfId="22766" xr:uid="{00000000-0005-0000-0000-0000195A0000}"/>
    <cellStyle name="Note 30 5" xfId="22767" xr:uid="{00000000-0005-0000-0000-00001A5A0000}"/>
    <cellStyle name="Note 30 6" xfId="22768" xr:uid="{00000000-0005-0000-0000-00001B5A0000}"/>
    <cellStyle name="Note 30 7" xfId="22769" xr:uid="{00000000-0005-0000-0000-00001C5A0000}"/>
    <cellStyle name="Note 30 8" xfId="22770" xr:uid="{00000000-0005-0000-0000-00001D5A0000}"/>
    <cellStyle name="Note 30 9" xfId="22771" xr:uid="{00000000-0005-0000-0000-00001E5A0000}"/>
    <cellStyle name="Note 31" xfId="22772" xr:uid="{00000000-0005-0000-0000-00001F5A0000}"/>
    <cellStyle name="Note 31 2" xfId="22773" xr:uid="{00000000-0005-0000-0000-0000205A0000}"/>
    <cellStyle name="Note 31 3" xfId="22774" xr:uid="{00000000-0005-0000-0000-0000215A0000}"/>
    <cellStyle name="Note 31 4" xfId="22775" xr:uid="{00000000-0005-0000-0000-0000225A0000}"/>
    <cellStyle name="Note 31 5" xfId="22776" xr:uid="{00000000-0005-0000-0000-0000235A0000}"/>
    <cellStyle name="Note 31 6" xfId="22777" xr:uid="{00000000-0005-0000-0000-0000245A0000}"/>
    <cellStyle name="Note 31 7" xfId="22778" xr:uid="{00000000-0005-0000-0000-0000255A0000}"/>
    <cellStyle name="Note 31 8" xfId="22779" xr:uid="{00000000-0005-0000-0000-0000265A0000}"/>
    <cellStyle name="Note 31 9" xfId="22780" xr:uid="{00000000-0005-0000-0000-0000275A0000}"/>
    <cellStyle name="Note 32" xfId="22781" xr:uid="{00000000-0005-0000-0000-0000285A0000}"/>
    <cellStyle name="Note 32 2" xfId="22782" xr:uid="{00000000-0005-0000-0000-0000295A0000}"/>
    <cellStyle name="Note 32 3" xfId="22783" xr:uid="{00000000-0005-0000-0000-00002A5A0000}"/>
    <cellStyle name="Note 32 4" xfId="22784" xr:uid="{00000000-0005-0000-0000-00002B5A0000}"/>
    <cellStyle name="Note 32 5" xfId="22785" xr:uid="{00000000-0005-0000-0000-00002C5A0000}"/>
    <cellStyle name="Note 32 6" xfId="22786" xr:uid="{00000000-0005-0000-0000-00002D5A0000}"/>
    <cellStyle name="Note 32 7" xfId="22787" xr:uid="{00000000-0005-0000-0000-00002E5A0000}"/>
    <cellStyle name="Note 32 8" xfId="22788" xr:uid="{00000000-0005-0000-0000-00002F5A0000}"/>
    <cellStyle name="Note 32 9" xfId="22789" xr:uid="{00000000-0005-0000-0000-0000305A0000}"/>
    <cellStyle name="Note 33" xfId="22790" xr:uid="{00000000-0005-0000-0000-0000315A0000}"/>
    <cellStyle name="Note 33 2" xfId="22791" xr:uid="{00000000-0005-0000-0000-0000325A0000}"/>
    <cellStyle name="Note 33 3" xfId="22792" xr:uid="{00000000-0005-0000-0000-0000335A0000}"/>
    <cellStyle name="Note 33 4" xfId="22793" xr:uid="{00000000-0005-0000-0000-0000345A0000}"/>
    <cellStyle name="Note 33 5" xfId="22794" xr:uid="{00000000-0005-0000-0000-0000355A0000}"/>
    <cellStyle name="Note 33 6" xfId="22795" xr:uid="{00000000-0005-0000-0000-0000365A0000}"/>
    <cellStyle name="Note 33 7" xfId="22796" xr:uid="{00000000-0005-0000-0000-0000375A0000}"/>
    <cellStyle name="Note 33 8" xfId="22797" xr:uid="{00000000-0005-0000-0000-0000385A0000}"/>
    <cellStyle name="Note 33 9" xfId="22798" xr:uid="{00000000-0005-0000-0000-0000395A0000}"/>
    <cellStyle name="Note 34" xfId="22799" xr:uid="{00000000-0005-0000-0000-00003A5A0000}"/>
    <cellStyle name="Note 34 2" xfId="22800" xr:uid="{00000000-0005-0000-0000-00003B5A0000}"/>
    <cellStyle name="Note 34 3" xfId="22801" xr:uid="{00000000-0005-0000-0000-00003C5A0000}"/>
    <cellStyle name="Note 34 4" xfId="22802" xr:uid="{00000000-0005-0000-0000-00003D5A0000}"/>
    <cellStyle name="Note 34 5" xfId="22803" xr:uid="{00000000-0005-0000-0000-00003E5A0000}"/>
    <cellStyle name="Note 34 6" xfId="22804" xr:uid="{00000000-0005-0000-0000-00003F5A0000}"/>
    <cellStyle name="Note 34 7" xfId="22805" xr:uid="{00000000-0005-0000-0000-0000405A0000}"/>
    <cellStyle name="Note 34 8" xfId="22806" xr:uid="{00000000-0005-0000-0000-0000415A0000}"/>
    <cellStyle name="Note 34 9" xfId="22807" xr:uid="{00000000-0005-0000-0000-0000425A0000}"/>
    <cellStyle name="Note 35" xfId="22808" xr:uid="{00000000-0005-0000-0000-0000435A0000}"/>
    <cellStyle name="Note 35 2" xfId="22809" xr:uid="{00000000-0005-0000-0000-0000445A0000}"/>
    <cellStyle name="Note 35 3" xfId="22810" xr:uid="{00000000-0005-0000-0000-0000455A0000}"/>
    <cellStyle name="Note 35 4" xfId="22811" xr:uid="{00000000-0005-0000-0000-0000465A0000}"/>
    <cellStyle name="Note 35 5" xfId="22812" xr:uid="{00000000-0005-0000-0000-0000475A0000}"/>
    <cellStyle name="Note 35 6" xfId="22813" xr:uid="{00000000-0005-0000-0000-0000485A0000}"/>
    <cellStyle name="Note 35 7" xfId="22814" xr:uid="{00000000-0005-0000-0000-0000495A0000}"/>
    <cellStyle name="Note 35 8" xfId="22815" xr:uid="{00000000-0005-0000-0000-00004A5A0000}"/>
    <cellStyle name="Note 35 9" xfId="22816" xr:uid="{00000000-0005-0000-0000-00004B5A0000}"/>
    <cellStyle name="Note 36" xfId="22817" xr:uid="{00000000-0005-0000-0000-00004C5A0000}"/>
    <cellStyle name="Note 36 2" xfId="22818" xr:uid="{00000000-0005-0000-0000-00004D5A0000}"/>
    <cellStyle name="Note 36 3" xfId="22819" xr:uid="{00000000-0005-0000-0000-00004E5A0000}"/>
    <cellStyle name="Note 36 4" xfId="22820" xr:uid="{00000000-0005-0000-0000-00004F5A0000}"/>
    <cellStyle name="Note 36 5" xfId="22821" xr:uid="{00000000-0005-0000-0000-0000505A0000}"/>
    <cellStyle name="Note 36 6" xfId="22822" xr:uid="{00000000-0005-0000-0000-0000515A0000}"/>
    <cellStyle name="Note 36 7" xfId="22823" xr:uid="{00000000-0005-0000-0000-0000525A0000}"/>
    <cellStyle name="Note 36 8" xfId="22824" xr:uid="{00000000-0005-0000-0000-0000535A0000}"/>
    <cellStyle name="Note 36 9" xfId="22825" xr:uid="{00000000-0005-0000-0000-0000545A0000}"/>
    <cellStyle name="Note 37" xfId="22826" xr:uid="{00000000-0005-0000-0000-0000555A0000}"/>
    <cellStyle name="Note 37 2" xfId="22827" xr:uid="{00000000-0005-0000-0000-0000565A0000}"/>
    <cellStyle name="Note 37 3" xfId="22828" xr:uid="{00000000-0005-0000-0000-0000575A0000}"/>
    <cellStyle name="Note 37 4" xfId="22829" xr:uid="{00000000-0005-0000-0000-0000585A0000}"/>
    <cellStyle name="Note 37 5" xfId="22830" xr:uid="{00000000-0005-0000-0000-0000595A0000}"/>
    <cellStyle name="Note 37 6" xfId="22831" xr:uid="{00000000-0005-0000-0000-00005A5A0000}"/>
    <cellStyle name="Note 37 7" xfId="22832" xr:uid="{00000000-0005-0000-0000-00005B5A0000}"/>
    <cellStyle name="Note 37 8" xfId="22833" xr:uid="{00000000-0005-0000-0000-00005C5A0000}"/>
    <cellStyle name="Note 37 9" xfId="22834" xr:uid="{00000000-0005-0000-0000-00005D5A0000}"/>
    <cellStyle name="Note 38" xfId="22835" xr:uid="{00000000-0005-0000-0000-00005E5A0000}"/>
    <cellStyle name="Note 38 2" xfId="22836" xr:uid="{00000000-0005-0000-0000-00005F5A0000}"/>
    <cellStyle name="Note 38 3" xfId="22837" xr:uid="{00000000-0005-0000-0000-0000605A0000}"/>
    <cellStyle name="Note 38 4" xfId="22838" xr:uid="{00000000-0005-0000-0000-0000615A0000}"/>
    <cellStyle name="Note 38 5" xfId="22839" xr:uid="{00000000-0005-0000-0000-0000625A0000}"/>
    <cellStyle name="Note 38 6" xfId="22840" xr:uid="{00000000-0005-0000-0000-0000635A0000}"/>
    <cellStyle name="Note 38 7" xfId="22841" xr:uid="{00000000-0005-0000-0000-0000645A0000}"/>
    <cellStyle name="Note 38 8" xfId="22842" xr:uid="{00000000-0005-0000-0000-0000655A0000}"/>
    <cellStyle name="Note 38 9" xfId="22843" xr:uid="{00000000-0005-0000-0000-0000665A0000}"/>
    <cellStyle name="Note 39" xfId="22844" xr:uid="{00000000-0005-0000-0000-0000675A0000}"/>
    <cellStyle name="Note 39 2" xfId="22845" xr:uid="{00000000-0005-0000-0000-0000685A0000}"/>
    <cellStyle name="Note 39 3" xfId="22846" xr:uid="{00000000-0005-0000-0000-0000695A0000}"/>
    <cellStyle name="Note 39 4" xfId="22847" xr:uid="{00000000-0005-0000-0000-00006A5A0000}"/>
    <cellStyle name="Note 39 5" xfId="22848" xr:uid="{00000000-0005-0000-0000-00006B5A0000}"/>
    <cellStyle name="Note 39 6" xfId="22849" xr:uid="{00000000-0005-0000-0000-00006C5A0000}"/>
    <cellStyle name="Note 39 7" xfId="22850" xr:uid="{00000000-0005-0000-0000-00006D5A0000}"/>
    <cellStyle name="Note 39 8" xfId="22851" xr:uid="{00000000-0005-0000-0000-00006E5A0000}"/>
    <cellStyle name="Note 39 9" xfId="22852" xr:uid="{00000000-0005-0000-0000-00006F5A0000}"/>
    <cellStyle name="Note 4" xfId="22853" xr:uid="{00000000-0005-0000-0000-0000705A0000}"/>
    <cellStyle name="Note 4 10" xfId="22854" xr:uid="{00000000-0005-0000-0000-0000715A0000}"/>
    <cellStyle name="Note 4 11" xfId="22855" xr:uid="{00000000-0005-0000-0000-0000725A0000}"/>
    <cellStyle name="Note 4 12" xfId="22856" xr:uid="{00000000-0005-0000-0000-0000735A0000}"/>
    <cellStyle name="Note 4 13" xfId="22857" xr:uid="{00000000-0005-0000-0000-0000745A0000}"/>
    <cellStyle name="Note 4 14" xfId="22858" xr:uid="{00000000-0005-0000-0000-0000755A0000}"/>
    <cellStyle name="Note 4 15" xfId="22859" xr:uid="{00000000-0005-0000-0000-0000765A0000}"/>
    <cellStyle name="Note 4 16" xfId="22860" xr:uid="{00000000-0005-0000-0000-0000775A0000}"/>
    <cellStyle name="Note 4 17" xfId="22861" xr:uid="{00000000-0005-0000-0000-0000785A0000}"/>
    <cellStyle name="Note 4 18" xfId="22862" xr:uid="{00000000-0005-0000-0000-0000795A0000}"/>
    <cellStyle name="Note 4 19" xfId="22863" xr:uid="{00000000-0005-0000-0000-00007A5A0000}"/>
    <cellStyle name="Note 4 2" xfId="22864" xr:uid="{00000000-0005-0000-0000-00007B5A0000}"/>
    <cellStyle name="Note 4 2 2" xfId="22865" xr:uid="{00000000-0005-0000-0000-00007C5A0000}"/>
    <cellStyle name="Note 4 2 2 2" xfId="22866" xr:uid="{00000000-0005-0000-0000-00007D5A0000}"/>
    <cellStyle name="Note 4 2 2 3" xfId="22867" xr:uid="{00000000-0005-0000-0000-00007E5A0000}"/>
    <cellStyle name="Note 4 2 2 4" xfId="22868" xr:uid="{00000000-0005-0000-0000-00007F5A0000}"/>
    <cellStyle name="Note 4 2 2 5" xfId="22869" xr:uid="{00000000-0005-0000-0000-0000805A0000}"/>
    <cellStyle name="Note 4 2 2 6" xfId="22870" xr:uid="{00000000-0005-0000-0000-0000815A0000}"/>
    <cellStyle name="Note 4 2 2 7" xfId="22871" xr:uid="{00000000-0005-0000-0000-0000825A0000}"/>
    <cellStyle name="Note 4 2 3" xfId="22872" xr:uid="{00000000-0005-0000-0000-0000835A0000}"/>
    <cellStyle name="Note 4 2 4" xfId="22873" xr:uid="{00000000-0005-0000-0000-0000845A0000}"/>
    <cellStyle name="Note 4 2 5" xfId="22874" xr:uid="{00000000-0005-0000-0000-0000855A0000}"/>
    <cellStyle name="Note 4 2 6" xfId="22875" xr:uid="{00000000-0005-0000-0000-0000865A0000}"/>
    <cellStyle name="Note 4 2 7" xfId="22876" xr:uid="{00000000-0005-0000-0000-0000875A0000}"/>
    <cellStyle name="Note 4 20" xfId="22877" xr:uid="{00000000-0005-0000-0000-0000885A0000}"/>
    <cellStyle name="Note 4 21" xfId="22878" xr:uid="{00000000-0005-0000-0000-0000895A0000}"/>
    <cellStyle name="Note 4 22" xfId="22879" xr:uid="{00000000-0005-0000-0000-00008A5A0000}"/>
    <cellStyle name="Note 4 23" xfId="22880" xr:uid="{00000000-0005-0000-0000-00008B5A0000}"/>
    <cellStyle name="Note 4 24" xfId="22881" xr:uid="{00000000-0005-0000-0000-00008C5A0000}"/>
    <cellStyle name="Note 4 25" xfId="22882" xr:uid="{00000000-0005-0000-0000-00008D5A0000}"/>
    <cellStyle name="Note 4 26" xfId="22883" xr:uid="{00000000-0005-0000-0000-00008E5A0000}"/>
    <cellStyle name="Note 4 27" xfId="22884" xr:uid="{00000000-0005-0000-0000-00008F5A0000}"/>
    <cellStyle name="Note 4 28" xfId="22885" xr:uid="{00000000-0005-0000-0000-0000905A0000}"/>
    <cellStyle name="Note 4 29" xfId="22886" xr:uid="{00000000-0005-0000-0000-0000915A0000}"/>
    <cellStyle name="Note 4 3" xfId="22887" xr:uid="{00000000-0005-0000-0000-0000925A0000}"/>
    <cellStyle name="Note 4 3 2" xfId="22888" xr:uid="{00000000-0005-0000-0000-0000935A0000}"/>
    <cellStyle name="Note 4 3 2 2" xfId="22889" xr:uid="{00000000-0005-0000-0000-0000945A0000}"/>
    <cellStyle name="Note 4 3 2 3" xfId="22890" xr:uid="{00000000-0005-0000-0000-0000955A0000}"/>
    <cellStyle name="Note 4 3 2 4" xfId="22891" xr:uid="{00000000-0005-0000-0000-0000965A0000}"/>
    <cellStyle name="Note 4 3 2 5" xfId="22892" xr:uid="{00000000-0005-0000-0000-0000975A0000}"/>
    <cellStyle name="Note 4 3 2 6" xfId="22893" xr:uid="{00000000-0005-0000-0000-0000985A0000}"/>
    <cellStyle name="Note 4 3 2 7" xfId="22894" xr:uid="{00000000-0005-0000-0000-0000995A0000}"/>
    <cellStyle name="Note 4 3 3" xfId="22895" xr:uid="{00000000-0005-0000-0000-00009A5A0000}"/>
    <cellStyle name="Note 4 3 4" xfId="22896" xr:uid="{00000000-0005-0000-0000-00009B5A0000}"/>
    <cellStyle name="Note 4 3 5" xfId="22897" xr:uid="{00000000-0005-0000-0000-00009C5A0000}"/>
    <cellStyle name="Note 4 3 6" xfId="22898" xr:uid="{00000000-0005-0000-0000-00009D5A0000}"/>
    <cellStyle name="Note 4 3 7" xfId="22899" xr:uid="{00000000-0005-0000-0000-00009E5A0000}"/>
    <cellStyle name="Note 4 30" xfId="22900" xr:uid="{00000000-0005-0000-0000-00009F5A0000}"/>
    <cellStyle name="Note 4 31" xfId="22901" xr:uid="{00000000-0005-0000-0000-0000A05A0000}"/>
    <cellStyle name="Note 4 32" xfId="22902" xr:uid="{00000000-0005-0000-0000-0000A15A0000}"/>
    <cellStyle name="Note 4 33" xfId="22903" xr:uid="{00000000-0005-0000-0000-0000A25A0000}"/>
    <cellStyle name="Note 4 34" xfId="22904" xr:uid="{00000000-0005-0000-0000-0000A35A0000}"/>
    <cellStyle name="Note 4 35" xfId="22905" xr:uid="{00000000-0005-0000-0000-0000A45A0000}"/>
    <cellStyle name="Note 4 36" xfId="22906" xr:uid="{00000000-0005-0000-0000-0000A55A0000}"/>
    <cellStyle name="Note 4 37" xfId="22907" xr:uid="{00000000-0005-0000-0000-0000A65A0000}"/>
    <cellStyle name="Note 4 38" xfId="22908" xr:uid="{00000000-0005-0000-0000-0000A75A0000}"/>
    <cellStyle name="Note 4 39" xfId="22909" xr:uid="{00000000-0005-0000-0000-0000A85A0000}"/>
    <cellStyle name="Note 4 4" xfId="22910" xr:uid="{00000000-0005-0000-0000-0000A95A0000}"/>
    <cellStyle name="Note 4 4 2" xfId="22911" xr:uid="{00000000-0005-0000-0000-0000AA5A0000}"/>
    <cellStyle name="Note 4 4 2 2" xfId="22912" xr:uid="{00000000-0005-0000-0000-0000AB5A0000}"/>
    <cellStyle name="Note 4 4 2 3" xfId="22913" xr:uid="{00000000-0005-0000-0000-0000AC5A0000}"/>
    <cellStyle name="Note 4 4 2 4" xfId="22914" xr:uid="{00000000-0005-0000-0000-0000AD5A0000}"/>
    <cellStyle name="Note 4 4 2 5" xfId="22915" xr:uid="{00000000-0005-0000-0000-0000AE5A0000}"/>
    <cellStyle name="Note 4 4 2 6" xfId="22916" xr:uid="{00000000-0005-0000-0000-0000AF5A0000}"/>
    <cellStyle name="Note 4 4 2 7" xfId="22917" xr:uid="{00000000-0005-0000-0000-0000B05A0000}"/>
    <cellStyle name="Note 4 4 3" xfId="22918" xr:uid="{00000000-0005-0000-0000-0000B15A0000}"/>
    <cellStyle name="Note 4 4 4" xfId="22919" xr:uid="{00000000-0005-0000-0000-0000B25A0000}"/>
    <cellStyle name="Note 4 4 5" xfId="22920" xr:uid="{00000000-0005-0000-0000-0000B35A0000}"/>
    <cellStyle name="Note 4 4 6" xfId="22921" xr:uid="{00000000-0005-0000-0000-0000B45A0000}"/>
    <cellStyle name="Note 4 4 7" xfId="22922" xr:uid="{00000000-0005-0000-0000-0000B55A0000}"/>
    <cellStyle name="Note 4 40" xfId="22923" xr:uid="{00000000-0005-0000-0000-0000B65A0000}"/>
    <cellStyle name="Note 4 41" xfId="22924" xr:uid="{00000000-0005-0000-0000-0000B75A0000}"/>
    <cellStyle name="Note 4 42" xfId="22925" xr:uid="{00000000-0005-0000-0000-0000B85A0000}"/>
    <cellStyle name="Note 4 43" xfId="22926" xr:uid="{00000000-0005-0000-0000-0000B95A0000}"/>
    <cellStyle name="Note 4 44" xfId="22927" xr:uid="{00000000-0005-0000-0000-0000BA5A0000}"/>
    <cellStyle name="Note 4 45" xfId="22928" xr:uid="{00000000-0005-0000-0000-0000BB5A0000}"/>
    <cellStyle name="Note 4 46" xfId="22929" xr:uid="{00000000-0005-0000-0000-0000BC5A0000}"/>
    <cellStyle name="Note 4 47" xfId="22930" xr:uid="{00000000-0005-0000-0000-0000BD5A0000}"/>
    <cellStyle name="Note 4 48" xfId="22931" xr:uid="{00000000-0005-0000-0000-0000BE5A0000}"/>
    <cellStyle name="Note 4 5" xfId="22932" xr:uid="{00000000-0005-0000-0000-0000BF5A0000}"/>
    <cellStyle name="Note 4 5 2" xfId="22933" xr:uid="{00000000-0005-0000-0000-0000C05A0000}"/>
    <cellStyle name="Note 4 5 2 2" xfId="22934" xr:uid="{00000000-0005-0000-0000-0000C15A0000}"/>
    <cellStyle name="Note 4 5 2 3" xfId="22935" xr:uid="{00000000-0005-0000-0000-0000C25A0000}"/>
    <cellStyle name="Note 4 5 2 4" xfId="22936" xr:uid="{00000000-0005-0000-0000-0000C35A0000}"/>
    <cellStyle name="Note 4 5 2 5" xfId="22937" xr:uid="{00000000-0005-0000-0000-0000C45A0000}"/>
    <cellStyle name="Note 4 5 2 6" xfId="22938" xr:uid="{00000000-0005-0000-0000-0000C55A0000}"/>
    <cellStyle name="Note 4 5 2 7" xfId="22939" xr:uid="{00000000-0005-0000-0000-0000C65A0000}"/>
    <cellStyle name="Note 4 5 3" xfId="22940" xr:uid="{00000000-0005-0000-0000-0000C75A0000}"/>
    <cellStyle name="Note 4 5 4" xfId="22941" xr:uid="{00000000-0005-0000-0000-0000C85A0000}"/>
    <cellStyle name="Note 4 5 5" xfId="22942" xr:uid="{00000000-0005-0000-0000-0000C95A0000}"/>
    <cellStyle name="Note 4 5 6" xfId="22943" xr:uid="{00000000-0005-0000-0000-0000CA5A0000}"/>
    <cellStyle name="Note 4 5 7" xfId="22944" xr:uid="{00000000-0005-0000-0000-0000CB5A0000}"/>
    <cellStyle name="Note 4 6" xfId="22945" xr:uid="{00000000-0005-0000-0000-0000CC5A0000}"/>
    <cellStyle name="Note 4 6 2" xfId="22946" xr:uid="{00000000-0005-0000-0000-0000CD5A0000}"/>
    <cellStyle name="Note 4 6 2 2" xfId="22947" xr:uid="{00000000-0005-0000-0000-0000CE5A0000}"/>
    <cellStyle name="Note 4 6 2 3" xfId="22948" xr:uid="{00000000-0005-0000-0000-0000CF5A0000}"/>
    <cellStyle name="Note 4 6 2 4" xfId="22949" xr:uid="{00000000-0005-0000-0000-0000D05A0000}"/>
    <cellStyle name="Note 4 6 2 5" xfId="22950" xr:uid="{00000000-0005-0000-0000-0000D15A0000}"/>
    <cellStyle name="Note 4 6 2 6" xfId="22951" xr:uid="{00000000-0005-0000-0000-0000D25A0000}"/>
    <cellStyle name="Note 4 6 2 7" xfId="22952" xr:uid="{00000000-0005-0000-0000-0000D35A0000}"/>
    <cellStyle name="Note 4 6 3" xfId="22953" xr:uid="{00000000-0005-0000-0000-0000D45A0000}"/>
    <cellStyle name="Note 4 6 4" xfId="22954" xr:uid="{00000000-0005-0000-0000-0000D55A0000}"/>
    <cellStyle name="Note 4 6 5" xfId="22955" xr:uid="{00000000-0005-0000-0000-0000D65A0000}"/>
    <cellStyle name="Note 4 6 6" xfId="22956" xr:uid="{00000000-0005-0000-0000-0000D75A0000}"/>
    <cellStyle name="Note 4 6 7" xfId="22957" xr:uid="{00000000-0005-0000-0000-0000D85A0000}"/>
    <cellStyle name="Note 4 7" xfId="22958" xr:uid="{00000000-0005-0000-0000-0000D95A0000}"/>
    <cellStyle name="Note 4 7 2" xfId="22959" xr:uid="{00000000-0005-0000-0000-0000DA5A0000}"/>
    <cellStyle name="Note 4 7 2 2" xfId="22960" xr:uid="{00000000-0005-0000-0000-0000DB5A0000}"/>
    <cellStyle name="Note 4 7 2 3" xfId="22961" xr:uid="{00000000-0005-0000-0000-0000DC5A0000}"/>
    <cellStyle name="Note 4 7 2 4" xfId="22962" xr:uid="{00000000-0005-0000-0000-0000DD5A0000}"/>
    <cellStyle name="Note 4 7 2 5" xfId="22963" xr:uid="{00000000-0005-0000-0000-0000DE5A0000}"/>
    <cellStyle name="Note 4 7 2 6" xfId="22964" xr:uid="{00000000-0005-0000-0000-0000DF5A0000}"/>
    <cellStyle name="Note 4 7 2 7" xfId="22965" xr:uid="{00000000-0005-0000-0000-0000E05A0000}"/>
    <cellStyle name="Note 4 7 3" xfId="22966" xr:uid="{00000000-0005-0000-0000-0000E15A0000}"/>
    <cellStyle name="Note 4 7 4" xfId="22967" xr:uid="{00000000-0005-0000-0000-0000E25A0000}"/>
    <cellStyle name="Note 4 7 5" xfId="22968" xr:uid="{00000000-0005-0000-0000-0000E35A0000}"/>
    <cellStyle name="Note 4 7 6" xfId="22969" xr:uid="{00000000-0005-0000-0000-0000E45A0000}"/>
    <cellStyle name="Note 4 7 7" xfId="22970" xr:uid="{00000000-0005-0000-0000-0000E55A0000}"/>
    <cellStyle name="Note 4 8" xfId="22971" xr:uid="{00000000-0005-0000-0000-0000E65A0000}"/>
    <cellStyle name="Note 4 8 2" xfId="22972" xr:uid="{00000000-0005-0000-0000-0000E75A0000}"/>
    <cellStyle name="Note 4 8 2 2" xfId="22973" xr:uid="{00000000-0005-0000-0000-0000E85A0000}"/>
    <cellStyle name="Note 4 8 2 3" xfId="22974" xr:uid="{00000000-0005-0000-0000-0000E95A0000}"/>
    <cellStyle name="Note 4 8 2 4" xfId="22975" xr:uid="{00000000-0005-0000-0000-0000EA5A0000}"/>
    <cellStyle name="Note 4 8 2 5" xfId="22976" xr:uid="{00000000-0005-0000-0000-0000EB5A0000}"/>
    <cellStyle name="Note 4 8 2 6" xfId="22977" xr:uid="{00000000-0005-0000-0000-0000EC5A0000}"/>
    <cellStyle name="Note 4 8 2 7" xfId="22978" xr:uid="{00000000-0005-0000-0000-0000ED5A0000}"/>
    <cellStyle name="Note 4 8 3" xfId="22979" xr:uid="{00000000-0005-0000-0000-0000EE5A0000}"/>
    <cellStyle name="Note 4 8 4" xfId="22980" xr:uid="{00000000-0005-0000-0000-0000EF5A0000}"/>
    <cellStyle name="Note 4 8 5" xfId="22981" xr:uid="{00000000-0005-0000-0000-0000F05A0000}"/>
    <cellStyle name="Note 4 8 6" xfId="22982" xr:uid="{00000000-0005-0000-0000-0000F15A0000}"/>
    <cellStyle name="Note 4 8 7" xfId="22983" xr:uid="{00000000-0005-0000-0000-0000F25A0000}"/>
    <cellStyle name="Note 4 9" xfId="22984" xr:uid="{00000000-0005-0000-0000-0000F35A0000}"/>
    <cellStyle name="Note 4 9 2" xfId="22985" xr:uid="{00000000-0005-0000-0000-0000F45A0000}"/>
    <cellStyle name="Note 40" xfId="22986" xr:uid="{00000000-0005-0000-0000-0000F55A0000}"/>
    <cellStyle name="Note 40 2" xfId="22987" xr:uid="{00000000-0005-0000-0000-0000F65A0000}"/>
    <cellStyle name="Note 40 3" xfId="22988" xr:uid="{00000000-0005-0000-0000-0000F75A0000}"/>
    <cellStyle name="Note 40 4" xfId="22989" xr:uid="{00000000-0005-0000-0000-0000F85A0000}"/>
    <cellStyle name="Note 40 5" xfId="22990" xr:uid="{00000000-0005-0000-0000-0000F95A0000}"/>
    <cellStyle name="Note 40 6" xfId="22991" xr:uid="{00000000-0005-0000-0000-0000FA5A0000}"/>
    <cellStyle name="Note 40 7" xfId="22992" xr:uid="{00000000-0005-0000-0000-0000FB5A0000}"/>
    <cellStyle name="Note 40 8" xfId="22993" xr:uid="{00000000-0005-0000-0000-0000FC5A0000}"/>
    <cellStyle name="Note 40 9" xfId="22994" xr:uid="{00000000-0005-0000-0000-0000FD5A0000}"/>
    <cellStyle name="Note 41" xfId="22995" xr:uid="{00000000-0005-0000-0000-0000FE5A0000}"/>
    <cellStyle name="Note 41 2" xfId="22996" xr:uid="{00000000-0005-0000-0000-0000FF5A0000}"/>
    <cellStyle name="Note 41 3" xfId="22997" xr:uid="{00000000-0005-0000-0000-0000005B0000}"/>
    <cellStyle name="Note 41 4" xfId="22998" xr:uid="{00000000-0005-0000-0000-0000015B0000}"/>
    <cellStyle name="Note 41 5" xfId="22999" xr:uid="{00000000-0005-0000-0000-0000025B0000}"/>
    <cellStyle name="Note 41 6" xfId="23000" xr:uid="{00000000-0005-0000-0000-0000035B0000}"/>
    <cellStyle name="Note 41 7" xfId="23001" xr:uid="{00000000-0005-0000-0000-0000045B0000}"/>
    <cellStyle name="Note 41 8" xfId="23002" xr:uid="{00000000-0005-0000-0000-0000055B0000}"/>
    <cellStyle name="Note 41 9" xfId="23003" xr:uid="{00000000-0005-0000-0000-0000065B0000}"/>
    <cellStyle name="Note 42" xfId="23004" xr:uid="{00000000-0005-0000-0000-0000075B0000}"/>
    <cellStyle name="Note 42 2" xfId="23005" xr:uid="{00000000-0005-0000-0000-0000085B0000}"/>
    <cellStyle name="Note 42 3" xfId="23006" xr:uid="{00000000-0005-0000-0000-0000095B0000}"/>
    <cellStyle name="Note 42 4" xfId="23007" xr:uid="{00000000-0005-0000-0000-00000A5B0000}"/>
    <cellStyle name="Note 42 5" xfId="23008" xr:uid="{00000000-0005-0000-0000-00000B5B0000}"/>
    <cellStyle name="Note 42 6" xfId="23009" xr:uid="{00000000-0005-0000-0000-00000C5B0000}"/>
    <cellStyle name="Note 42 7" xfId="23010" xr:uid="{00000000-0005-0000-0000-00000D5B0000}"/>
    <cellStyle name="Note 42 8" xfId="23011" xr:uid="{00000000-0005-0000-0000-00000E5B0000}"/>
    <cellStyle name="Note 42 9" xfId="23012" xr:uid="{00000000-0005-0000-0000-00000F5B0000}"/>
    <cellStyle name="Note 43" xfId="23013" xr:uid="{00000000-0005-0000-0000-0000105B0000}"/>
    <cellStyle name="Note 43 2" xfId="23014" xr:uid="{00000000-0005-0000-0000-0000115B0000}"/>
    <cellStyle name="Note 43 3" xfId="23015" xr:uid="{00000000-0005-0000-0000-0000125B0000}"/>
    <cellStyle name="Note 43 4" xfId="23016" xr:uid="{00000000-0005-0000-0000-0000135B0000}"/>
    <cellStyle name="Note 43 5" xfId="23017" xr:uid="{00000000-0005-0000-0000-0000145B0000}"/>
    <cellStyle name="Note 43 6" xfId="23018" xr:uid="{00000000-0005-0000-0000-0000155B0000}"/>
    <cellStyle name="Note 43 7" xfId="23019" xr:uid="{00000000-0005-0000-0000-0000165B0000}"/>
    <cellStyle name="Note 43 8" xfId="23020" xr:uid="{00000000-0005-0000-0000-0000175B0000}"/>
    <cellStyle name="Note 43 9" xfId="23021" xr:uid="{00000000-0005-0000-0000-0000185B0000}"/>
    <cellStyle name="Note 44" xfId="23022" xr:uid="{00000000-0005-0000-0000-0000195B0000}"/>
    <cellStyle name="Note 44 2" xfId="23023" xr:uid="{00000000-0005-0000-0000-00001A5B0000}"/>
    <cellStyle name="Note 44 3" xfId="23024" xr:uid="{00000000-0005-0000-0000-00001B5B0000}"/>
    <cellStyle name="Note 44 4" xfId="23025" xr:uid="{00000000-0005-0000-0000-00001C5B0000}"/>
    <cellStyle name="Note 44 5" xfId="23026" xr:uid="{00000000-0005-0000-0000-00001D5B0000}"/>
    <cellStyle name="Note 44 6" xfId="23027" xr:uid="{00000000-0005-0000-0000-00001E5B0000}"/>
    <cellStyle name="Note 44 7" xfId="23028" xr:uid="{00000000-0005-0000-0000-00001F5B0000}"/>
    <cellStyle name="Note 44 8" xfId="23029" xr:uid="{00000000-0005-0000-0000-0000205B0000}"/>
    <cellStyle name="Note 44 9" xfId="23030" xr:uid="{00000000-0005-0000-0000-0000215B0000}"/>
    <cellStyle name="Note 45" xfId="23031" xr:uid="{00000000-0005-0000-0000-0000225B0000}"/>
    <cellStyle name="Note 45 2" xfId="23032" xr:uid="{00000000-0005-0000-0000-0000235B0000}"/>
    <cellStyle name="Note 45 3" xfId="23033" xr:uid="{00000000-0005-0000-0000-0000245B0000}"/>
    <cellStyle name="Note 45 4" xfId="23034" xr:uid="{00000000-0005-0000-0000-0000255B0000}"/>
    <cellStyle name="Note 45 5" xfId="23035" xr:uid="{00000000-0005-0000-0000-0000265B0000}"/>
    <cellStyle name="Note 45 6" xfId="23036" xr:uid="{00000000-0005-0000-0000-0000275B0000}"/>
    <cellStyle name="Note 45 7" xfId="23037" xr:uid="{00000000-0005-0000-0000-0000285B0000}"/>
    <cellStyle name="Note 45 8" xfId="23038" xr:uid="{00000000-0005-0000-0000-0000295B0000}"/>
    <cellStyle name="Note 45 9" xfId="23039" xr:uid="{00000000-0005-0000-0000-00002A5B0000}"/>
    <cellStyle name="Note 46" xfId="23040" xr:uid="{00000000-0005-0000-0000-00002B5B0000}"/>
    <cellStyle name="Note 46 2" xfId="23041" xr:uid="{00000000-0005-0000-0000-00002C5B0000}"/>
    <cellStyle name="Note 46 3" xfId="23042" xr:uid="{00000000-0005-0000-0000-00002D5B0000}"/>
    <cellStyle name="Note 46 4" xfId="23043" xr:uid="{00000000-0005-0000-0000-00002E5B0000}"/>
    <cellStyle name="Note 46 5" xfId="23044" xr:uid="{00000000-0005-0000-0000-00002F5B0000}"/>
    <cellStyle name="Note 46 6" xfId="23045" xr:uid="{00000000-0005-0000-0000-0000305B0000}"/>
    <cellStyle name="Note 46 7" xfId="23046" xr:uid="{00000000-0005-0000-0000-0000315B0000}"/>
    <cellStyle name="Note 46 8" xfId="23047" xr:uid="{00000000-0005-0000-0000-0000325B0000}"/>
    <cellStyle name="Note 46 9" xfId="23048" xr:uid="{00000000-0005-0000-0000-0000335B0000}"/>
    <cellStyle name="Note 47" xfId="23049" xr:uid="{00000000-0005-0000-0000-0000345B0000}"/>
    <cellStyle name="Note 47 2" xfId="23050" xr:uid="{00000000-0005-0000-0000-0000355B0000}"/>
    <cellStyle name="Note 47 3" xfId="23051" xr:uid="{00000000-0005-0000-0000-0000365B0000}"/>
    <cellStyle name="Note 47 4" xfId="23052" xr:uid="{00000000-0005-0000-0000-0000375B0000}"/>
    <cellStyle name="Note 47 5" xfId="23053" xr:uid="{00000000-0005-0000-0000-0000385B0000}"/>
    <cellStyle name="Note 47 6" xfId="23054" xr:uid="{00000000-0005-0000-0000-0000395B0000}"/>
    <cellStyle name="Note 47 7" xfId="23055" xr:uid="{00000000-0005-0000-0000-00003A5B0000}"/>
    <cellStyle name="Note 47 8" xfId="23056" xr:uid="{00000000-0005-0000-0000-00003B5B0000}"/>
    <cellStyle name="Note 47 9" xfId="23057" xr:uid="{00000000-0005-0000-0000-00003C5B0000}"/>
    <cellStyle name="Note 48" xfId="23058" xr:uid="{00000000-0005-0000-0000-00003D5B0000}"/>
    <cellStyle name="Note 48 2" xfId="23059" xr:uid="{00000000-0005-0000-0000-00003E5B0000}"/>
    <cellStyle name="Note 48 3" xfId="23060" xr:uid="{00000000-0005-0000-0000-00003F5B0000}"/>
    <cellStyle name="Note 48 4" xfId="23061" xr:uid="{00000000-0005-0000-0000-0000405B0000}"/>
    <cellStyle name="Note 48 5" xfId="23062" xr:uid="{00000000-0005-0000-0000-0000415B0000}"/>
    <cellStyle name="Note 48 6" xfId="23063" xr:uid="{00000000-0005-0000-0000-0000425B0000}"/>
    <cellStyle name="Note 48 7" xfId="23064" xr:uid="{00000000-0005-0000-0000-0000435B0000}"/>
    <cellStyle name="Note 48 8" xfId="23065" xr:uid="{00000000-0005-0000-0000-0000445B0000}"/>
    <cellStyle name="Note 48 9" xfId="23066" xr:uid="{00000000-0005-0000-0000-0000455B0000}"/>
    <cellStyle name="Note 49" xfId="23067" xr:uid="{00000000-0005-0000-0000-0000465B0000}"/>
    <cellStyle name="Note 49 2" xfId="23068" xr:uid="{00000000-0005-0000-0000-0000475B0000}"/>
    <cellStyle name="Note 49 3" xfId="23069" xr:uid="{00000000-0005-0000-0000-0000485B0000}"/>
    <cellStyle name="Note 49 4" xfId="23070" xr:uid="{00000000-0005-0000-0000-0000495B0000}"/>
    <cellStyle name="Note 49 5" xfId="23071" xr:uid="{00000000-0005-0000-0000-00004A5B0000}"/>
    <cellStyle name="Note 49 6" xfId="23072" xr:uid="{00000000-0005-0000-0000-00004B5B0000}"/>
    <cellStyle name="Note 49 7" xfId="23073" xr:uid="{00000000-0005-0000-0000-00004C5B0000}"/>
    <cellStyle name="Note 49 8" xfId="23074" xr:uid="{00000000-0005-0000-0000-00004D5B0000}"/>
    <cellStyle name="Note 49 9" xfId="23075" xr:uid="{00000000-0005-0000-0000-00004E5B0000}"/>
    <cellStyle name="Note 5" xfId="23076" xr:uid="{00000000-0005-0000-0000-00004F5B0000}"/>
    <cellStyle name="Note 5 10" xfId="23077" xr:uid="{00000000-0005-0000-0000-0000505B0000}"/>
    <cellStyle name="Note 5 11" xfId="23078" xr:uid="{00000000-0005-0000-0000-0000515B0000}"/>
    <cellStyle name="Note 5 12" xfId="23079" xr:uid="{00000000-0005-0000-0000-0000525B0000}"/>
    <cellStyle name="Note 5 13" xfId="23080" xr:uid="{00000000-0005-0000-0000-0000535B0000}"/>
    <cellStyle name="Note 5 14" xfId="23081" xr:uid="{00000000-0005-0000-0000-0000545B0000}"/>
    <cellStyle name="Note 5 15" xfId="23082" xr:uid="{00000000-0005-0000-0000-0000555B0000}"/>
    <cellStyle name="Note 5 16" xfId="23083" xr:uid="{00000000-0005-0000-0000-0000565B0000}"/>
    <cellStyle name="Note 5 17" xfId="23084" xr:uid="{00000000-0005-0000-0000-0000575B0000}"/>
    <cellStyle name="Note 5 18" xfId="23085" xr:uid="{00000000-0005-0000-0000-0000585B0000}"/>
    <cellStyle name="Note 5 19" xfId="23086" xr:uid="{00000000-0005-0000-0000-0000595B0000}"/>
    <cellStyle name="Note 5 2" xfId="23087" xr:uid="{00000000-0005-0000-0000-00005A5B0000}"/>
    <cellStyle name="Note 5 2 2" xfId="23088" xr:uid="{00000000-0005-0000-0000-00005B5B0000}"/>
    <cellStyle name="Note 5 2 2 2" xfId="23089" xr:uid="{00000000-0005-0000-0000-00005C5B0000}"/>
    <cellStyle name="Note 5 2 2 3" xfId="23090" xr:uid="{00000000-0005-0000-0000-00005D5B0000}"/>
    <cellStyle name="Note 5 2 2 4" xfId="23091" xr:uid="{00000000-0005-0000-0000-00005E5B0000}"/>
    <cellStyle name="Note 5 2 2 5" xfId="23092" xr:uid="{00000000-0005-0000-0000-00005F5B0000}"/>
    <cellStyle name="Note 5 2 2 6" xfId="23093" xr:uid="{00000000-0005-0000-0000-0000605B0000}"/>
    <cellStyle name="Note 5 2 2 7" xfId="23094" xr:uid="{00000000-0005-0000-0000-0000615B0000}"/>
    <cellStyle name="Note 5 2 3" xfId="23095" xr:uid="{00000000-0005-0000-0000-0000625B0000}"/>
    <cellStyle name="Note 5 2 4" xfId="23096" xr:uid="{00000000-0005-0000-0000-0000635B0000}"/>
    <cellStyle name="Note 5 2 5" xfId="23097" xr:uid="{00000000-0005-0000-0000-0000645B0000}"/>
    <cellStyle name="Note 5 2 6" xfId="23098" xr:uid="{00000000-0005-0000-0000-0000655B0000}"/>
    <cellStyle name="Note 5 2 7" xfId="23099" xr:uid="{00000000-0005-0000-0000-0000665B0000}"/>
    <cellStyle name="Note 5 20" xfId="23100" xr:uid="{00000000-0005-0000-0000-0000675B0000}"/>
    <cellStyle name="Note 5 21" xfId="23101" xr:uid="{00000000-0005-0000-0000-0000685B0000}"/>
    <cellStyle name="Note 5 22" xfId="23102" xr:uid="{00000000-0005-0000-0000-0000695B0000}"/>
    <cellStyle name="Note 5 23" xfId="23103" xr:uid="{00000000-0005-0000-0000-00006A5B0000}"/>
    <cellStyle name="Note 5 24" xfId="23104" xr:uid="{00000000-0005-0000-0000-00006B5B0000}"/>
    <cellStyle name="Note 5 25" xfId="23105" xr:uid="{00000000-0005-0000-0000-00006C5B0000}"/>
    <cellStyle name="Note 5 26" xfId="23106" xr:uid="{00000000-0005-0000-0000-00006D5B0000}"/>
    <cellStyle name="Note 5 27" xfId="23107" xr:uid="{00000000-0005-0000-0000-00006E5B0000}"/>
    <cellStyle name="Note 5 28" xfId="23108" xr:uid="{00000000-0005-0000-0000-00006F5B0000}"/>
    <cellStyle name="Note 5 29" xfId="23109" xr:uid="{00000000-0005-0000-0000-0000705B0000}"/>
    <cellStyle name="Note 5 3" xfId="23110" xr:uid="{00000000-0005-0000-0000-0000715B0000}"/>
    <cellStyle name="Note 5 3 2" xfId="23111" xr:uid="{00000000-0005-0000-0000-0000725B0000}"/>
    <cellStyle name="Note 5 3 2 2" xfId="23112" xr:uid="{00000000-0005-0000-0000-0000735B0000}"/>
    <cellStyle name="Note 5 3 2 3" xfId="23113" xr:uid="{00000000-0005-0000-0000-0000745B0000}"/>
    <cellStyle name="Note 5 3 2 4" xfId="23114" xr:uid="{00000000-0005-0000-0000-0000755B0000}"/>
    <cellStyle name="Note 5 3 2 5" xfId="23115" xr:uid="{00000000-0005-0000-0000-0000765B0000}"/>
    <cellStyle name="Note 5 3 2 6" xfId="23116" xr:uid="{00000000-0005-0000-0000-0000775B0000}"/>
    <cellStyle name="Note 5 3 2 7" xfId="23117" xr:uid="{00000000-0005-0000-0000-0000785B0000}"/>
    <cellStyle name="Note 5 3 3" xfId="23118" xr:uid="{00000000-0005-0000-0000-0000795B0000}"/>
    <cellStyle name="Note 5 3 4" xfId="23119" xr:uid="{00000000-0005-0000-0000-00007A5B0000}"/>
    <cellStyle name="Note 5 3 5" xfId="23120" xr:uid="{00000000-0005-0000-0000-00007B5B0000}"/>
    <cellStyle name="Note 5 3 6" xfId="23121" xr:uid="{00000000-0005-0000-0000-00007C5B0000}"/>
    <cellStyle name="Note 5 3 7" xfId="23122" xr:uid="{00000000-0005-0000-0000-00007D5B0000}"/>
    <cellStyle name="Note 5 30" xfId="23123" xr:uid="{00000000-0005-0000-0000-00007E5B0000}"/>
    <cellStyle name="Note 5 31" xfId="23124" xr:uid="{00000000-0005-0000-0000-00007F5B0000}"/>
    <cellStyle name="Note 5 32" xfId="23125" xr:uid="{00000000-0005-0000-0000-0000805B0000}"/>
    <cellStyle name="Note 5 33" xfId="23126" xr:uid="{00000000-0005-0000-0000-0000815B0000}"/>
    <cellStyle name="Note 5 34" xfId="23127" xr:uid="{00000000-0005-0000-0000-0000825B0000}"/>
    <cellStyle name="Note 5 35" xfId="23128" xr:uid="{00000000-0005-0000-0000-0000835B0000}"/>
    <cellStyle name="Note 5 36" xfId="23129" xr:uid="{00000000-0005-0000-0000-0000845B0000}"/>
    <cellStyle name="Note 5 37" xfId="23130" xr:uid="{00000000-0005-0000-0000-0000855B0000}"/>
    <cellStyle name="Note 5 38" xfId="23131" xr:uid="{00000000-0005-0000-0000-0000865B0000}"/>
    <cellStyle name="Note 5 39" xfId="23132" xr:uid="{00000000-0005-0000-0000-0000875B0000}"/>
    <cellStyle name="Note 5 4" xfId="23133" xr:uid="{00000000-0005-0000-0000-0000885B0000}"/>
    <cellStyle name="Note 5 4 2" xfId="23134" xr:uid="{00000000-0005-0000-0000-0000895B0000}"/>
    <cellStyle name="Note 5 4 2 2" xfId="23135" xr:uid="{00000000-0005-0000-0000-00008A5B0000}"/>
    <cellStyle name="Note 5 4 2 3" xfId="23136" xr:uid="{00000000-0005-0000-0000-00008B5B0000}"/>
    <cellStyle name="Note 5 4 2 4" xfId="23137" xr:uid="{00000000-0005-0000-0000-00008C5B0000}"/>
    <cellStyle name="Note 5 4 2 5" xfId="23138" xr:uid="{00000000-0005-0000-0000-00008D5B0000}"/>
    <cellStyle name="Note 5 4 2 6" xfId="23139" xr:uid="{00000000-0005-0000-0000-00008E5B0000}"/>
    <cellStyle name="Note 5 4 2 7" xfId="23140" xr:uid="{00000000-0005-0000-0000-00008F5B0000}"/>
    <cellStyle name="Note 5 4 3" xfId="23141" xr:uid="{00000000-0005-0000-0000-0000905B0000}"/>
    <cellStyle name="Note 5 4 4" xfId="23142" xr:uid="{00000000-0005-0000-0000-0000915B0000}"/>
    <cellStyle name="Note 5 4 5" xfId="23143" xr:uid="{00000000-0005-0000-0000-0000925B0000}"/>
    <cellStyle name="Note 5 4 6" xfId="23144" xr:uid="{00000000-0005-0000-0000-0000935B0000}"/>
    <cellStyle name="Note 5 4 7" xfId="23145" xr:uid="{00000000-0005-0000-0000-0000945B0000}"/>
    <cellStyle name="Note 5 40" xfId="23146" xr:uid="{00000000-0005-0000-0000-0000955B0000}"/>
    <cellStyle name="Note 5 41" xfId="23147" xr:uid="{00000000-0005-0000-0000-0000965B0000}"/>
    <cellStyle name="Note 5 42" xfId="23148" xr:uid="{00000000-0005-0000-0000-0000975B0000}"/>
    <cellStyle name="Note 5 43" xfId="23149" xr:uid="{00000000-0005-0000-0000-0000985B0000}"/>
    <cellStyle name="Note 5 44" xfId="23150" xr:uid="{00000000-0005-0000-0000-0000995B0000}"/>
    <cellStyle name="Note 5 45" xfId="23151" xr:uid="{00000000-0005-0000-0000-00009A5B0000}"/>
    <cellStyle name="Note 5 46" xfId="23152" xr:uid="{00000000-0005-0000-0000-00009B5B0000}"/>
    <cellStyle name="Note 5 47" xfId="23153" xr:uid="{00000000-0005-0000-0000-00009C5B0000}"/>
    <cellStyle name="Note 5 48" xfId="23154" xr:uid="{00000000-0005-0000-0000-00009D5B0000}"/>
    <cellStyle name="Note 5 5" xfId="23155" xr:uid="{00000000-0005-0000-0000-00009E5B0000}"/>
    <cellStyle name="Note 5 5 2" xfId="23156" xr:uid="{00000000-0005-0000-0000-00009F5B0000}"/>
    <cellStyle name="Note 5 5 2 2" xfId="23157" xr:uid="{00000000-0005-0000-0000-0000A05B0000}"/>
    <cellStyle name="Note 5 5 2 3" xfId="23158" xr:uid="{00000000-0005-0000-0000-0000A15B0000}"/>
    <cellStyle name="Note 5 5 2 4" xfId="23159" xr:uid="{00000000-0005-0000-0000-0000A25B0000}"/>
    <cellStyle name="Note 5 5 2 5" xfId="23160" xr:uid="{00000000-0005-0000-0000-0000A35B0000}"/>
    <cellStyle name="Note 5 5 2 6" xfId="23161" xr:uid="{00000000-0005-0000-0000-0000A45B0000}"/>
    <cellStyle name="Note 5 5 2 7" xfId="23162" xr:uid="{00000000-0005-0000-0000-0000A55B0000}"/>
    <cellStyle name="Note 5 5 3" xfId="23163" xr:uid="{00000000-0005-0000-0000-0000A65B0000}"/>
    <cellStyle name="Note 5 5 4" xfId="23164" xr:uid="{00000000-0005-0000-0000-0000A75B0000}"/>
    <cellStyle name="Note 5 5 5" xfId="23165" xr:uid="{00000000-0005-0000-0000-0000A85B0000}"/>
    <cellStyle name="Note 5 5 6" xfId="23166" xr:uid="{00000000-0005-0000-0000-0000A95B0000}"/>
    <cellStyle name="Note 5 5 7" xfId="23167" xr:uid="{00000000-0005-0000-0000-0000AA5B0000}"/>
    <cellStyle name="Note 5 6" xfId="23168" xr:uid="{00000000-0005-0000-0000-0000AB5B0000}"/>
    <cellStyle name="Note 5 6 2" xfId="23169" xr:uid="{00000000-0005-0000-0000-0000AC5B0000}"/>
    <cellStyle name="Note 5 6 2 2" xfId="23170" xr:uid="{00000000-0005-0000-0000-0000AD5B0000}"/>
    <cellStyle name="Note 5 6 2 3" xfId="23171" xr:uid="{00000000-0005-0000-0000-0000AE5B0000}"/>
    <cellStyle name="Note 5 6 2 4" xfId="23172" xr:uid="{00000000-0005-0000-0000-0000AF5B0000}"/>
    <cellStyle name="Note 5 6 2 5" xfId="23173" xr:uid="{00000000-0005-0000-0000-0000B05B0000}"/>
    <cellStyle name="Note 5 6 2 6" xfId="23174" xr:uid="{00000000-0005-0000-0000-0000B15B0000}"/>
    <cellStyle name="Note 5 6 2 7" xfId="23175" xr:uid="{00000000-0005-0000-0000-0000B25B0000}"/>
    <cellStyle name="Note 5 6 3" xfId="23176" xr:uid="{00000000-0005-0000-0000-0000B35B0000}"/>
    <cellStyle name="Note 5 6 4" xfId="23177" xr:uid="{00000000-0005-0000-0000-0000B45B0000}"/>
    <cellStyle name="Note 5 6 5" xfId="23178" xr:uid="{00000000-0005-0000-0000-0000B55B0000}"/>
    <cellStyle name="Note 5 6 6" xfId="23179" xr:uid="{00000000-0005-0000-0000-0000B65B0000}"/>
    <cellStyle name="Note 5 6 7" xfId="23180" xr:uid="{00000000-0005-0000-0000-0000B75B0000}"/>
    <cellStyle name="Note 5 7" xfId="23181" xr:uid="{00000000-0005-0000-0000-0000B85B0000}"/>
    <cellStyle name="Note 5 7 2" xfId="23182" xr:uid="{00000000-0005-0000-0000-0000B95B0000}"/>
    <cellStyle name="Note 5 7 2 2" xfId="23183" xr:uid="{00000000-0005-0000-0000-0000BA5B0000}"/>
    <cellStyle name="Note 5 7 2 3" xfId="23184" xr:uid="{00000000-0005-0000-0000-0000BB5B0000}"/>
    <cellStyle name="Note 5 7 2 4" xfId="23185" xr:uid="{00000000-0005-0000-0000-0000BC5B0000}"/>
    <cellStyle name="Note 5 7 2 5" xfId="23186" xr:uid="{00000000-0005-0000-0000-0000BD5B0000}"/>
    <cellStyle name="Note 5 7 2 6" xfId="23187" xr:uid="{00000000-0005-0000-0000-0000BE5B0000}"/>
    <cellStyle name="Note 5 7 2 7" xfId="23188" xr:uid="{00000000-0005-0000-0000-0000BF5B0000}"/>
    <cellStyle name="Note 5 7 3" xfId="23189" xr:uid="{00000000-0005-0000-0000-0000C05B0000}"/>
    <cellStyle name="Note 5 7 4" xfId="23190" xr:uid="{00000000-0005-0000-0000-0000C15B0000}"/>
    <cellStyle name="Note 5 7 5" xfId="23191" xr:uid="{00000000-0005-0000-0000-0000C25B0000}"/>
    <cellStyle name="Note 5 7 6" xfId="23192" xr:uid="{00000000-0005-0000-0000-0000C35B0000}"/>
    <cellStyle name="Note 5 7 7" xfId="23193" xr:uid="{00000000-0005-0000-0000-0000C45B0000}"/>
    <cellStyle name="Note 5 8" xfId="23194" xr:uid="{00000000-0005-0000-0000-0000C55B0000}"/>
    <cellStyle name="Note 5 8 2" xfId="23195" xr:uid="{00000000-0005-0000-0000-0000C65B0000}"/>
    <cellStyle name="Note 5 9" xfId="23196" xr:uid="{00000000-0005-0000-0000-0000C75B0000}"/>
    <cellStyle name="Note 5 9 2" xfId="23197" xr:uid="{00000000-0005-0000-0000-0000C85B0000}"/>
    <cellStyle name="Note 50" xfId="23198" xr:uid="{00000000-0005-0000-0000-0000C95B0000}"/>
    <cellStyle name="Note 50 2" xfId="23199" xr:uid="{00000000-0005-0000-0000-0000CA5B0000}"/>
    <cellStyle name="Note 50 3" xfId="23200" xr:uid="{00000000-0005-0000-0000-0000CB5B0000}"/>
    <cellStyle name="Note 50 4" xfId="23201" xr:uid="{00000000-0005-0000-0000-0000CC5B0000}"/>
    <cellStyle name="Note 50 5" xfId="23202" xr:uid="{00000000-0005-0000-0000-0000CD5B0000}"/>
    <cellStyle name="Note 50 6" xfId="23203" xr:uid="{00000000-0005-0000-0000-0000CE5B0000}"/>
    <cellStyle name="Note 50 7" xfId="23204" xr:uid="{00000000-0005-0000-0000-0000CF5B0000}"/>
    <cellStyle name="Note 50 8" xfId="23205" xr:uid="{00000000-0005-0000-0000-0000D05B0000}"/>
    <cellStyle name="Note 50 9" xfId="23206" xr:uid="{00000000-0005-0000-0000-0000D15B0000}"/>
    <cellStyle name="Note 51" xfId="23207" xr:uid="{00000000-0005-0000-0000-0000D25B0000}"/>
    <cellStyle name="Note 51 2" xfId="23208" xr:uid="{00000000-0005-0000-0000-0000D35B0000}"/>
    <cellStyle name="Note 51 3" xfId="23209" xr:uid="{00000000-0005-0000-0000-0000D45B0000}"/>
    <cellStyle name="Note 51 4" xfId="23210" xr:uid="{00000000-0005-0000-0000-0000D55B0000}"/>
    <cellStyle name="Note 51 5" xfId="23211" xr:uid="{00000000-0005-0000-0000-0000D65B0000}"/>
    <cellStyle name="Note 51 6" xfId="23212" xr:uid="{00000000-0005-0000-0000-0000D75B0000}"/>
    <cellStyle name="Note 51 7" xfId="23213" xr:uid="{00000000-0005-0000-0000-0000D85B0000}"/>
    <cellStyle name="Note 51 8" xfId="23214" xr:uid="{00000000-0005-0000-0000-0000D95B0000}"/>
    <cellStyle name="Note 51 9" xfId="23215" xr:uid="{00000000-0005-0000-0000-0000DA5B0000}"/>
    <cellStyle name="Note 52" xfId="23216" xr:uid="{00000000-0005-0000-0000-0000DB5B0000}"/>
    <cellStyle name="Note 52 2" xfId="23217" xr:uid="{00000000-0005-0000-0000-0000DC5B0000}"/>
    <cellStyle name="Note 52 3" xfId="23218" xr:uid="{00000000-0005-0000-0000-0000DD5B0000}"/>
    <cellStyle name="Note 52 4" xfId="23219" xr:uid="{00000000-0005-0000-0000-0000DE5B0000}"/>
    <cellStyle name="Note 52 5" xfId="23220" xr:uid="{00000000-0005-0000-0000-0000DF5B0000}"/>
    <cellStyle name="Note 52 6" xfId="23221" xr:uid="{00000000-0005-0000-0000-0000E05B0000}"/>
    <cellStyle name="Note 52 7" xfId="23222" xr:uid="{00000000-0005-0000-0000-0000E15B0000}"/>
    <cellStyle name="Note 52 8" xfId="23223" xr:uid="{00000000-0005-0000-0000-0000E25B0000}"/>
    <cellStyle name="Note 52 9" xfId="23224" xr:uid="{00000000-0005-0000-0000-0000E35B0000}"/>
    <cellStyle name="Note 53" xfId="23225" xr:uid="{00000000-0005-0000-0000-0000E45B0000}"/>
    <cellStyle name="Note 53 2" xfId="23226" xr:uid="{00000000-0005-0000-0000-0000E55B0000}"/>
    <cellStyle name="Note 53 3" xfId="23227" xr:uid="{00000000-0005-0000-0000-0000E65B0000}"/>
    <cellStyle name="Note 53 4" xfId="23228" xr:uid="{00000000-0005-0000-0000-0000E75B0000}"/>
    <cellStyle name="Note 53 5" xfId="23229" xr:uid="{00000000-0005-0000-0000-0000E85B0000}"/>
    <cellStyle name="Note 53 6" xfId="23230" xr:uid="{00000000-0005-0000-0000-0000E95B0000}"/>
    <cellStyle name="Note 53 7" xfId="23231" xr:uid="{00000000-0005-0000-0000-0000EA5B0000}"/>
    <cellStyle name="Note 53 8" xfId="23232" xr:uid="{00000000-0005-0000-0000-0000EB5B0000}"/>
    <cellStyle name="Note 53 9" xfId="23233" xr:uid="{00000000-0005-0000-0000-0000EC5B0000}"/>
    <cellStyle name="Note 54" xfId="23234" xr:uid="{00000000-0005-0000-0000-0000ED5B0000}"/>
    <cellStyle name="Note 54 2" xfId="23235" xr:uid="{00000000-0005-0000-0000-0000EE5B0000}"/>
    <cellStyle name="Note 54 3" xfId="23236" xr:uid="{00000000-0005-0000-0000-0000EF5B0000}"/>
    <cellStyle name="Note 54 4" xfId="23237" xr:uid="{00000000-0005-0000-0000-0000F05B0000}"/>
    <cellStyle name="Note 54 5" xfId="23238" xr:uid="{00000000-0005-0000-0000-0000F15B0000}"/>
    <cellStyle name="Note 54 6" xfId="23239" xr:uid="{00000000-0005-0000-0000-0000F25B0000}"/>
    <cellStyle name="Note 54 7" xfId="23240" xr:uid="{00000000-0005-0000-0000-0000F35B0000}"/>
    <cellStyle name="Note 54 8" xfId="23241" xr:uid="{00000000-0005-0000-0000-0000F45B0000}"/>
    <cellStyle name="Note 54 9" xfId="23242" xr:uid="{00000000-0005-0000-0000-0000F55B0000}"/>
    <cellStyle name="Note 55" xfId="23243" xr:uid="{00000000-0005-0000-0000-0000F65B0000}"/>
    <cellStyle name="Note 55 2" xfId="23244" xr:uid="{00000000-0005-0000-0000-0000F75B0000}"/>
    <cellStyle name="Note 55 3" xfId="23245" xr:uid="{00000000-0005-0000-0000-0000F85B0000}"/>
    <cellStyle name="Note 55 4" xfId="23246" xr:uid="{00000000-0005-0000-0000-0000F95B0000}"/>
    <cellStyle name="Note 55 5" xfId="23247" xr:uid="{00000000-0005-0000-0000-0000FA5B0000}"/>
    <cellStyle name="Note 55 6" xfId="23248" xr:uid="{00000000-0005-0000-0000-0000FB5B0000}"/>
    <cellStyle name="Note 55 7" xfId="23249" xr:uid="{00000000-0005-0000-0000-0000FC5B0000}"/>
    <cellStyle name="Note 55 8" xfId="23250" xr:uid="{00000000-0005-0000-0000-0000FD5B0000}"/>
    <cellStyle name="Note 55 9" xfId="23251" xr:uid="{00000000-0005-0000-0000-0000FE5B0000}"/>
    <cellStyle name="Note 56" xfId="23252" xr:uid="{00000000-0005-0000-0000-0000FF5B0000}"/>
    <cellStyle name="Note 56 2" xfId="23253" xr:uid="{00000000-0005-0000-0000-0000005C0000}"/>
    <cellStyle name="Note 56 3" xfId="23254" xr:uid="{00000000-0005-0000-0000-0000015C0000}"/>
    <cellStyle name="Note 56 4" xfId="23255" xr:uid="{00000000-0005-0000-0000-0000025C0000}"/>
    <cellStyle name="Note 56 5" xfId="23256" xr:uid="{00000000-0005-0000-0000-0000035C0000}"/>
    <cellStyle name="Note 56 6" xfId="23257" xr:uid="{00000000-0005-0000-0000-0000045C0000}"/>
    <cellStyle name="Note 56 7" xfId="23258" xr:uid="{00000000-0005-0000-0000-0000055C0000}"/>
    <cellStyle name="Note 56 8" xfId="23259" xr:uid="{00000000-0005-0000-0000-0000065C0000}"/>
    <cellStyle name="Note 56 9" xfId="23260" xr:uid="{00000000-0005-0000-0000-0000075C0000}"/>
    <cellStyle name="Note 57" xfId="23261" xr:uid="{00000000-0005-0000-0000-0000085C0000}"/>
    <cellStyle name="Note 57 2" xfId="23262" xr:uid="{00000000-0005-0000-0000-0000095C0000}"/>
    <cellStyle name="Note 57 3" xfId="23263" xr:uid="{00000000-0005-0000-0000-00000A5C0000}"/>
    <cellStyle name="Note 57 4" xfId="23264" xr:uid="{00000000-0005-0000-0000-00000B5C0000}"/>
    <cellStyle name="Note 57 5" xfId="23265" xr:uid="{00000000-0005-0000-0000-00000C5C0000}"/>
    <cellStyle name="Note 57 6" xfId="23266" xr:uid="{00000000-0005-0000-0000-00000D5C0000}"/>
    <cellStyle name="Note 57 7" xfId="23267" xr:uid="{00000000-0005-0000-0000-00000E5C0000}"/>
    <cellStyle name="Note 57 8" xfId="23268" xr:uid="{00000000-0005-0000-0000-00000F5C0000}"/>
    <cellStyle name="Note 57 9" xfId="23269" xr:uid="{00000000-0005-0000-0000-0000105C0000}"/>
    <cellStyle name="Note 58" xfId="23270" xr:uid="{00000000-0005-0000-0000-0000115C0000}"/>
    <cellStyle name="Note 58 2" xfId="23271" xr:uid="{00000000-0005-0000-0000-0000125C0000}"/>
    <cellStyle name="Note 58 3" xfId="23272" xr:uid="{00000000-0005-0000-0000-0000135C0000}"/>
    <cellStyle name="Note 58 4" xfId="23273" xr:uid="{00000000-0005-0000-0000-0000145C0000}"/>
    <cellStyle name="Note 58 5" xfId="23274" xr:uid="{00000000-0005-0000-0000-0000155C0000}"/>
    <cellStyle name="Note 58 6" xfId="23275" xr:uid="{00000000-0005-0000-0000-0000165C0000}"/>
    <cellStyle name="Note 58 7" xfId="23276" xr:uid="{00000000-0005-0000-0000-0000175C0000}"/>
    <cellStyle name="Note 58 8" xfId="23277" xr:uid="{00000000-0005-0000-0000-0000185C0000}"/>
    <cellStyle name="Note 58 9" xfId="23278" xr:uid="{00000000-0005-0000-0000-0000195C0000}"/>
    <cellStyle name="Note 59" xfId="23279" xr:uid="{00000000-0005-0000-0000-00001A5C0000}"/>
    <cellStyle name="Note 59 2" xfId="23280" xr:uid="{00000000-0005-0000-0000-00001B5C0000}"/>
    <cellStyle name="Note 59 3" xfId="23281" xr:uid="{00000000-0005-0000-0000-00001C5C0000}"/>
    <cellStyle name="Note 59 4" xfId="23282" xr:uid="{00000000-0005-0000-0000-00001D5C0000}"/>
    <cellStyle name="Note 59 5" xfId="23283" xr:uid="{00000000-0005-0000-0000-00001E5C0000}"/>
    <cellStyle name="Note 59 6" xfId="23284" xr:uid="{00000000-0005-0000-0000-00001F5C0000}"/>
    <cellStyle name="Note 59 7" xfId="23285" xr:uid="{00000000-0005-0000-0000-0000205C0000}"/>
    <cellStyle name="Note 59 8" xfId="23286" xr:uid="{00000000-0005-0000-0000-0000215C0000}"/>
    <cellStyle name="Note 59 9" xfId="23287" xr:uid="{00000000-0005-0000-0000-0000225C0000}"/>
    <cellStyle name="Note 6" xfId="23288" xr:uid="{00000000-0005-0000-0000-0000235C0000}"/>
    <cellStyle name="Note 6 10" xfId="23289" xr:uid="{00000000-0005-0000-0000-0000245C0000}"/>
    <cellStyle name="Note 6 11" xfId="23290" xr:uid="{00000000-0005-0000-0000-0000255C0000}"/>
    <cellStyle name="Note 6 12" xfId="23291" xr:uid="{00000000-0005-0000-0000-0000265C0000}"/>
    <cellStyle name="Note 6 13" xfId="23292" xr:uid="{00000000-0005-0000-0000-0000275C0000}"/>
    <cellStyle name="Note 6 14" xfId="23293" xr:uid="{00000000-0005-0000-0000-0000285C0000}"/>
    <cellStyle name="Note 6 15" xfId="23294" xr:uid="{00000000-0005-0000-0000-0000295C0000}"/>
    <cellStyle name="Note 6 16" xfId="23295" xr:uid="{00000000-0005-0000-0000-00002A5C0000}"/>
    <cellStyle name="Note 6 17" xfId="23296" xr:uid="{00000000-0005-0000-0000-00002B5C0000}"/>
    <cellStyle name="Note 6 18" xfId="23297" xr:uid="{00000000-0005-0000-0000-00002C5C0000}"/>
    <cellStyle name="Note 6 19" xfId="23298" xr:uid="{00000000-0005-0000-0000-00002D5C0000}"/>
    <cellStyle name="Note 6 2" xfId="23299" xr:uid="{00000000-0005-0000-0000-00002E5C0000}"/>
    <cellStyle name="Note 6 2 2" xfId="23300" xr:uid="{00000000-0005-0000-0000-00002F5C0000}"/>
    <cellStyle name="Note 6 2 2 2" xfId="23301" xr:uid="{00000000-0005-0000-0000-0000305C0000}"/>
    <cellStyle name="Note 6 2 2 3" xfId="23302" xr:uid="{00000000-0005-0000-0000-0000315C0000}"/>
    <cellStyle name="Note 6 2 2 4" xfId="23303" xr:uid="{00000000-0005-0000-0000-0000325C0000}"/>
    <cellStyle name="Note 6 2 2 5" xfId="23304" xr:uid="{00000000-0005-0000-0000-0000335C0000}"/>
    <cellStyle name="Note 6 2 2 6" xfId="23305" xr:uid="{00000000-0005-0000-0000-0000345C0000}"/>
    <cellStyle name="Note 6 2 2 7" xfId="23306" xr:uid="{00000000-0005-0000-0000-0000355C0000}"/>
    <cellStyle name="Note 6 2 3" xfId="23307" xr:uid="{00000000-0005-0000-0000-0000365C0000}"/>
    <cellStyle name="Note 6 2 4" xfId="23308" xr:uid="{00000000-0005-0000-0000-0000375C0000}"/>
    <cellStyle name="Note 6 2 5" xfId="23309" xr:uid="{00000000-0005-0000-0000-0000385C0000}"/>
    <cellStyle name="Note 6 2 6" xfId="23310" xr:uid="{00000000-0005-0000-0000-0000395C0000}"/>
    <cellStyle name="Note 6 2 7" xfId="23311" xr:uid="{00000000-0005-0000-0000-00003A5C0000}"/>
    <cellStyle name="Note 6 20" xfId="23312" xr:uid="{00000000-0005-0000-0000-00003B5C0000}"/>
    <cellStyle name="Note 6 21" xfId="23313" xr:uid="{00000000-0005-0000-0000-00003C5C0000}"/>
    <cellStyle name="Note 6 22" xfId="23314" xr:uid="{00000000-0005-0000-0000-00003D5C0000}"/>
    <cellStyle name="Note 6 23" xfId="23315" xr:uid="{00000000-0005-0000-0000-00003E5C0000}"/>
    <cellStyle name="Note 6 24" xfId="23316" xr:uid="{00000000-0005-0000-0000-00003F5C0000}"/>
    <cellStyle name="Note 6 25" xfId="23317" xr:uid="{00000000-0005-0000-0000-0000405C0000}"/>
    <cellStyle name="Note 6 26" xfId="23318" xr:uid="{00000000-0005-0000-0000-0000415C0000}"/>
    <cellStyle name="Note 6 27" xfId="23319" xr:uid="{00000000-0005-0000-0000-0000425C0000}"/>
    <cellStyle name="Note 6 28" xfId="23320" xr:uid="{00000000-0005-0000-0000-0000435C0000}"/>
    <cellStyle name="Note 6 29" xfId="23321" xr:uid="{00000000-0005-0000-0000-0000445C0000}"/>
    <cellStyle name="Note 6 3" xfId="23322" xr:uid="{00000000-0005-0000-0000-0000455C0000}"/>
    <cellStyle name="Note 6 3 2" xfId="23323" xr:uid="{00000000-0005-0000-0000-0000465C0000}"/>
    <cellStyle name="Note 6 3 2 2" xfId="23324" xr:uid="{00000000-0005-0000-0000-0000475C0000}"/>
    <cellStyle name="Note 6 3 2 3" xfId="23325" xr:uid="{00000000-0005-0000-0000-0000485C0000}"/>
    <cellStyle name="Note 6 3 2 4" xfId="23326" xr:uid="{00000000-0005-0000-0000-0000495C0000}"/>
    <cellStyle name="Note 6 3 2 5" xfId="23327" xr:uid="{00000000-0005-0000-0000-00004A5C0000}"/>
    <cellStyle name="Note 6 3 2 6" xfId="23328" xr:uid="{00000000-0005-0000-0000-00004B5C0000}"/>
    <cellStyle name="Note 6 3 2 7" xfId="23329" xr:uid="{00000000-0005-0000-0000-00004C5C0000}"/>
    <cellStyle name="Note 6 3 3" xfId="23330" xr:uid="{00000000-0005-0000-0000-00004D5C0000}"/>
    <cellStyle name="Note 6 3 4" xfId="23331" xr:uid="{00000000-0005-0000-0000-00004E5C0000}"/>
    <cellStyle name="Note 6 3 5" xfId="23332" xr:uid="{00000000-0005-0000-0000-00004F5C0000}"/>
    <cellStyle name="Note 6 3 6" xfId="23333" xr:uid="{00000000-0005-0000-0000-0000505C0000}"/>
    <cellStyle name="Note 6 3 7" xfId="23334" xr:uid="{00000000-0005-0000-0000-0000515C0000}"/>
    <cellStyle name="Note 6 30" xfId="23335" xr:uid="{00000000-0005-0000-0000-0000525C0000}"/>
    <cellStyle name="Note 6 31" xfId="23336" xr:uid="{00000000-0005-0000-0000-0000535C0000}"/>
    <cellStyle name="Note 6 32" xfId="23337" xr:uid="{00000000-0005-0000-0000-0000545C0000}"/>
    <cellStyle name="Note 6 33" xfId="23338" xr:uid="{00000000-0005-0000-0000-0000555C0000}"/>
    <cellStyle name="Note 6 34" xfId="23339" xr:uid="{00000000-0005-0000-0000-0000565C0000}"/>
    <cellStyle name="Note 6 35" xfId="23340" xr:uid="{00000000-0005-0000-0000-0000575C0000}"/>
    <cellStyle name="Note 6 36" xfId="23341" xr:uid="{00000000-0005-0000-0000-0000585C0000}"/>
    <cellStyle name="Note 6 37" xfId="23342" xr:uid="{00000000-0005-0000-0000-0000595C0000}"/>
    <cellStyle name="Note 6 38" xfId="23343" xr:uid="{00000000-0005-0000-0000-00005A5C0000}"/>
    <cellStyle name="Note 6 39" xfId="23344" xr:uid="{00000000-0005-0000-0000-00005B5C0000}"/>
    <cellStyle name="Note 6 4" xfId="23345" xr:uid="{00000000-0005-0000-0000-00005C5C0000}"/>
    <cellStyle name="Note 6 4 2" xfId="23346" xr:uid="{00000000-0005-0000-0000-00005D5C0000}"/>
    <cellStyle name="Note 6 4 2 2" xfId="23347" xr:uid="{00000000-0005-0000-0000-00005E5C0000}"/>
    <cellStyle name="Note 6 4 2 3" xfId="23348" xr:uid="{00000000-0005-0000-0000-00005F5C0000}"/>
    <cellStyle name="Note 6 4 2 4" xfId="23349" xr:uid="{00000000-0005-0000-0000-0000605C0000}"/>
    <cellStyle name="Note 6 4 2 5" xfId="23350" xr:uid="{00000000-0005-0000-0000-0000615C0000}"/>
    <cellStyle name="Note 6 4 2 6" xfId="23351" xr:uid="{00000000-0005-0000-0000-0000625C0000}"/>
    <cellStyle name="Note 6 4 2 7" xfId="23352" xr:uid="{00000000-0005-0000-0000-0000635C0000}"/>
    <cellStyle name="Note 6 4 3" xfId="23353" xr:uid="{00000000-0005-0000-0000-0000645C0000}"/>
    <cellStyle name="Note 6 4 4" xfId="23354" xr:uid="{00000000-0005-0000-0000-0000655C0000}"/>
    <cellStyle name="Note 6 4 5" xfId="23355" xr:uid="{00000000-0005-0000-0000-0000665C0000}"/>
    <cellStyle name="Note 6 4 6" xfId="23356" xr:uid="{00000000-0005-0000-0000-0000675C0000}"/>
    <cellStyle name="Note 6 4 7" xfId="23357" xr:uid="{00000000-0005-0000-0000-0000685C0000}"/>
    <cellStyle name="Note 6 40" xfId="23358" xr:uid="{00000000-0005-0000-0000-0000695C0000}"/>
    <cellStyle name="Note 6 41" xfId="23359" xr:uid="{00000000-0005-0000-0000-00006A5C0000}"/>
    <cellStyle name="Note 6 42" xfId="23360" xr:uid="{00000000-0005-0000-0000-00006B5C0000}"/>
    <cellStyle name="Note 6 43" xfId="23361" xr:uid="{00000000-0005-0000-0000-00006C5C0000}"/>
    <cellStyle name="Note 6 44" xfId="23362" xr:uid="{00000000-0005-0000-0000-00006D5C0000}"/>
    <cellStyle name="Note 6 45" xfId="23363" xr:uid="{00000000-0005-0000-0000-00006E5C0000}"/>
    <cellStyle name="Note 6 46" xfId="23364" xr:uid="{00000000-0005-0000-0000-00006F5C0000}"/>
    <cellStyle name="Note 6 47" xfId="23365" xr:uid="{00000000-0005-0000-0000-0000705C0000}"/>
    <cellStyle name="Note 6 48" xfId="23366" xr:uid="{00000000-0005-0000-0000-0000715C0000}"/>
    <cellStyle name="Note 6 5" xfId="23367" xr:uid="{00000000-0005-0000-0000-0000725C0000}"/>
    <cellStyle name="Note 6 5 2" xfId="23368" xr:uid="{00000000-0005-0000-0000-0000735C0000}"/>
    <cellStyle name="Note 6 5 2 2" xfId="23369" xr:uid="{00000000-0005-0000-0000-0000745C0000}"/>
    <cellStyle name="Note 6 5 2 3" xfId="23370" xr:uid="{00000000-0005-0000-0000-0000755C0000}"/>
    <cellStyle name="Note 6 5 2 4" xfId="23371" xr:uid="{00000000-0005-0000-0000-0000765C0000}"/>
    <cellStyle name="Note 6 5 2 5" xfId="23372" xr:uid="{00000000-0005-0000-0000-0000775C0000}"/>
    <cellStyle name="Note 6 5 2 6" xfId="23373" xr:uid="{00000000-0005-0000-0000-0000785C0000}"/>
    <cellStyle name="Note 6 5 2 7" xfId="23374" xr:uid="{00000000-0005-0000-0000-0000795C0000}"/>
    <cellStyle name="Note 6 5 3" xfId="23375" xr:uid="{00000000-0005-0000-0000-00007A5C0000}"/>
    <cellStyle name="Note 6 5 4" xfId="23376" xr:uid="{00000000-0005-0000-0000-00007B5C0000}"/>
    <cellStyle name="Note 6 5 5" xfId="23377" xr:uid="{00000000-0005-0000-0000-00007C5C0000}"/>
    <cellStyle name="Note 6 5 6" xfId="23378" xr:uid="{00000000-0005-0000-0000-00007D5C0000}"/>
    <cellStyle name="Note 6 5 7" xfId="23379" xr:uid="{00000000-0005-0000-0000-00007E5C0000}"/>
    <cellStyle name="Note 6 6" xfId="23380" xr:uid="{00000000-0005-0000-0000-00007F5C0000}"/>
    <cellStyle name="Note 6 6 2" xfId="23381" xr:uid="{00000000-0005-0000-0000-0000805C0000}"/>
    <cellStyle name="Note 6 6 2 2" xfId="23382" xr:uid="{00000000-0005-0000-0000-0000815C0000}"/>
    <cellStyle name="Note 6 6 2 3" xfId="23383" xr:uid="{00000000-0005-0000-0000-0000825C0000}"/>
    <cellStyle name="Note 6 6 2 4" xfId="23384" xr:uid="{00000000-0005-0000-0000-0000835C0000}"/>
    <cellStyle name="Note 6 6 2 5" xfId="23385" xr:uid="{00000000-0005-0000-0000-0000845C0000}"/>
    <cellStyle name="Note 6 6 2 6" xfId="23386" xr:uid="{00000000-0005-0000-0000-0000855C0000}"/>
    <cellStyle name="Note 6 6 2 7" xfId="23387" xr:uid="{00000000-0005-0000-0000-0000865C0000}"/>
    <cellStyle name="Note 6 6 3" xfId="23388" xr:uid="{00000000-0005-0000-0000-0000875C0000}"/>
    <cellStyle name="Note 6 6 4" xfId="23389" xr:uid="{00000000-0005-0000-0000-0000885C0000}"/>
    <cellStyle name="Note 6 6 5" xfId="23390" xr:uid="{00000000-0005-0000-0000-0000895C0000}"/>
    <cellStyle name="Note 6 6 6" xfId="23391" xr:uid="{00000000-0005-0000-0000-00008A5C0000}"/>
    <cellStyle name="Note 6 6 7" xfId="23392" xr:uid="{00000000-0005-0000-0000-00008B5C0000}"/>
    <cellStyle name="Note 6 7" xfId="23393" xr:uid="{00000000-0005-0000-0000-00008C5C0000}"/>
    <cellStyle name="Note 6 7 2" xfId="23394" xr:uid="{00000000-0005-0000-0000-00008D5C0000}"/>
    <cellStyle name="Note 6 7 2 2" xfId="23395" xr:uid="{00000000-0005-0000-0000-00008E5C0000}"/>
    <cellStyle name="Note 6 7 2 3" xfId="23396" xr:uid="{00000000-0005-0000-0000-00008F5C0000}"/>
    <cellStyle name="Note 6 7 2 4" xfId="23397" xr:uid="{00000000-0005-0000-0000-0000905C0000}"/>
    <cellStyle name="Note 6 7 2 5" xfId="23398" xr:uid="{00000000-0005-0000-0000-0000915C0000}"/>
    <cellStyle name="Note 6 7 2 6" xfId="23399" xr:uid="{00000000-0005-0000-0000-0000925C0000}"/>
    <cellStyle name="Note 6 7 2 7" xfId="23400" xr:uid="{00000000-0005-0000-0000-0000935C0000}"/>
    <cellStyle name="Note 6 7 3" xfId="23401" xr:uid="{00000000-0005-0000-0000-0000945C0000}"/>
    <cellStyle name="Note 6 7 4" xfId="23402" xr:uid="{00000000-0005-0000-0000-0000955C0000}"/>
    <cellStyle name="Note 6 7 5" xfId="23403" xr:uid="{00000000-0005-0000-0000-0000965C0000}"/>
    <cellStyle name="Note 6 7 6" xfId="23404" xr:uid="{00000000-0005-0000-0000-0000975C0000}"/>
    <cellStyle name="Note 6 7 7" xfId="23405" xr:uid="{00000000-0005-0000-0000-0000985C0000}"/>
    <cellStyle name="Note 6 8" xfId="23406" xr:uid="{00000000-0005-0000-0000-0000995C0000}"/>
    <cellStyle name="Note 6 8 2" xfId="23407" xr:uid="{00000000-0005-0000-0000-00009A5C0000}"/>
    <cellStyle name="Note 6 9" xfId="23408" xr:uid="{00000000-0005-0000-0000-00009B5C0000}"/>
    <cellStyle name="Note 6 9 2" xfId="23409" xr:uid="{00000000-0005-0000-0000-00009C5C0000}"/>
    <cellStyle name="Note 60" xfId="23410" xr:uid="{00000000-0005-0000-0000-00009D5C0000}"/>
    <cellStyle name="Note 60 2" xfId="23411" xr:uid="{00000000-0005-0000-0000-00009E5C0000}"/>
    <cellStyle name="Note 60 3" xfId="23412" xr:uid="{00000000-0005-0000-0000-00009F5C0000}"/>
    <cellStyle name="Note 60 4" xfId="23413" xr:uid="{00000000-0005-0000-0000-0000A05C0000}"/>
    <cellStyle name="Note 60 5" xfId="23414" xr:uid="{00000000-0005-0000-0000-0000A15C0000}"/>
    <cellStyle name="Note 60 6" xfId="23415" xr:uid="{00000000-0005-0000-0000-0000A25C0000}"/>
    <cellStyle name="Note 60 7" xfId="23416" xr:uid="{00000000-0005-0000-0000-0000A35C0000}"/>
    <cellStyle name="Note 60 8" xfId="23417" xr:uid="{00000000-0005-0000-0000-0000A45C0000}"/>
    <cellStyle name="Note 60 9" xfId="23418" xr:uid="{00000000-0005-0000-0000-0000A55C0000}"/>
    <cellStyle name="Note 61" xfId="23419" xr:uid="{00000000-0005-0000-0000-0000A65C0000}"/>
    <cellStyle name="Note 61 2" xfId="23420" xr:uid="{00000000-0005-0000-0000-0000A75C0000}"/>
    <cellStyle name="Note 61 3" xfId="23421" xr:uid="{00000000-0005-0000-0000-0000A85C0000}"/>
    <cellStyle name="Note 61 4" xfId="23422" xr:uid="{00000000-0005-0000-0000-0000A95C0000}"/>
    <cellStyle name="Note 61 5" xfId="23423" xr:uid="{00000000-0005-0000-0000-0000AA5C0000}"/>
    <cellStyle name="Note 61 6" xfId="23424" xr:uid="{00000000-0005-0000-0000-0000AB5C0000}"/>
    <cellStyle name="Note 61 7" xfId="23425" xr:uid="{00000000-0005-0000-0000-0000AC5C0000}"/>
    <cellStyle name="Note 61 8" xfId="23426" xr:uid="{00000000-0005-0000-0000-0000AD5C0000}"/>
    <cellStyle name="Note 61 9" xfId="23427" xr:uid="{00000000-0005-0000-0000-0000AE5C0000}"/>
    <cellStyle name="Note 62" xfId="23428" xr:uid="{00000000-0005-0000-0000-0000AF5C0000}"/>
    <cellStyle name="Note 62 2" xfId="23429" xr:uid="{00000000-0005-0000-0000-0000B05C0000}"/>
    <cellStyle name="Note 62 3" xfId="23430" xr:uid="{00000000-0005-0000-0000-0000B15C0000}"/>
    <cellStyle name="Note 62 4" xfId="23431" xr:uid="{00000000-0005-0000-0000-0000B25C0000}"/>
    <cellStyle name="Note 62 5" xfId="23432" xr:uid="{00000000-0005-0000-0000-0000B35C0000}"/>
    <cellStyle name="Note 62 6" xfId="23433" xr:uid="{00000000-0005-0000-0000-0000B45C0000}"/>
    <cellStyle name="Note 62 7" xfId="23434" xr:uid="{00000000-0005-0000-0000-0000B55C0000}"/>
    <cellStyle name="Note 62 8" xfId="23435" xr:uid="{00000000-0005-0000-0000-0000B65C0000}"/>
    <cellStyle name="Note 62 9" xfId="23436" xr:uid="{00000000-0005-0000-0000-0000B75C0000}"/>
    <cellStyle name="Note 63" xfId="23437" xr:uid="{00000000-0005-0000-0000-0000B85C0000}"/>
    <cellStyle name="Note 63 2" xfId="23438" xr:uid="{00000000-0005-0000-0000-0000B95C0000}"/>
    <cellStyle name="Note 63 3" xfId="23439" xr:uid="{00000000-0005-0000-0000-0000BA5C0000}"/>
    <cellStyle name="Note 63 4" xfId="23440" xr:uid="{00000000-0005-0000-0000-0000BB5C0000}"/>
    <cellStyle name="Note 63 5" xfId="23441" xr:uid="{00000000-0005-0000-0000-0000BC5C0000}"/>
    <cellStyle name="Note 63 6" xfId="23442" xr:uid="{00000000-0005-0000-0000-0000BD5C0000}"/>
    <cellStyle name="Note 63 7" xfId="23443" xr:uid="{00000000-0005-0000-0000-0000BE5C0000}"/>
    <cellStyle name="Note 63 8" xfId="23444" xr:uid="{00000000-0005-0000-0000-0000BF5C0000}"/>
    <cellStyle name="Note 63 9" xfId="23445" xr:uid="{00000000-0005-0000-0000-0000C05C0000}"/>
    <cellStyle name="Note 64" xfId="23446" xr:uid="{00000000-0005-0000-0000-0000C15C0000}"/>
    <cellStyle name="Note 64 2" xfId="23447" xr:uid="{00000000-0005-0000-0000-0000C25C0000}"/>
    <cellStyle name="Note 64 3" xfId="23448" xr:uid="{00000000-0005-0000-0000-0000C35C0000}"/>
    <cellStyle name="Note 64 4" xfId="23449" xr:uid="{00000000-0005-0000-0000-0000C45C0000}"/>
    <cellStyle name="Note 64 5" xfId="23450" xr:uid="{00000000-0005-0000-0000-0000C55C0000}"/>
    <cellStyle name="Note 64 6" xfId="23451" xr:uid="{00000000-0005-0000-0000-0000C65C0000}"/>
    <cellStyle name="Note 64 7" xfId="23452" xr:uid="{00000000-0005-0000-0000-0000C75C0000}"/>
    <cellStyle name="Note 64 8" xfId="23453" xr:uid="{00000000-0005-0000-0000-0000C85C0000}"/>
    <cellStyle name="Note 64 9" xfId="23454" xr:uid="{00000000-0005-0000-0000-0000C95C0000}"/>
    <cellStyle name="Note 65" xfId="23455" xr:uid="{00000000-0005-0000-0000-0000CA5C0000}"/>
    <cellStyle name="Note 65 2" xfId="23456" xr:uid="{00000000-0005-0000-0000-0000CB5C0000}"/>
    <cellStyle name="Note 65 3" xfId="23457" xr:uid="{00000000-0005-0000-0000-0000CC5C0000}"/>
    <cellStyle name="Note 65 4" xfId="23458" xr:uid="{00000000-0005-0000-0000-0000CD5C0000}"/>
    <cellStyle name="Note 65 5" xfId="23459" xr:uid="{00000000-0005-0000-0000-0000CE5C0000}"/>
    <cellStyle name="Note 65 6" xfId="23460" xr:uid="{00000000-0005-0000-0000-0000CF5C0000}"/>
    <cellStyle name="Note 65 7" xfId="23461" xr:uid="{00000000-0005-0000-0000-0000D05C0000}"/>
    <cellStyle name="Note 65 8" xfId="23462" xr:uid="{00000000-0005-0000-0000-0000D15C0000}"/>
    <cellStyle name="Note 65 9" xfId="23463" xr:uid="{00000000-0005-0000-0000-0000D25C0000}"/>
    <cellStyle name="Note 66" xfId="23464" xr:uid="{00000000-0005-0000-0000-0000D35C0000}"/>
    <cellStyle name="Note 66 2" xfId="23465" xr:uid="{00000000-0005-0000-0000-0000D45C0000}"/>
    <cellStyle name="Note 66 3" xfId="23466" xr:uid="{00000000-0005-0000-0000-0000D55C0000}"/>
    <cellStyle name="Note 66 4" xfId="23467" xr:uid="{00000000-0005-0000-0000-0000D65C0000}"/>
    <cellStyle name="Note 66 5" xfId="23468" xr:uid="{00000000-0005-0000-0000-0000D75C0000}"/>
    <cellStyle name="Note 66 6" xfId="23469" xr:uid="{00000000-0005-0000-0000-0000D85C0000}"/>
    <cellStyle name="Note 66 7" xfId="23470" xr:uid="{00000000-0005-0000-0000-0000D95C0000}"/>
    <cellStyle name="Note 66 8" xfId="23471" xr:uid="{00000000-0005-0000-0000-0000DA5C0000}"/>
    <cellStyle name="Note 66 9" xfId="23472" xr:uid="{00000000-0005-0000-0000-0000DB5C0000}"/>
    <cellStyle name="Note 67" xfId="23473" xr:uid="{00000000-0005-0000-0000-0000DC5C0000}"/>
    <cellStyle name="Note 67 2" xfId="23474" xr:uid="{00000000-0005-0000-0000-0000DD5C0000}"/>
    <cellStyle name="Note 67 3" xfId="23475" xr:uid="{00000000-0005-0000-0000-0000DE5C0000}"/>
    <cellStyle name="Note 67 4" xfId="23476" xr:uid="{00000000-0005-0000-0000-0000DF5C0000}"/>
    <cellStyle name="Note 67 5" xfId="23477" xr:uid="{00000000-0005-0000-0000-0000E05C0000}"/>
    <cellStyle name="Note 67 6" xfId="23478" xr:uid="{00000000-0005-0000-0000-0000E15C0000}"/>
    <cellStyle name="Note 67 7" xfId="23479" xr:uid="{00000000-0005-0000-0000-0000E25C0000}"/>
    <cellStyle name="Note 67 8" xfId="23480" xr:uid="{00000000-0005-0000-0000-0000E35C0000}"/>
    <cellStyle name="Note 67 9" xfId="23481" xr:uid="{00000000-0005-0000-0000-0000E45C0000}"/>
    <cellStyle name="Note 68" xfId="23482" xr:uid="{00000000-0005-0000-0000-0000E55C0000}"/>
    <cellStyle name="Note 68 2" xfId="23483" xr:uid="{00000000-0005-0000-0000-0000E65C0000}"/>
    <cellStyle name="Note 68 3" xfId="23484" xr:uid="{00000000-0005-0000-0000-0000E75C0000}"/>
    <cellStyle name="Note 68 4" xfId="23485" xr:uid="{00000000-0005-0000-0000-0000E85C0000}"/>
    <cellStyle name="Note 68 5" xfId="23486" xr:uid="{00000000-0005-0000-0000-0000E95C0000}"/>
    <cellStyle name="Note 68 6" xfId="23487" xr:uid="{00000000-0005-0000-0000-0000EA5C0000}"/>
    <cellStyle name="Note 68 7" xfId="23488" xr:uid="{00000000-0005-0000-0000-0000EB5C0000}"/>
    <cellStyle name="Note 68 8" xfId="23489" xr:uid="{00000000-0005-0000-0000-0000EC5C0000}"/>
    <cellStyle name="Note 68 9" xfId="23490" xr:uid="{00000000-0005-0000-0000-0000ED5C0000}"/>
    <cellStyle name="Note 69" xfId="23491" xr:uid="{00000000-0005-0000-0000-0000EE5C0000}"/>
    <cellStyle name="Note 69 2" xfId="23492" xr:uid="{00000000-0005-0000-0000-0000EF5C0000}"/>
    <cellStyle name="Note 69 3" xfId="23493" xr:uid="{00000000-0005-0000-0000-0000F05C0000}"/>
    <cellStyle name="Note 69 4" xfId="23494" xr:uid="{00000000-0005-0000-0000-0000F15C0000}"/>
    <cellStyle name="Note 69 5" xfId="23495" xr:uid="{00000000-0005-0000-0000-0000F25C0000}"/>
    <cellStyle name="Note 69 6" xfId="23496" xr:uid="{00000000-0005-0000-0000-0000F35C0000}"/>
    <cellStyle name="Note 69 7" xfId="23497" xr:uid="{00000000-0005-0000-0000-0000F45C0000}"/>
    <cellStyle name="Note 69 8" xfId="23498" xr:uid="{00000000-0005-0000-0000-0000F55C0000}"/>
    <cellStyle name="Note 69 9" xfId="23499" xr:uid="{00000000-0005-0000-0000-0000F65C0000}"/>
    <cellStyle name="Note 7" xfId="23500" xr:uid="{00000000-0005-0000-0000-0000F75C0000}"/>
    <cellStyle name="Note 7 10" xfId="23501" xr:uid="{00000000-0005-0000-0000-0000F85C0000}"/>
    <cellStyle name="Note 7 11" xfId="23502" xr:uid="{00000000-0005-0000-0000-0000F95C0000}"/>
    <cellStyle name="Note 7 12" xfId="23503" xr:uid="{00000000-0005-0000-0000-0000FA5C0000}"/>
    <cellStyle name="Note 7 13" xfId="23504" xr:uid="{00000000-0005-0000-0000-0000FB5C0000}"/>
    <cellStyle name="Note 7 14" xfId="23505" xr:uid="{00000000-0005-0000-0000-0000FC5C0000}"/>
    <cellStyle name="Note 7 15" xfId="23506" xr:uid="{00000000-0005-0000-0000-0000FD5C0000}"/>
    <cellStyle name="Note 7 16" xfId="23507" xr:uid="{00000000-0005-0000-0000-0000FE5C0000}"/>
    <cellStyle name="Note 7 17" xfId="23508" xr:uid="{00000000-0005-0000-0000-0000FF5C0000}"/>
    <cellStyle name="Note 7 18" xfId="23509" xr:uid="{00000000-0005-0000-0000-0000005D0000}"/>
    <cellStyle name="Note 7 19" xfId="23510" xr:uid="{00000000-0005-0000-0000-0000015D0000}"/>
    <cellStyle name="Note 7 2" xfId="23511" xr:uid="{00000000-0005-0000-0000-0000025D0000}"/>
    <cellStyle name="Note 7 2 2" xfId="23512" xr:uid="{00000000-0005-0000-0000-0000035D0000}"/>
    <cellStyle name="Note 7 2 2 2" xfId="23513" xr:uid="{00000000-0005-0000-0000-0000045D0000}"/>
    <cellStyle name="Note 7 2 2 3" xfId="23514" xr:uid="{00000000-0005-0000-0000-0000055D0000}"/>
    <cellStyle name="Note 7 2 2 4" xfId="23515" xr:uid="{00000000-0005-0000-0000-0000065D0000}"/>
    <cellStyle name="Note 7 2 2 5" xfId="23516" xr:uid="{00000000-0005-0000-0000-0000075D0000}"/>
    <cellStyle name="Note 7 2 2 6" xfId="23517" xr:uid="{00000000-0005-0000-0000-0000085D0000}"/>
    <cellStyle name="Note 7 2 2 7" xfId="23518" xr:uid="{00000000-0005-0000-0000-0000095D0000}"/>
    <cellStyle name="Note 7 2 3" xfId="23519" xr:uid="{00000000-0005-0000-0000-00000A5D0000}"/>
    <cellStyle name="Note 7 2 4" xfId="23520" xr:uid="{00000000-0005-0000-0000-00000B5D0000}"/>
    <cellStyle name="Note 7 2 5" xfId="23521" xr:uid="{00000000-0005-0000-0000-00000C5D0000}"/>
    <cellStyle name="Note 7 2 6" xfId="23522" xr:uid="{00000000-0005-0000-0000-00000D5D0000}"/>
    <cellStyle name="Note 7 2 7" xfId="23523" xr:uid="{00000000-0005-0000-0000-00000E5D0000}"/>
    <cellStyle name="Note 7 20" xfId="23524" xr:uid="{00000000-0005-0000-0000-00000F5D0000}"/>
    <cellStyle name="Note 7 21" xfId="23525" xr:uid="{00000000-0005-0000-0000-0000105D0000}"/>
    <cellStyle name="Note 7 22" xfId="23526" xr:uid="{00000000-0005-0000-0000-0000115D0000}"/>
    <cellStyle name="Note 7 23" xfId="23527" xr:uid="{00000000-0005-0000-0000-0000125D0000}"/>
    <cellStyle name="Note 7 24" xfId="23528" xr:uid="{00000000-0005-0000-0000-0000135D0000}"/>
    <cellStyle name="Note 7 25" xfId="23529" xr:uid="{00000000-0005-0000-0000-0000145D0000}"/>
    <cellStyle name="Note 7 26" xfId="23530" xr:uid="{00000000-0005-0000-0000-0000155D0000}"/>
    <cellStyle name="Note 7 27" xfId="23531" xr:uid="{00000000-0005-0000-0000-0000165D0000}"/>
    <cellStyle name="Note 7 28" xfId="23532" xr:uid="{00000000-0005-0000-0000-0000175D0000}"/>
    <cellStyle name="Note 7 29" xfId="23533" xr:uid="{00000000-0005-0000-0000-0000185D0000}"/>
    <cellStyle name="Note 7 3" xfId="23534" xr:uid="{00000000-0005-0000-0000-0000195D0000}"/>
    <cellStyle name="Note 7 3 2" xfId="23535" xr:uid="{00000000-0005-0000-0000-00001A5D0000}"/>
    <cellStyle name="Note 7 3 2 2" xfId="23536" xr:uid="{00000000-0005-0000-0000-00001B5D0000}"/>
    <cellStyle name="Note 7 3 2 3" xfId="23537" xr:uid="{00000000-0005-0000-0000-00001C5D0000}"/>
    <cellStyle name="Note 7 3 2 4" xfId="23538" xr:uid="{00000000-0005-0000-0000-00001D5D0000}"/>
    <cellStyle name="Note 7 3 2 5" xfId="23539" xr:uid="{00000000-0005-0000-0000-00001E5D0000}"/>
    <cellStyle name="Note 7 3 2 6" xfId="23540" xr:uid="{00000000-0005-0000-0000-00001F5D0000}"/>
    <cellStyle name="Note 7 3 2 7" xfId="23541" xr:uid="{00000000-0005-0000-0000-0000205D0000}"/>
    <cellStyle name="Note 7 3 3" xfId="23542" xr:uid="{00000000-0005-0000-0000-0000215D0000}"/>
    <cellStyle name="Note 7 3 4" xfId="23543" xr:uid="{00000000-0005-0000-0000-0000225D0000}"/>
    <cellStyle name="Note 7 3 5" xfId="23544" xr:uid="{00000000-0005-0000-0000-0000235D0000}"/>
    <cellStyle name="Note 7 3 6" xfId="23545" xr:uid="{00000000-0005-0000-0000-0000245D0000}"/>
    <cellStyle name="Note 7 3 7" xfId="23546" xr:uid="{00000000-0005-0000-0000-0000255D0000}"/>
    <cellStyle name="Note 7 30" xfId="23547" xr:uid="{00000000-0005-0000-0000-0000265D0000}"/>
    <cellStyle name="Note 7 31" xfId="23548" xr:uid="{00000000-0005-0000-0000-0000275D0000}"/>
    <cellStyle name="Note 7 32" xfId="23549" xr:uid="{00000000-0005-0000-0000-0000285D0000}"/>
    <cellStyle name="Note 7 33" xfId="23550" xr:uid="{00000000-0005-0000-0000-0000295D0000}"/>
    <cellStyle name="Note 7 34" xfId="23551" xr:uid="{00000000-0005-0000-0000-00002A5D0000}"/>
    <cellStyle name="Note 7 35" xfId="23552" xr:uid="{00000000-0005-0000-0000-00002B5D0000}"/>
    <cellStyle name="Note 7 36" xfId="23553" xr:uid="{00000000-0005-0000-0000-00002C5D0000}"/>
    <cellStyle name="Note 7 37" xfId="23554" xr:uid="{00000000-0005-0000-0000-00002D5D0000}"/>
    <cellStyle name="Note 7 38" xfId="23555" xr:uid="{00000000-0005-0000-0000-00002E5D0000}"/>
    <cellStyle name="Note 7 39" xfId="23556" xr:uid="{00000000-0005-0000-0000-00002F5D0000}"/>
    <cellStyle name="Note 7 4" xfId="23557" xr:uid="{00000000-0005-0000-0000-0000305D0000}"/>
    <cellStyle name="Note 7 4 2" xfId="23558" xr:uid="{00000000-0005-0000-0000-0000315D0000}"/>
    <cellStyle name="Note 7 4 2 2" xfId="23559" xr:uid="{00000000-0005-0000-0000-0000325D0000}"/>
    <cellStyle name="Note 7 4 2 3" xfId="23560" xr:uid="{00000000-0005-0000-0000-0000335D0000}"/>
    <cellStyle name="Note 7 4 2 4" xfId="23561" xr:uid="{00000000-0005-0000-0000-0000345D0000}"/>
    <cellStyle name="Note 7 4 2 5" xfId="23562" xr:uid="{00000000-0005-0000-0000-0000355D0000}"/>
    <cellStyle name="Note 7 4 2 6" xfId="23563" xr:uid="{00000000-0005-0000-0000-0000365D0000}"/>
    <cellStyle name="Note 7 4 2 7" xfId="23564" xr:uid="{00000000-0005-0000-0000-0000375D0000}"/>
    <cellStyle name="Note 7 4 3" xfId="23565" xr:uid="{00000000-0005-0000-0000-0000385D0000}"/>
    <cellStyle name="Note 7 4 4" xfId="23566" xr:uid="{00000000-0005-0000-0000-0000395D0000}"/>
    <cellStyle name="Note 7 4 5" xfId="23567" xr:uid="{00000000-0005-0000-0000-00003A5D0000}"/>
    <cellStyle name="Note 7 4 6" xfId="23568" xr:uid="{00000000-0005-0000-0000-00003B5D0000}"/>
    <cellStyle name="Note 7 4 7" xfId="23569" xr:uid="{00000000-0005-0000-0000-00003C5D0000}"/>
    <cellStyle name="Note 7 40" xfId="23570" xr:uid="{00000000-0005-0000-0000-00003D5D0000}"/>
    <cellStyle name="Note 7 41" xfId="23571" xr:uid="{00000000-0005-0000-0000-00003E5D0000}"/>
    <cellStyle name="Note 7 42" xfId="23572" xr:uid="{00000000-0005-0000-0000-00003F5D0000}"/>
    <cellStyle name="Note 7 43" xfId="23573" xr:uid="{00000000-0005-0000-0000-0000405D0000}"/>
    <cellStyle name="Note 7 44" xfId="23574" xr:uid="{00000000-0005-0000-0000-0000415D0000}"/>
    <cellStyle name="Note 7 45" xfId="23575" xr:uid="{00000000-0005-0000-0000-0000425D0000}"/>
    <cellStyle name="Note 7 46" xfId="23576" xr:uid="{00000000-0005-0000-0000-0000435D0000}"/>
    <cellStyle name="Note 7 47" xfId="23577" xr:uid="{00000000-0005-0000-0000-0000445D0000}"/>
    <cellStyle name="Note 7 48" xfId="23578" xr:uid="{00000000-0005-0000-0000-0000455D0000}"/>
    <cellStyle name="Note 7 5" xfId="23579" xr:uid="{00000000-0005-0000-0000-0000465D0000}"/>
    <cellStyle name="Note 7 5 2" xfId="23580" xr:uid="{00000000-0005-0000-0000-0000475D0000}"/>
    <cellStyle name="Note 7 5 2 2" xfId="23581" xr:uid="{00000000-0005-0000-0000-0000485D0000}"/>
    <cellStyle name="Note 7 5 2 3" xfId="23582" xr:uid="{00000000-0005-0000-0000-0000495D0000}"/>
    <cellStyle name="Note 7 5 2 4" xfId="23583" xr:uid="{00000000-0005-0000-0000-00004A5D0000}"/>
    <cellStyle name="Note 7 5 2 5" xfId="23584" xr:uid="{00000000-0005-0000-0000-00004B5D0000}"/>
    <cellStyle name="Note 7 5 2 6" xfId="23585" xr:uid="{00000000-0005-0000-0000-00004C5D0000}"/>
    <cellStyle name="Note 7 5 2 7" xfId="23586" xr:uid="{00000000-0005-0000-0000-00004D5D0000}"/>
    <cellStyle name="Note 7 5 3" xfId="23587" xr:uid="{00000000-0005-0000-0000-00004E5D0000}"/>
    <cellStyle name="Note 7 5 4" xfId="23588" xr:uid="{00000000-0005-0000-0000-00004F5D0000}"/>
    <cellStyle name="Note 7 5 5" xfId="23589" xr:uid="{00000000-0005-0000-0000-0000505D0000}"/>
    <cellStyle name="Note 7 5 6" xfId="23590" xr:uid="{00000000-0005-0000-0000-0000515D0000}"/>
    <cellStyle name="Note 7 5 7" xfId="23591" xr:uid="{00000000-0005-0000-0000-0000525D0000}"/>
    <cellStyle name="Note 7 6" xfId="23592" xr:uid="{00000000-0005-0000-0000-0000535D0000}"/>
    <cellStyle name="Note 7 6 2" xfId="23593" xr:uid="{00000000-0005-0000-0000-0000545D0000}"/>
    <cellStyle name="Note 7 6 2 2" xfId="23594" xr:uid="{00000000-0005-0000-0000-0000555D0000}"/>
    <cellStyle name="Note 7 6 2 3" xfId="23595" xr:uid="{00000000-0005-0000-0000-0000565D0000}"/>
    <cellStyle name="Note 7 6 2 4" xfId="23596" xr:uid="{00000000-0005-0000-0000-0000575D0000}"/>
    <cellStyle name="Note 7 6 2 5" xfId="23597" xr:uid="{00000000-0005-0000-0000-0000585D0000}"/>
    <cellStyle name="Note 7 6 2 6" xfId="23598" xr:uid="{00000000-0005-0000-0000-0000595D0000}"/>
    <cellStyle name="Note 7 6 2 7" xfId="23599" xr:uid="{00000000-0005-0000-0000-00005A5D0000}"/>
    <cellStyle name="Note 7 6 3" xfId="23600" xr:uid="{00000000-0005-0000-0000-00005B5D0000}"/>
    <cellStyle name="Note 7 6 4" xfId="23601" xr:uid="{00000000-0005-0000-0000-00005C5D0000}"/>
    <cellStyle name="Note 7 6 5" xfId="23602" xr:uid="{00000000-0005-0000-0000-00005D5D0000}"/>
    <cellStyle name="Note 7 6 6" xfId="23603" xr:uid="{00000000-0005-0000-0000-00005E5D0000}"/>
    <cellStyle name="Note 7 6 7" xfId="23604" xr:uid="{00000000-0005-0000-0000-00005F5D0000}"/>
    <cellStyle name="Note 7 7" xfId="23605" xr:uid="{00000000-0005-0000-0000-0000605D0000}"/>
    <cellStyle name="Note 7 7 2" xfId="23606" xr:uid="{00000000-0005-0000-0000-0000615D0000}"/>
    <cellStyle name="Note 7 7 2 2" xfId="23607" xr:uid="{00000000-0005-0000-0000-0000625D0000}"/>
    <cellStyle name="Note 7 7 2 3" xfId="23608" xr:uid="{00000000-0005-0000-0000-0000635D0000}"/>
    <cellStyle name="Note 7 7 2 4" xfId="23609" xr:uid="{00000000-0005-0000-0000-0000645D0000}"/>
    <cellStyle name="Note 7 7 2 5" xfId="23610" xr:uid="{00000000-0005-0000-0000-0000655D0000}"/>
    <cellStyle name="Note 7 7 2 6" xfId="23611" xr:uid="{00000000-0005-0000-0000-0000665D0000}"/>
    <cellStyle name="Note 7 7 2 7" xfId="23612" xr:uid="{00000000-0005-0000-0000-0000675D0000}"/>
    <cellStyle name="Note 7 7 3" xfId="23613" xr:uid="{00000000-0005-0000-0000-0000685D0000}"/>
    <cellStyle name="Note 7 7 4" xfId="23614" xr:uid="{00000000-0005-0000-0000-0000695D0000}"/>
    <cellStyle name="Note 7 7 5" xfId="23615" xr:uid="{00000000-0005-0000-0000-00006A5D0000}"/>
    <cellStyle name="Note 7 7 6" xfId="23616" xr:uid="{00000000-0005-0000-0000-00006B5D0000}"/>
    <cellStyle name="Note 7 7 7" xfId="23617" xr:uid="{00000000-0005-0000-0000-00006C5D0000}"/>
    <cellStyle name="Note 7 8" xfId="23618" xr:uid="{00000000-0005-0000-0000-00006D5D0000}"/>
    <cellStyle name="Note 7 8 2" xfId="23619" xr:uid="{00000000-0005-0000-0000-00006E5D0000}"/>
    <cellStyle name="Note 7 9" xfId="23620" xr:uid="{00000000-0005-0000-0000-00006F5D0000}"/>
    <cellStyle name="Note 7 9 2" xfId="23621" xr:uid="{00000000-0005-0000-0000-0000705D0000}"/>
    <cellStyle name="Note 70" xfId="23622" xr:uid="{00000000-0005-0000-0000-0000715D0000}"/>
    <cellStyle name="Note 70 2" xfId="23623" xr:uid="{00000000-0005-0000-0000-0000725D0000}"/>
    <cellStyle name="Note 70 3" xfId="23624" xr:uid="{00000000-0005-0000-0000-0000735D0000}"/>
    <cellStyle name="Note 70 4" xfId="23625" xr:uid="{00000000-0005-0000-0000-0000745D0000}"/>
    <cellStyle name="Note 70 5" xfId="23626" xr:uid="{00000000-0005-0000-0000-0000755D0000}"/>
    <cellStyle name="Note 70 6" xfId="23627" xr:uid="{00000000-0005-0000-0000-0000765D0000}"/>
    <cellStyle name="Note 70 7" xfId="23628" xr:uid="{00000000-0005-0000-0000-0000775D0000}"/>
    <cellStyle name="Note 70 8" xfId="23629" xr:uid="{00000000-0005-0000-0000-0000785D0000}"/>
    <cellStyle name="Note 70 9" xfId="23630" xr:uid="{00000000-0005-0000-0000-0000795D0000}"/>
    <cellStyle name="Note 71" xfId="23631" xr:uid="{00000000-0005-0000-0000-00007A5D0000}"/>
    <cellStyle name="Note 71 2" xfId="23632" xr:uid="{00000000-0005-0000-0000-00007B5D0000}"/>
    <cellStyle name="Note 71 3" xfId="23633" xr:uid="{00000000-0005-0000-0000-00007C5D0000}"/>
    <cellStyle name="Note 71 4" xfId="23634" xr:uid="{00000000-0005-0000-0000-00007D5D0000}"/>
    <cellStyle name="Note 71 5" xfId="23635" xr:uid="{00000000-0005-0000-0000-00007E5D0000}"/>
    <cellStyle name="Note 71 6" xfId="23636" xr:uid="{00000000-0005-0000-0000-00007F5D0000}"/>
    <cellStyle name="Note 71 7" xfId="23637" xr:uid="{00000000-0005-0000-0000-0000805D0000}"/>
    <cellStyle name="Note 71 8" xfId="23638" xr:uid="{00000000-0005-0000-0000-0000815D0000}"/>
    <cellStyle name="Note 71 9" xfId="23639" xr:uid="{00000000-0005-0000-0000-0000825D0000}"/>
    <cellStyle name="Note 72" xfId="23640" xr:uid="{00000000-0005-0000-0000-0000835D0000}"/>
    <cellStyle name="Note 8" xfId="23641" xr:uid="{00000000-0005-0000-0000-0000845D0000}"/>
    <cellStyle name="Note 8 10" xfId="23642" xr:uid="{00000000-0005-0000-0000-0000855D0000}"/>
    <cellStyle name="Note 8 11" xfId="23643" xr:uid="{00000000-0005-0000-0000-0000865D0000}"/>
    <cellStyle name="Note 8 12" xfId="23644" xr:uid="{00000000-0005-0000-0000-0000875D0000}"/>
    <cellStyle name="Note 8 13" xfId="23645" xr:uid="{00000000-0005-0000-0000-0000885D0000}"/>
    <cellStyle name="Note 8 14" xfId="23646" xr:uid="{00000000-0005-0000-0000-0000895D0000}"/>
    <cellStyle name="Note 8 15" xfId="23647" xr:uid="{00000000-0005-0000-0000-00008A5D0000}"/>
    <cellStyle name="Note 8 16" xfId="23648" xr:uid="{00000000-0005-0000-0000-00008B5D0000}"/>
    <cellStyle name="Note 8 17" xfId="23649" xr:uid="{00000000-0005-0000-0000-00008C5D0000}"/>
    <cellStyle name="Note 8 18" xfId="23650" xr:uid="{00000000-0005-0000-0000-00008D5D0000}"/>
    <cellStyle name="Note 8 19" xfId="23651" xr:uid="{00000000-0005-0000-0000-00008E5D0000}"/>
    <cellStyle name="Note 8 2" xfId="23652" xr:uid="{00000000-0005-0000-0000-00008F5D0000}"/>
    <cellStyle name="Note 8 2 2" xfId="23653" xr:uid="{00000000-0005-0000-0000-0000905D0000}"/>
    <cellStyle name="Note 8 2 2 2" xfId="23654" xr:uid="{00000000-0005-0000-0000-0000915D0000}"/>
    <cellStyle name="Note 8 2 2 3" xfId="23655" xr:uid="{00000000-0005-0000-0000-0000925D0000}"/>
    <cellStyle name="Note 8 2 2 4" xfId="23656" xr:uid="{00000000-0005-0000-0000-0000935D0000}"/>
    <cellStyle name="Note 8 2 2 5" xfId="23657" xr:uid="{00000000-0005-0000-0000-0000945D0000}"/>
    <cellStyle name="Note 8 2 2 6" xfId="23658" xr:uid="{00000000-0005-0000-0000-0000955D0000}"/>
    <cellStyle name="Note 8 2 2 7" xfId="23659" xr:uid="{00000000-0005-0000-0000-0000965D0000}"/>
    <cellStyle name="Note 8 2 3" xfId="23660" xr:uid="{00000000-0005-0000-0000-0000975D0000}"/>
    <cellStyle name="Note 8 2 4" xfId="23661" xr:uid="{00000000-0005-0000-0000-0000985D0000}"/>
    <cellStyle name="Note 8 2 5" xfId="23662" xr:uid="{00000000-0005-0000-0000-0000995D0000}"/>
    <cellStyle name="Note 8 2 6" xfId="23663" xr:uid="{00000000-0005-0000-0000-00009A5D0000}"/>
    <cellStyle name="Note 8 2 7" xfId="23664" xr:uid="{00000000-0005-0000-0000-00009B5D0000}"/>
    <cellStyle name="Note 8 20" xfId="23665" xr:uid="{00000000-0005-0000-0000-00009C5D0000}"/>
    <cellStyle name="Note 8 21" xfId="23666" xr:uid="{00000000-0005-0000-0000-00009D5D0000}"/>
    <cellStyle name="Note 8 22" xfId="23667" xr:uid="{00000000-0005-0000-0000-00009E5D0000}"/>
    <cellStyle name="Note 8 23" xfId="23668" xr:uid="{00000000-0005-0000-0000-00009F5D0000}"/>
    <cellStyle name="Note 8 24" xfId="23669" xr:uid="{00000000-0005-0000-0000-0000A05D0000}"/>
    <cellStyle name="Note 8 25" xfId="23670" xr:uid="{00000000-0005-0000-0000-0000A15D0000}"/>
    <cellStyle name="Note 8 26" xfId="23671" xr:uid="{00000000-0005-0000-0000-0000A25D0000}"/>
    <cellStyle name="Note 8 27" xfId="23672" xr:uid="{00000000-0005-0000-0000-0000A35D0000}"/>
    <cellStyle name="Note 8 28" xfId="23673" xr:uid="{00000000-0005-0000-0000-0000A45D0000}"/>
    <cellStyle name="Note 8 29" xfId="23674" xr:uid="{00000000-0005-0000-0000-0000A55D0000}"/>
    <cellStyle name="Note 8 3" xfId="23675" xr:uid="{00000000-0005-0000-0000-0000A65D0000}"/>
    <cellStyle name="Note 8 3 2" xfId="23676" xr:uid="{00000000-0005-0000-0000-0000A75D0000}"/>
    <cellStyle name="Note 8 3 2 2" xfId="23677" xr:uid="{00000000-0005-0000-0000-0000A85D0000}"/>
    <cellStyle name="Note 8 3 2 3" xfId="23678" xr:uid="{00000000-0005-0000-0000-0000A95D0000}"/>
    <cellStyle name="Note 8 3 2 4" xfId="23679" xr:uid="{00000000-0005-0000-0000-0000AA5D0000}"/>
    <cellStyle name="Note 8 3 2 5" xfId="23680" xr:uid="{00000000-0005-0000-0000-0000AB5D0000}"/>
    <cellStyle name="Note 8 3 2 6" xfId="23681" xr:uid="{00000000-0005-0000-0000-0000AC5D0000}"/>
    <cellStyle name="Note 8 3 2 7" xfId="23682" xr:uid="{00000000-0005-0000-0000-0000AD5D0000}"/>
    <cellStyle name="Note 8 3 3" xfId="23683" xr:uid="{00000000-0005-0000-0000-0000AE5D0000}"/>
    <cellStyle name="Note 8 3 4" xfId="23684" xr:uid="{00000000-0005-0000-0000-0000AF5D0000}"/>
    <cellStyle name="Note 8 3 5" xfId="23685" xr:uid="{00000000-0005-0000-0000-0000B05D0000}"/>
    <cellStyle name="Note 8 3 6" xfId="23686" xr:uid="{00000000-0005-0000-0000-0000B15D0000}"/>
    <cellStyle name="Note 8 3 7" xfId="23687" xr:uid="{00000000-0005-0000-0000-0000B25D0000}"/>
    <cellStyle name="Note 8 30" xfId="23688" xr:uid="{00000000-0005-0000-0000-0000B35D0000}"/>
    <cellStyle name="Note 8 31" xfId="23689" xr:uid="{00000000-0005-0000-0000-0000B45D0000}"/>
    <cellStyle name="Note 8 32" xfId="23690" xr:uid="{00000000-0005-0000-0000-0000B55D0000}"/>
    <cellStyle name="Note 8 33" xfId="23691" xr:uid="{00000000-0005-0000-0000-0000B65D0000}"/>
    <cellStyle name="Note 8 34" xfId="23692" xr:uid="{00000000-0005-0000-0000-0000B75D0000}"/>
    <cellStyle name="Note 8 35" xfId="23693" xr:uid="{00000000-0005-0000-0000-0000B85D0000}"/>
    <cellStyle name="Note 8 36" xfId="23694" xr:uid="{00000000-0005-0000-0000-0000B95D0000}"/>
    <cellStyle name="Note 8 37" xfId="23695" xr:uid="{00000000-0005-0000-0000-0000BA5D0000}"/>
    <cellStyle name="Note 8 38" xfId="23696" xr:uid="{00000000-0005-0000-0000-0000BB5D0000}"/>
    <cellStyle name="Note 8 39" xfId="23697" xr:uid="{00000000-0005-0000-0000-0000BC5D0000}"/>
    <cellStyle name="Note 8 4" xfId="23698" xr:uid="{00000000-0005-0000-0000-0000BD5D0000}"/>
    <cellStyle name="Note 8 4 2" xfId="23699" xr:uid="{00000000-0005-0000-0000-0000BE5D0000}"/>
    <cellStyle name="Note 8 4 2 2" xfId="23700" xr:uid="{00000000-0005-0000-0000-0000BF5D0000}"/>
    <cellStyle name="Note 8 4 2 3" xfId="23701" xr:uid="{00000000-0005-0000-0000-0000C05D0000}"/>
    <cellStyle name="Note 8 4 2 4" xfId="23702" xr:uid="{00000000-0005-0000-0000-0000C15D0000}"/>
    <cellStyle name="Note 8 4 2 5" xfId="23703" xr:uid="{00000000-0005-0000-0000-0000C25D0000}"/>
    <cellStyle name="Note 8 4 2 6" xfId="23704" xr:uid="{00000000-0005-0000-0000-0000C35D0000}"/>
    <cellStyle name="Note 8 4 2 7" xfId="23705" xr:uid="{00000000-0005-0000-0000-0000C45D0000}"/>
    <cellStyle name="Note 8 4 3" xfId="23706" xr:uid="{00000000-0005-0000-0000-0000C55D0000}"/>
    <cellStyle name="Note 8 4 4" xfId="23707" xr:uid="{00000000-0005-0000-0000-0000C65D0000}"/>
    <cellStyle name="Note 8 4 5" xfId="23708" xr:uid="{00000000-0005-0000-0000-0000C75D0000}"/>
    <cellStyle name="Note 8 4 6" xfId="23709" xr:uid="{00000000-0005-0000-0000-0000C85D0000}"/>
    <cellStyle name="Note 8 4 7" xfId="23710" xr:uid="{00000000-0005-0000-0000-0000C95D0000}"/>
    <cellStyle name="Note 8 40" xfId="23711" xr:uid="{00000000-0005-0000-0000-0000CA5D0000}"/>
    <cellStyle name="Note 8 41" xfId="23712" xr:uid="{00000000-0005-0000-0000-0000CB5D0000}"/>
    <cellStyle name="Note 8 42" xfId="23713" xr:uid="{00000000-0005-0000-0000-0000CC5D0000}"/>
    <cellStyle name="Note 8 43" xfId="23714" xr:uid="{00000000-0005-0000-0000-0000CD5D0000}"/>
    <cellStyle name="Note 8 44" xfId="23715" xr:uid="{00000000-0005-0000-0000-0000CE5D0000}"/>
    <cellStyle name="Note 8 45" xfId="23716" xr:uid="{00000000-0005-0000-0000-0000CF5D0000}"/>
    <cellStyle name="Note 8 46" xfId="23717" xr:uid="{00000000-0005-0000-0000-0000D05D0000}"/>
    <cellStyle name="Note 8 47" xfId="23718" xr:uid="{00000000-0005-0000-0000-0000D15D0000}"/>
    <cellStyle name="Note 8 48" xfId="23719" xr:uid="{00000000-0005-0000-0000-0000D25D0000}"/>
    <cellStyle name="Note 8 5" xfId="23720" xr:uid="{00000000-0005-0000-0000-0000D35D0000}"/>
    <cellStyle name="Note 8 5 2" xfId="23721" xr:uid="{00000000-0005-0000-0000-0000D45D0000}"/>
    <cellStyle name="Note 8 5 2 2" xfId="23722" xr:uid="{00000000-0005-0000-0000-0000D55D0000}"/>
    <cellStyle name="Note 8 5 2 3" xfId="23723" xr:uid="{00000000-0005-0000-0000-0000D65D0000}"/>
    <cellStyle name="Note 8 5 2 4" xfId="23724" xr:uid="{00000000-0005-0000-0000-0000D75D0000}"/>
    <cellStyle name="Note 8 5 2 5" xfId="23725" xr:uid="{00000000-0005-0000-0000-0000D85D0000}"/>
    <cellStyle name="Note 8 5 2 6" xfId="23726" xr:uid="{00000000-0005-0000-0000-0000D95D0000}"/>
    <cellStyle name="Note 8 5 2 7" xfId="23727" xr:uid="{00000000-0005-0000-0000-0000DA5D0000}"/>
    <cellStyle name="Note 8 5 3" xfId="23728" xr:uid="{00000000-0005-0000-0000-0000DB5D0000}"/>
    <cellStyle name="Note 8 5 4" xfId="23729" xr:uid="{00000000-0005-0000-0000-0000DC5D0000}"/>
    <cellStyle name="Note 8 5 5" xfId="23730" xr:uid="{00000000-0005-0000-0000-0000DD5D0000}"/>
    <cellStyle name="Note 8 5 6" xfId="23731" xr:uid="{00000000-0005-0000-0000-0000DE5D0000}"/>
    <cellStyle name="Note 8 5 7" xfId="23732" xr:uid="{00000000-0005-0000-0000-0000DF5D0000}"/>
    <cellStyle name="Note 8 6" xfId="23733" xr:uid="{00000000-0005-0000-0000-0000E05D0000}"/>
    <cellStyle name="Note 8 6 2" xfId="23734" xr:uid="{00000000-0005-0000-0000-0000E15D0000}"/>
    <cellStyle name="Note 8 6 2 2" xfId="23735" xr:uid="{00000000-0005-0000-0000-0000E25D0000}"/>
    <cellStyle name="Note 8 6 2 3" xfId="23736" xr:uid="{00000000-0005-0000-0000-0000E35D0000}"/>
    <cellStyle name="Note 8 6 2 4" xfId="23737" xr:uid="{00000000-0005-0000-0000-0000E45D0000}"/>
    <cellStyle name="Note 8 6 2 5" xfId="23738" xr:uid="{00000000-0005-0000-0000-0000E55D0000}"/>
    <cellStyle name="Note 8 6 2 6" xfId="23739" xr:uid="{00000000-0005-0000-0000-0000E65D0000}"/>
    <cellStyle name="Note 8 6 2 7" xfId="23740" xr:uid="{00000000-0005-0000-0000-0000E75D0000}"/>
    <cellStyle name="Note 8 6 3" xfId="23741" xr:uid="{00000000-0005-0000-0000-0000E85D0000}"/>
    <cellStyle name="Note 8 6 4" xfId="23742" xr:uid="{00000000-0005-0000-0000-0000E95D0000}"/>
    <cellStyle name="Note 8 6 5" xfId="23743" xr:uid="{00000000-0005-0000-0000-0000EA5D0000}"/>
    <cellStyle name="Note 8 6 6" xfId="23744" xr:uid="{00000000-0005-0000-0000-0000EB5D0000}"/>
    <cellStyle name="Note 8 6 7" xfId="23745" xr:uid="{00000000-0005-0000-0000-0000EC5D0000}"/>
    <cellStyle name="Note 8 7" xfId="23746" xr:uid="{00000000-0005-0000-0000-0000ED5D0000}"/>
    <cellStyle name="Note 8 7 2" xfId="23747" xr:uid="{00000000-0005-0000-0000-0000EE5D0000}"/>
    <cellStyle name="Note 8 7 2 2" xfId="23748" xr:uid="{00000000-0005-0000-0000-0000EF5D0000}"/>
    <cellStyle name="Note 8 7 2 3" xfId="23749" xr:uid="{00000000-0005-0000-0000-0000F05D0000}"/>
    <cellStyle name="Note 8 7 2 4" xfId="23750" xr:uid="{00000000-0005-0000-0000-0000F15D0000}"/>
    <cellStyle name="Note 8 7 2 5" xfId="23751" xr:uid="{00000000-0005-0000-0000-0000F25D0000}"/>
    <cellStyle name="Note 8 7 2 6" xfId="23752" xr:uid="{00000000-0005-0000-0000-0000F35D0000}"/>
    <cellStyle name="Note 8 7 2 7" xfId="23753" xr:uid="{00000000-0005-0000-0000-0000F45D0000}"/>
    <cellStyle name="Note 8 7 3" xfId="23754" xr:uid="{00000000-0005-0000-0000-0000F55D0000}"/>
    <cellStyle name="Note 8 7 4" xfId="23755" xr:uid="{00000000-0005-0000-0000-0000F65D0000}"/>
    <cellStyle name="Note 8 7 5" xfId="23756" xr:uid="{00000000-0005-0000-0000-0000F75D0000}"/>
    <cellStyle name="Note 8 7 6" xfId="23757" xr:uid="{00000000-0005-0000-0000-0000F85D0000}"/>
    <cellStyle name="Note 8 7 7" xfId="23758" xr:uid="{00000000-0005-0000-0000-0000F95D0000}"/>
    <cellStyle name="Note 8 8" xfId="23759" xr:uid="{00000000-0005-0000-0000-0000FA5D0000}"/>
    <cellStyle name="Note 8 8 2" xfId="23760" xr:uid="{00000000-0005-0000-0000-0000FB5D0000}"/>
    <cellStyle name="Note 8 9" xfId="23761" xr:uid="{00000000-0005-0000-0000-0000FC5D0000}"/>
    <cellStyle name="Note 8 9 2" xfId="23762" xr:uid="{00000000-0005-0000-0000-0000FD5D0000}"/>
    <cellStyle name="Note 9" xfId="23763" xr:uid="{00000000-0005-0000-0000-0000FE5D0000}"/>
    <cellStyle name="Note 9 10" xfId="23764" xr:uid="{00000000-0005-0000-0000-0000FF5D0000}"/>
    <cellStyle name="Note 9 11" xfId="23765" xr:uid="{00000000-0005-0000-0000-0000005E0000}"/>
    <cellStyle name="Note 9 12" xfId="23766" xr:uid="{00000000-0005-0000-0000-0000015E0000}"/>
    <cellStyle name="Note 9 13" xfId="23767" xr:uid="{00000000-0005-0000-0000-0000025E0000}"/>
    <cellStyle name="Note 9 14" xfId="23768" xr:uid="{00000000-0005-0000-0000-0000035E0000}"/>
    <cellStyle name="Note 9 15" xfId="23769" xr:uid="{00000000-0005-0000-0000-0000045E0000}"/>
    <cellStyle name="Note 9 16" xfId="23770" xr:uid="{00000000-0005-0000-0000-0000055E0000}"/>
    <cellStyle name="Note 9 17" xfId="23771" xr:uid="{00000000-0005-0000-0000-0000065E0000}"/>
    <cellStyle name="Note 9 18" xfId="23772" xr:uid="{00000000-0005-0000-0000-0000075E0000}"/>
    <cellStyle name="Note 9 19" xfId="23773" xr:uid="{00000000-0005-0000-0000-0000085E0000}"/>
    <cellStyle name="Note 9 2" xfId="23774" xr:uid="{00000000-0005-0000-0000-0000095E0000}"/>
    <cellStyle name="Note 9 2 2" xfId="23775" xr:uid="{00000000-0005-0000-0000-00000A5E0000}"/>
    <cellStyle name="Note 9 20" xfId="23776" xr:uid="{00000000-0005-0000-0000-00000B5E0000}"/>
    <cellStyle name="Note 9 21" xfId="23777" xr:uid="{00000000-0005-0000-0000-00000C5E0000}"/>
    <cellStyle name="Note 9 22" xfId="23778" xr:uid="{00000000-0005-0000-0000-00000D5E0000}"/>
    <cellStyle name="Note 9 23" xfId="23779" xr:uid="{00000000-0005-0000-0000-00000E5E0000}"/>
    <cellStyle name="Note 9 24" xfId="23780" xr:uid="{00000000-0005-0000-0000-00000F5E0000}"/>
    <cellStyle name="Note 9 25" xfId="23781" xr:uid="{00000000-0005-0000-0000-0000105E0000}"/>
    <cellStyle name="Note 9 26" xfId="23782" xr:uid="{00000000-0005-0000-0000-0000115E0000}"/>
    <cellStyle name="Note 9 27" xfId="23783" xr:uid="{00000000-0005-0000-0000-0000125E0000}"/>
    <cellStyle name="Note 9 28" xfId="23784" xr:uid="{00000000-0005-0000-0000-0000135E0000}"/>
    <cellStyle name="Note 9 29" xfId="23785" xr:uid="{00000000-0005-0000-0000-0000145E0000}"/>
    <cellStyle name="Note 9 3" xfId="23786" xr:uid="{00000000-0005-0000-0000-0000155E0000}"/>
    <cellStyle name="Note 9 3 2" xfId="23787" xr:uid="{00000000-0005-0000-0000-0000165E0000}"/>
    <cellStyle name="Note 9 30" xfId="23788" xr:uid="{00000000-0005-0000-0000-0000175E0000}"/>
    <cellStyle name="Note 9 31" xfId="23789" xr:uid="{00000000-0005-0000-0000-0000185E0000}"/>
    <cellStyle name="Note 9 32" xfId="23790" xr:uid="{00000000-0005-0000-0000-0000195E0000}"/>
    <cellStyle name="Note 9 33" xfId="23791" xr:uid="{00000000-0005-0000-0000-00001A5E0000}"/>
    <cellStyle name="Note 9 34" xfId="23792" xr:uid="{00000000-0005-0000-0000-00001B5E0000}"/>
    <cellStyle name="Note 9 35" xfId="23793" xr:uid="{00000000-0005-0000-0000-00001C5E0000}"/>
    <cellStyle name="Note 9 36" xfId="23794" xr:uid="{00000000-0005-0000-0000-00001D5E0000}"/>
    <cellStyle name="Note 9 37" xfId="23795" xr:uid="{00000000-0005-0000-0000-00001E5E0000}"/>
    <cellStyle name="Note 9 38" xfId="23796" xr:uid="{00000000-0005-0000-0000-00001F5E0000}"/>
    <cellStyle name="Note 9 39" xfId="23797" xr:uid="{00000000-0005-0000-0000-0000205E0000}"/>
    <cellStyle name="Note 9 4" xfId="23798" xr:uid="{00000000-0005-0000-0000-0000215E0000}"/>
    <cellStyle name="Note 9 4 2" xfId="23799" xr:uid="{00000000-0005-0000-0000-0000225E0000}"/>
    <cellStyle name="Note 9 40" xfId="23800" xr:uid="{00000000-0005-0000-0000-0000235E0000}"/>
    <cellStyle name="Note 9 41" xfId="23801" xr:uid="{00000000-0005-0000-0000-0000245E0000}"/>
    <cellStyle name="Note 9 42" xfId="23802" xr:uid="{00000000-0005-0000-0000-0000255E0000}"/>
    <cellStyle name="Note 9 43" xfId="23803" xr:uid="{00000000-0005-0000-0000-0000265E0000}"/>
    <cellStyle name="Note 9 44" xfId="23804" xr:uid="{00000000-0005-0000-0000-0000275E0000}"/>
    <cellStyle name="Note 9 45" xfId="23805" xr:uid="{00000000-0005-0000-0000-0000285E0000}"/>
    <cellStyle name="Note 9 46" xfId="23806" xr:uid="{00000000-0005-0000-0000-0000295E0000}"/>
    <cellStyle name="Note 9 47" xfId="23807" xr:uid="{00000000-0005-0000-0000-00002A5E0000}"/>
    <cellStyle name="Note 9 48" xfId="23808" xr:uid="{00000000-0005-0000-0000-00002B5E0000}"/>
    <cellStyle name="Note 9 5" xfId="23809" xr:uid="{00000000-0005-0000-0000-00002C5E0000}"/>
    <cellStyle name="Note 9 5 2" xfId="23810" xr:uid="{00000000-0005-0000-0000-00002D5E0000}"/>
    <cellStyle name="Note 9 6" xfId="23811" xr:uid="{00000000-0005-0000-0000-00002E5E0000}"/>
    <cellStyle name="Note 9 6 2" xfId="23812" xr:uid="{00000000-0005-0000-0000-00002F5E0000}"/>
    <cellStyle name="Note 9 7" xfId="23813" xr:uid="{00000000-0005-0000-0000-0000305E0000}"/>
    <cellStyle name="Note 9 7 2" xfId="23814" xr:uid="{00000000-0005-0000-0000-0000315E0000}"/>
    <cellStyle name="Note 9 8" xfId="23815" xr:uid="{00000000-0005-0000-0000-0000325E0000}"/>
    <cellStyle name="Note 9 8 2" xfId="23816" xr:uid="{00000000-0005-0000-0000-0000335E0000}"/>
    <cellStyle name="Note 9 9" xfId="23817" xr:uid="{00000000-0005-0000-0000-0000345E0000}"/>
    <cellStyle name="Note 9 9 2" xfId="23818" xr:uid="{00000000-0005-0000-0000-0000355E0000}"/>
    <cellStyle name="Output" xfId="30293" builtinId="21" customBuiltin="1"/>
    <cellStyle name="Output 10" xfId="23819" xr:uid="{00000000-0005-0000-0000-0000375E0000}"/>
    <cellStyle name="Output 10 10" xfId="23820" xr:uid="{00000000-0005-0000-0000-0000385E0000}"/>
    <cellStyle name="Output 10 11" xfId="23821" xr:uid="{00000000-0005-0000-0000-0000395E0000}"/>
    <cellStyle name="Output 10 12" xfId="23822" xr:uid="{00000000-0005-0000-0000-00003A5E0000}"/>
    <cellStyle name="Output 10 13" xfId="23823" xr:uid="{00000000-0005-0000-0000-00003B5E0000}"/>
    <cellStyle name="Output 10 14" xfId="23824" xr:uid="{00000000-0005-0000-0000-00003C5E0000}"/>
    <cellStyle name="Output 10 15" xfId="23825" xr:uid="{00000000-0005-0000-0000-00003D5E0000}"/>
    <cellStyle name="Output 10 2" xfId="23826" xr:uid="{00000000-0005-0000-0000-00003E5E0000}"/>
    <cellStyle name="Output 10 2 2" xfId="23827" xr:uid="{00000000-0005-0000-0000-00003F5E0000}"/>
    <cellStyle name="Output 10 2 3" xfId="23828" xr:uid="{00000000-0005-0000-0000-0000405E0000}"/>
    <cellStyle name="Output 10 2 4" xfId="23829" xr:uid="{00000000-0005-0000-0000-0000415E0000}"/>
    <cellStyle name="Output 10 2 5" xfId="23830" xr:uid="{00000000-0005-0000-0000-0000425E0000}"/>
    <cellStyle name="Output 10 2 6" xfId="23831" xr:uid="{00000000-0005-0000-0000-0000435E0000}"/>
    <cellStyle name="Output 10 2 7" xfId="23832" xr:uid="{00000000-0005-0000-0000-0000445E0000}"/>
    <cellStyle name="Output 10 3" xfId="23833" xr:uid="{00000000-0005-0000-0000-0000455E0000}"/>
    <cellStyle name="Output 10 4" xfId="23834" xr:uid="{00000000-0005-0000-0000-0000465E0000}"/>
    <cellStyle name="Output 10 5" xfId="23835" xr:uid="{00000000-0005-0000-0000-0000475E0000}"/>
    <cellStyle name="Output 10 6" xfId="23836" xr:uid="{00000000-0005-0000-0000-0000485E0000}"/>
    <cellStyle name="Output 10 7" xfId="23837" xr:uid="{00000000-0005-0000-0000-0000495E0000}"/>
    <cellStyle name="Output 10 8" xfId="23838" xr:uid="{00000000-0005-0000-0000-00004A5E0000}"/>
    <cellStyle name="Output 10 9" xfId="23839" xr:uid="{00000000-0005-0000-0000-00004B5E0000}"/>
    <cellStyle name="Output 11" xfId="23840" xr:uid="{00000000-0005-0000-0000-00004C5E0000}"/>
    <cellStyle name="Output 11 10" xfId="23841" xr:uid="{00000000-0005-0000-0000-00004D5E0000}"/>
    <cellStyle name="Output 11 11" xfId="23842" xr:uid="{00000000-0005-0000-0000-00004E5E0000}"/>
    <cellStyle name="Output 11 12" xfId="23843" xr:uid="{00000000-0005-0000-0000-00004F5E0000}"/>
    <cellStyle name="Output 11 13" xfId="23844" xr:uid="{00000000-0005-0000-0000-0000505E0000}"/>
    <cellStyle name="Output 11 14" xfId="23845" xr:uid="{00000000-0005-0000-0000-0000515E0000}"/>
    <cellStyle name="Output 11 15" xfId="23846" xr:uid="{00000000-0005-0000-0000-0000525E0000}"/>
    <cellStyle name="Output 11 2" xfId="23847" xr:uid="{00000000-0005-0000-0000-0000535E0000}"/>
    <cellStyle name="Output 11 2 2" xfId="23848" xr:uid="{00000000-0005-0000-0000-0000545E0000}"/>
    <cellStyle name="Output 11 2 3" xfId="23849" xr:uid="{00000000-0005-0000-0000-0000555E0000}"/>
    <cellStyle name="Output 11 2 4" xfId="23850" xr:uid="{00000000-0005-0000-0000-0000565E0000}"/>
    <cellStyle name="Output 11 2 5" xfId="23851" xr:uid="{00000000-0005-0000-0000-0000575E0000}"/>
    <cellStyle name="Output 11 2 6" xfId="23852" xr:uid="{00000000-0005-0000-0000-0000585E0000}"/>
    <cellStyle name="Output 11 2 7" xfId="23853" xr:uid="{00000000-0005-0000-0000-0000595E0000}"/>
    <cellStyle name="Output 11 3" xfId="23854" xr:uid="{00000000-0005-0000-0000-00005A5E0000}"/>
    <cellStyle name="Output 11 4" xfId="23855" xr:uid="{00000000-0005-0000-0000-00005B5E0000}"/>
    <cellStyle name="Output 11 5" xfId="23856" xr:uid="{00000000-0005-0000-0000-00005C5E0000}"/>
    <cellStyle name="Output 11 6" xfId="23857" xr:uid="{00000000-0005-0000-0000-00005D5E0000}"/>
    <cellStyle name="Output 11 7" xfId="23858" xr:uid="{00000000-0005-0000-0000-00005E5E0000}"/>
    <cellStyle name="Output 11 8" xfId="23859" xr:uid="{00000000-0005-0000-0000-00005F5E0000}"/>
    <cellStyle name="Output 11 9" xfId="23860" xr:uid="{00000000-0005-0000-0000-0000605E0000}"/>
    <cellStyle name="Output 12" xfId="23861" xr:uid="{00000000-0005-0000-0000-0000615E0000}"/>
    <cellStyle name="Output 12 10" xfId="23862" xr:uid="{00000000-0005-0000-0000-0000625E0000}"/>
    <cellStyle name="Output 12 11" xfId="23863" xr:uid="{00000000-0005-0000-0000-0000635E0000}"/>
    <cellStyle name="Output 12 12" xfId="23864" xr:uid="{00000000-0005-0000-0000-0000645E0000}"/>
    <cellStyle name="Output 12 13" xfId="23865" xr:uid="{00000000-0005-0000-0000-0000655E0000}"/>
    <cellStyle name="Output 12 14" xfId="23866" xr:uid="{00000000-0005-0000-0000-0000665E0000}"/>
    <cellStyle name="Output 12 15" xfId="23867" xr:uid="{00000000-0005-0000-0000-0000675E0000}"/>
    <cellStyle name="Output 12 2" xfId="23868" xr:uid="{00000000-0005-0000-0000-0000685E0000}"/>
    <cellStyle name="Output 12 2 2" xfId="23869" xr:uid="{00000000-0005-0000-0000-0000695E0000}"/>
    <cellStyle name="Output 12 2 3" xfId="23870" xr:uid="{00000000-0005-0000-0000-00006A5E0000}"/>
    <cellStyle name="Output 12 2 4" xfId="23871" xr:uid="{00000000-0005-0000-0000-00006B5E0000}"/>
    <cellStyle name="Output 12 2 5" xfId="23872" xr:uid="{00000000-0005-0000-0000-00006C5E0000}"/>
    <cellStyle name="Output 12 2 6" xfId="23873" xr:uid="{00000000-0005-0000-0000-00006D5E0000}"/>
    <cellStyle name="Output 12 2 7" xfId="23874" xr:uid="{00000000-0005-0000-0000-00006E5E0000}"/>
    <cellStyle name="Output 12 3" xfId="23875" xr:uid="{00000000-0005-0000-0000-00006F5E0000}"/>
    <cellStyle name="Output 12 4" xfId="23876" xr:uid="{00000000-0005-0000-0000-0000705E0000}"/>
    <cellStyle name="Output 12 5" xfId="23877" xr:uid="{00000000-0005-0000-0000-0000715E0000}"/>
    <cellStyle name="Output 12 6" xfId="23878" xr:uid="{00000000-0005-0000-0000-0000725E0000}"/>
    <cellStyle name="Output 12 7" xfId="23879" xr:uid="{00000000-0005-0000-0000-0000735E0000}"/>
    <cellStyle name="Output 12 8" xfId="23880" xr:uid="{00000000-0005-0000-0000-0000745E0000}"/>
    <cellStyle name="Output 12 9" xfId="23881" xr:uid="{00000000-0005-0000-0000-0000755E0000}"/>
    <cellStyle name="Output 13" xfId="23882" xr:uid="{00000000-0005-0000-0000-0000765E0000}"/>
    <cellStyle name="Output 13 10" xfId="23883" xr:uid="{00000000-0005-0000-0000-0000775E0000}"/>
    <cellStyle name="Output 13 11" xfId="23884" xr:uid="{00000000-0005-0000-0000-0000785E0000}"/>
    <cellStyle name="Output 13 12" xfId="23885" xr:uid="{00000000-0005-0000-0000-0000795E0000}"/>
    <cellStyle name="Output 13 13" xfId="23886" xr:uid="{00000000-0005-0000-0000-00007A5E0000}"/>
    <cellStyle name="Output 13 14" xfId="23887" xr:uid="{00000000-0005-0000-0000-00007B5E0000}"/>
    <cellStyle name="Output 13 15" xfId="23888" xr:uid="{00000000-0005-0000-0000-00007C5E0000}"/>
    <cellStyle name="Output 13 2" xfId="23889" xr:uid="{00000000-0005-0000-0000-00007D5E0000}"/>
    <cellStyle name="Output 13 2 2" xfId="23890" xr:uid="{00000000-0005-0000-0000-00007E5E0000}"/>
    <cellStyle name="Output 13 2 3" xfId="23891" xr:uid="{00000000-0005-0000-0000-00007F5E0000}"/>
    <cellStyle name="Output 13 2 4" xfId="23892" xr:uid="{00000000-0005-0000-0000-0000805E0000}"/>
    <cellStyle name="Output 13 2 5" xfId="23893" xr:uid="{00000000-0005-0000-0000-0000815E0000}"/>
    <cellStyle name="Output 13 2 6" xfId="23894" xr:uid="{00000000-0005-0000-0000-0000825E0000}"/>
    <cellStyle name="Output 13 2 7" xfId="23895" xr:uid="{00000000-0005-0000-0000-0000835E0000}"/>
    <cellStyle name="Output 13 3" xfId="23896" xr:uid="{00000000-0005-0000-0000-0000845E0000}"/>
    <cellStyle name="Output 13 4" xfId="23897" xr:uid="{00000000-0005-0000-0000-0000855E0000}"/>
    <cellStyle name="Output 13 5" xfId="23898" xr:uid="{00000000-0005-0000-0000-0000865E0000}"/>
    <cellStyle name="Output 13 6" xfId="23899" xr:uid="{00000000-0005-0000-0000-0000875E0000}"/>
    <cellStyle name="Output 13 7" xfId="23900" xr:uid="{00000000-0005-0000-0000-0000885E0000}"/>
    <cellStyle name="Output 13 8" xfId="23901" xr:uid="{00000000-0005-0000-0000-0000895E0000}"/>
    <cellStyle name="Output 13 9" xfId="23902" xr:uid="{00000000-0005-0000-0000-00008A5E0000}"/>
    <cellStyle name="Output 14" xfId="23903" xr:uid="{00000000-0005-0000-0000-00008B5E0000}"/>
    <cellStyle name="Output 14 10" xfId="23904" xr:uid="{00000000-0005-0000-0000-00008C5E0000}"/>
    <cellStyle name="Output 14 11" xfId="23905" xr:uid="{00000000-0005-0000-0000-00008D5E0000}"/>
    <cellStyle name="Output 14 12" xfId="23906" xr:uid="{00000000-0005-0000-0000-00008E5E0000}"/>
    <cellStyle name="Output 14 13" xfId="23907" xr:uid="{00000000-0005-0000-0000-00008F5E0000}"/>
    <cellStyle name="Output 14 14" xfId="23908" xr:uid="{00000000-0005-0000-0000-0000905E0000}"/>
    <cellStyle name="Output 14 15" xfId="23909" xr:uid="{00000000-0005-0000-0000-0000915E0000}"/>
    <cellStyle name="Output 14 2" xfId="23910" xr:uid="{00000000-0005-0000-0000-0000925E0000}"/>
    <cellStyle name="Output 14 2 2" xfId="23911" xr:uid="{00000000-0005-0000-0000-0000935E0000}"/>
    <cellStyle name="Output 14 2 3" xfId="23912" xr:uid="{00000000-0005-0000-0000-0000945E0000}"/>
    <cellStyle name="Output 14 2 4" xfId="23913" xr:uid="{00000000-0005-0000-0000-0000955E0000}"/>
    <cellStyle name="Output 14 2 5" xfId="23914" xr:uid="{00000000-0005-0000-0000-0000965E0000}"/>
    <cellStyle name="Output 14 2 6" xfId="23915" xr:uid="{00000000-0005-0000-0000-0000975E0000}"/>
    <cellStyle name="Output 14 2 7" xfId="23916" xr:uid="{00000000-0005-0000-0000-0000985E0000}"/>
    <cellStyle name="Output 14 3" xfId="23917" xr:uid="{00000000-0005-0000-0000-0000995E0000}"/>
    <cellStyle name="Output 14 4" xfId="23918" xr:uid="{00000000-0005-0000-0000-00009A5E0000}"/>
    <cellStyle name="Output 14 5" xfId="23919" xr:uid="{00000000-0005-0000-0000-00009B5E0000}"/>
    <cellStyle name="Output 14 6" xfId="23920" xr:uid="{00000000-0005-0000-0000-00009C5E0000}"/>
    <cellStyle name="Output 14 7" xfId="23921" xr:uid="{00000000-0005-0000-0000-00009D5E0000}"/>
    <cellStyle name="Output 14 8" xfId="23922" xr:uid="{00000000-0005-0000-0000-00009E5E0000}"/>
    <cellStyle name="Output 14 9" xfId="23923" xr:uid="{00000000-0005-0000-0000-00009F5E0000}"/>
    <cellStyle name="Output 15" xfId="23924" xr:uid="{00000000-0005-0000-0000-0000A05E0000}"/>
    <cellStyle name="Output 15 10" xfId="23925" xr:uid="{00000000-0005-0000-0000-0000A15E0000}"/>
    <cellStyle name="Output 15 11" xfId="23926" xr:uid="{00000000-0005-0000-0000-0000A25E0000}"/>
    <cellStyle name="Output 15 12" xfId="23927" xr:uid="{00000000-0005-0000-0000-0000A35E0000}"/>
    <cellStyle name="Output 15 13" xfId="23928" xr:uid="{00000000-0005-0000-0000-0000A45E0000}"/>
    <cellStyle name="Output 15 14" xfId="23929" xr:uid="{00000000-0005-0000-0000-0000A55E0000}"/>
    <cellStyle name="Output 15 15" xfId="23930" xr:uid="{00000000-0005-0000-0000-0000A65E0000}"/>
    <cellStyle name="Output 15 2" xfId="23931" xr:uid="{00000000-0005-0000-0000-0000A75E0000}"/>
    <cellStyle name="Output 15 2 2" xfId="23932" xr:uid="{00000000-0005-0000-0000-0000A85E0000}"/>
    <cellStyle name="Output 15 2 3" xfId="23933" xr:uid="{00000000-0005-0000-0000-0000A95E0000}"/>
    <cellStyle name="Output 15 2 4" xfId="23934" xr:uid="{00000000-0005-0000-0000-0000AA5E0000}"/>
    <cellStyle name="Output 15 2 5" xfId="23935" xr:uid="{00000000-0005-0000-0000-0000AB5E0000}"/>
    <cellStyle name="Output 15 2 6" xfId="23936" xr:uid="{00000000-0005-0000-0000-0000AC5E0000}"/>
    <cellStyle name="Output 15 2 7" xfId="23937" xr:uid="{00000000-0005-0000-0000-0000AD5E0000}"/>
    <cellStyle name="Output 15 3" xfId="23938" xr:uid="{00000000-0005-0000-0000-0000AE5E0000}"/>
    <cellStyle name="Output 15 4" xfId="23939" xr:uid="{00000000-0005-0000-0000-0000AF5E0000}"/>
    <cellStyle name="Output 15 5" xfId="23940" xr:uid="{00000000-0005-0000-0000-0000B05E0000}"/>
    <cellStyle name="Output 15 6" xfId="23941" xr:uid="{00000000-0005-0000-0000-0000B15E0000}"/>
    <cellStyle name="Output 15 7" xfId="23942" xr:uid="{00000000-0005-0000-0000-0000B25E0000}"/>
    <cellStyle name="Output 15 8" xfId="23943" xr:uid="{00000000-0005-0000-0000-0000B35E0000}"/>
    <cellStyle name="Output 15 9" xfId="23944" xr:uid="{00000000-0005-0000-0000-0000B45E0000}"/>
    <cellStyle name="Output 16" xfId="23945" xr:uid="{00000000-0005-0000-0000-0000B55E0000}"/>
    <cellStyle name="Output 16 10" xfId="23946" xr:uid="{00000000-0005-0000-0000-0000B65E0000}"/>
    <cellStyle name="Output 16 11" xfId="23947" xr:uid="{00000000-0005-0000-0000-0000B75E0000}"/>
    <cellStyle name="Output 16 12" xfId="23948" xr:uid="{00000000-0005-0000-0000-0000B85E0000}"/>
    <cellStyle name="Output 16 13" xfId="23949" xr:uid="{00000000-0005-0000-0000-0000B95E0000}"/>
    <cellStyle name="Output 16 14" xfId="23950" xr:uid="{00000000-0005-0000-0000-0000BA5E0000}"/>
    <cellStyle name="Output 16 15" xfId="23951" xr:uid="{00000000-0005-0000-0000-0000BB5E0000}"/>
    <cellStyle name="Output 16 2" xfId="23952" xr:uid="{00000000-0005-0000-0000-0000BC5E0000}"/>
    <cellStyle name="Output 16 2 2" xfId="23953" xr:uid="{00000000-0005-0000-0000-0000BD5E0000}"/>
    <cellStyle name="Output 16 2 3" xfId="23954" xr:uid="{00000000-0005-0000-0000-0000BE5E0000}"/>
    <cellStyle name="Output 16 2 4" xfId="23955" xr:uid="{00000000-0005-0000-0000-0000BF5E0000}"/>
    <cellStyle name="Output 16 2 5" xfId="23956" xr:uid="{00000000-0005-0000-0000-0000C05E0000}"/>
    <cellStyle name="Output 16 2 6" xfId="23957" xr:uid="{00000000-0005-0000-0000-0000C15E0000}"/>
    <cellStyle name="Output 16 2 7" xfId="23958" xr:uid="{00000000-0005-0000-0000-0000C25E0000}"/>
    <cellStyle name="Output 16 3" xfId="23959" xr:uid="{00000000-0005-0000-0000-0000C35E0000}"/>
    <cellStyle name="Output 16 4" xfId="23960" xr:uid="{00000000-0005-0000-0000-0000C45E0000}"/>
    <cellStyle name="Output 16 5" xfId="23961" xr:uid="{00000000-0005-0000-0000-0000C55E0000}"/>
    <cellStyle name="Output 16 6" xfId="23962" xr:uid="{00000000-0005-0000-0000-0000C65E0000}"/>
    <cellStyle name="Output 16 7" xfId="23963" xr:uid="{00000000-0005-0000-0000-0000C75E0000}"/>
    <cellStyle name="Output 16 8" xfId="23964" xr:uid="{00000000-0005-0000-0000-0000C85E0000}"/>
    <cellStyle name="Output 16 9" xfId="23965" xr:uid="{00000000-0005-0000-0000-0000C95E0000}"/>
    <cellStyle name="Output 17" xfId="23966" xr:uid="{00000000-0005-0000-0000-0000CA5E0000}"/>
    <cellStyle name="Output 17 10" xfId="23967" xr:uid="{00000000-0005-0000-0000-0000CB5E0000}"/>
    <cellStyle name="Output 17 11" xfId="23968" xr:uid="{00000000-0005-0000-0000-0000CC5E0000}"/>
    <cellStyle name="Output 17 12" xfId="23969" xr:uid="{00000000-0005-0000-0000-0000CD5E0000}"/>
    <cellStyle name="Output 17 13" xfId="23970" xr:uid="{00000000-0005-0000-0000-0000CE5E0000}"/>
    <cellStyle name="Output 17 14" xfId="23971" xr:uid="{00000000-0005-0000-0000-0000CF5E0000}"/>
    <cellStyle name="Output 17 15" xfId="23972" xr:uid="{00000000-0005-0000-0000-0000D05E0000}"/>
    <cellStyle name="Output 17 2" xfId="23973" xr:uid="{00000000-0005-0000-0000-0000D15E0000}"/>
    <cellStyle name="Output 17 2 2" xfId="23974" xr:uid="{00000000-0005-0000-0000-0000D25E0000}"/>
    <cellStyle name="Output 17 2 3" xfId="23975" xr:uid="{00000000-0005-0000-0000-0000D35E0000}"/>
    <cellStyle name="Output 17 2 4" xfId="23976" xr:uid="{00000000-0005-0000-0000-0000D45E0000}"/>
    <cellStyle name="Output 17 2 5" xfId="23977" xr:uid="{00000000-0005-0000-0000-0000D55E0000}"/>
    <cellStyle name="Output 17 2 6" xfId="23978" xr:uid="{00000000-0005-0000-0000-0000D65E0000}"/>
    <cellStyle name="Output 17 2 7" xfId="23979" xr:uid="{00000000-0005-0000-0000-0000D75E0000}"/>
    <cellStyle name="Output 17 3" xfId="23980" xr:uid="{00000000-0005-0000-0000-0000D85E0000}"/>
    <cellStyle name="Output 17 4" xfId="23981" xr:uid="{00000000-0005-0000-0000-0000D95E0000}"/>
    <cellStyle name="Output 17 5" xfId="23982" xr:uid="{00000000-0005-0000-0000-0000DA5E0000}"/>
    <cellStyle name="Output 17 6" xfId="23983" xr:uid="{00000000-0005-0000-0000-0000DB5E0000}"/>
    <cellStyle name="Output 17 7" xfId="23984" xr:uid="{00000000-0005-0000-0000-0000DC5E0000}"/>
    <cellStyle name="Output 17 8" xfId="23985" xr:uid="{00000000-0005-0000-0000-0000DD5E0000}"/>
    <cellStyle name="Output 17 9" xfId="23986" xr:uid="{00000000-0005-0000-0000-0000DE5E0000}"/>
    <cellStyle name="Output 18" xfId="23987" xr:uid="{00000000-0005-0000-0000-0000DF5E0000}"/>
    <cellStyle name="Output 18 10" xfId="23988" xr:uid="{00000000-0005-0000-0000-0000E05E0000}"/>
    <cellStyle name="Output 18 11" xfId="23989" xr:uid="{00000000-0005-0000-0000-0000E15E0000}"/>
    <cellStyle name="Output 18 12" xfId="23990" xr:uid="{00000000-0005-0000-0000-0000E25E0000}"/>
    <cellStyle name="Output 18 13" xfId="23991" xr:uid="{00000000-0005-0000-0000-0000E35E0000}"/>
    <cellStyle name="Output 18 14" xfId="23992" xr:uid="{00000000-0005-0000-0000-0000E45E0000}"/>
    <cellStyle name="Output 18 15" xfId="23993" xr:uid="{00000000-0005-0000-0000-0000E55E0000}"/>
    <cellStyle name="Output 18 2" xfId="23994" xr:uid="{00000000-0005-0000-0000-0000E65E0000}"/>
    <cellStyle name="Output 18 2 2" xfId="23995" xr:uid="{00000000-0005-0000-0000-0000E75E0000}"/>
    <cellStyle name="Output 18 2 3" xfId="23996" xr:uid="{00000000-0005-0000-0000-0000E85E0000}"/>
    <cellStyle name="Output 18 2 4" xfId="23997" xr:uid="{00000000-0005-0000-0000-0000E95E0000}"/>
    <cellStyle name="Output 18 2 5" xfId="23998" xr:uid="{00000000-0005-0000-0000-0000EA5E0000}"/>
    <cellStyle name="Output 18 2 6" xfId="23999" xr:uid="{00000000-0005-0000-0000-0000EB5E0000}"/>
    <cellStyle name="Output 18 2 7" xfId="24000" xr:uid="{00000000-0005-0000-0000-0000EC5E0000}"/>
    <cellStyle name="Output 18 3" xfId="24001" xr:uid="{00000000-0005-0000-0000-0000ED5E0000}"/>
    <cellStyle name="Output 18 4" xfId="24002" xr:uid="{00000000-0005-0000-0000-0000EE5E0000}"/>
    <cellStyle name="Output 18 5" xfId="24003" xr:uid="{00000000-0005-0000-0000-0000EF5E0000}"/>
    <cellStyle name="Output 18 6" xfId="24004" xr:uid="{00000000-0005-0000-0000-0000F05E0000}"/>
    <cellStyle name="Output 18 7" xfId="24005" xr:uid="{00000000-0005-0000-0000-0000F15E0000}"/>
    <cellStyle name="Output 18 8" xfId="24006" xr:uid="{00000000-0005-0000-0000-0000F25E0000}"/>
    <cellStyle name="Output 18 9" xfId="24007" xr:uid="{00000000-0005-0000-0000-0000F35E0000}"/>
    <cellStyle name="Output 19" xfId="24008" xr:uid="{00000000-0005-0000-0000-0000F45E0000}"/>
    <cellStyle name="Output 19 10" xfId="24009" xr:uid="{00000000-0005-0000-0000-0000F55E0000}"/>
    <cellStyle name="Output 19 11" xfId="24010" xr:uid="{00000000-0005-0000-0000-0000F65E0000}"/>
    <cellStyle name="Output 19 12" xfId="24011" xr:uid="{00000000-0005-0000-0000-0000F75E0000}"/>
    <cellStyle name="Output 19 13" xfId="24012" xr:uid="{00000000-0005-0000-0000-0000F85E0000}"/>
    <cellStyle name="Output 19 14" xfId="24013" xr:uid="{00000000-0005-0000-0000-0000F95E0000}"/>
    <cellStyle name="Output 19 15" xfId="24014" xr:uid="{00000000-0005-0000-0000-0000FA5E0000}"/>
    <cellStyle name="Output 19 2" xfId="24015" xr:uid="{00000000-0005-0000-0000-0000FB5E0000}"/>
    <cellStyle name="Output 19 2 2" xfId="24016" xr:uid="{00000000-0005-0000-0000-0000FC5E0000}"/>
    <cellStyle name="Output 19 2 3" xfId="24017" xr:uid="{00000000-0005-0000-0000-0000FD5E0000}"/>
    <cellStyle name="Output 19 2 4" xfId="24018" xr:uid="{00000000-0005-0000-0000-0000FE5E0000}"/>
    <cellStyle name="Output 19 2 5" xfId="24019" xr:uid="{00000000-0005-0000-0000-0000FF5E0000}"/>
    <cellStyle name="Output 19 2 6" xfId="24020" xr:uid="{00000000-0005-0000-0000-0000005F0000}"/>
    <cellStyle name="Output 19 2 7" xfId="24021" xr:uid="{00000000-0005-0000-0000-0000015F0000}"/>
    <cellStyle name="Output 19 3" xfId="24022" xr:uid="{00000000-0005-0000-0000-0000025F0000}"/>
    <cellStyle name="Output 19 4" xfId="24023" xr:uid="{00000000-0005-0000-0000-0000035F0000}"/>
    <cellStyle name="Output 19 5" xfId="24024" xr:uid="{00000000-0005-0000-0000-0000045F0000}"/>
    <cellStyle name="Output 19 6" xfId="24025" xr:uid="{00000000-0005-0000-0000-0000055F0000}"/>
    <cellStyle name="Output 19 7" xfId="24026" xr:uid="{00000000-0005-0000-0000-0000065F0000}"/>
    <cellStyle name="Output 19 8" xfId="24027" xr:uid="{00000000-0005-0000-0000-0000075F0000}"/>
    <cellStyle name="Output 19 9" xfId="24028" xr:uid="{00000000-0005-0000-0000-0000085F0000}"/>
    <cellStyle name="Output 2" xfId="24029" xr:uid="{00000000-0005-0000-0000-0000095F0000}"/>
    <cellStyle name="Output 2 10" xfId="24030" xr:uid="{00000000-0005-0000-0000-00000A5F0000}"/>
    <cellStyle name="Output 2 11" xfId="24031" xr:uid="{00000000-0005-0000-0000-00000B5F0000}"/>
    <cellStyle name="Output 2 11 2" xfId="24032" xr:uid="{00000000-0005-0000-0000-00000C5F0000}"/>
    <cellStyle name="Output 2 12" xfId="24033" xr:uid="{00000000-0005-0000-0000-00000D5F0000}"/>
    <cellStyle name="Output 2 12 2" xfId="24034" xr:uid="{00000000-0005-0000-0000-00000E5F0000}"/>
    <cellStyle name="Output 2 13" xfId="24035" xr:uid="{00000000-0005-0000-0000-00000F5F0000}"/>
    <cellStyle name="Output 2 13 2" xfId="24036" xr:uid="{00000000-0005-0000-0000-0000105F0000}"/>
    <cellStyle name="Output 2 14" xfId="24037" xr:uid="{00000000-0005-0000-0000-0000115F0000}"/>
    <cellStyle name="Output 2 15" xfId="24038" xr:uid="{00000000-0005-0000-0000-0000125F0000}"/>
    <cellStyle name="Output 2 2" xfId="24039" xr:uid="{00000000-0005-0000-0000-0000135F0000}"/>
    <cellStyle name="Output 2 2 2" xfId="24040" xr:uid="{00000000-0005-0000-0000-0000145F0000}"/>
    <cellStyle name="Output 2 2 2 2" xfId="24041" xr:uid="{00000000-0005-0000-0000-0000155F0000}"/>
    <cellStyle name="Output 2 2 2 3" xfId="24042" xr:uid="{00000000-0005-0000-0000-0000165F0000}"/>
    <cellStyle name="Output 2 2 2 4" xfId="24043" xr:uid="{00000000-0005-0000-0000-0000175F0000}"/>
    <cellStyle name="Output 2 2 2 5" xfId="24044" xr:uid="{00000000-0005-0000-0000-0000185F0000}"/>
    <cellStyle name="Output 2 2 2 6" xfId="24045" xr:uid="{00000000-0005-0000-0000-0000195F0000}"/>
    <cellStyle name="Output 2 2 2 7" xfId="24046" xr:uid="{00000000-0005-0000-0000-00001A5F0000}"/>
    <cellStyle name="Output 2 2 3" xfId="24047" xr:uid="{00000000-0005-0000-0000-00001B5F0000}"/>
    <cellStyle name="Output 2 2 4" xfId="24048" xr:uid="{00000000-0005-0000-0000-00001C5F0000}"/>
    <cellStyle name="Output 2 2 5" xfId="24049" xr:uid="{00000000-0005-0000-0000-00001D5F0000}"/>
    <cellStyle name="Output 2 2 6" xfId="24050" xr:uid="{00000000-0005-0000-0000-00001E5F0000}"/>
    <cellStyle name="Output 2 2 7" xfId="24051" xr:uid="{00000000-0005-0000-0000-00001F5F0000}"/>
    <cellStyle name="Output 2 3" xfId="24052" xr:uid="{00000000-0005-0000-0000-0000205F0000}"/>
    <cellStyle name="Output 2 3 2" xfId="24053" xr:uid="{00000000-0005-0000-0000-0000215F0000}"/>
    <cellStyle name="Output 2 3 2 2" xfId="24054" xr:uid="{00000000-0005-0000-0000-0000225F0000}"/>
    <cellStyle name="Output 2 3 2 3" xfId="24055" xr:uid="{00000000-0005-0000-0000-0000235F0000}"/>
    <cellStyle name="Output 2 3 2 4" xfId="24056" xr:uid="{00000000-0005-0000-0000-0000245F0000}"/>
    <cellStyle name="Output 2 3 2 5" xfId="24057" xr:uid="{00000000-0005-0000-0000-0000255F0000}"/>
    <cellStyle name="Output 2 3 2 6" xfId="24058" xr:uid="{00000000-0005-0000-0000-0000265F0000}"/>
    <cellStyle name="Output 2 3 2 7" xfId="24059" xr:uid="{00000000-0005-0000-0000-0000275F0000}"/>
    <cellStyle name="Output 2 3 3" xfId="24060" xr:uid="{00000000-0005-0000-0000-0000285F0000}"/>
    <cellStyle name="Output 2 3 4" xfId="24061" xr:uid="{00000000-0005-0000-0000-0000295F0000}"/>
    <cellStyle name="Output 2 3 5" xfId="24062" xr:uid="{00000000-0005-0000-0000-00002A5F0000}"/>
    <cellStyle name="Output 2 3 6" xfId="24063" xr:uid="{00000000-0005-0000-0000-00002B5F0000}"/>
    <cellStyle name="Output 2 3 7" xfId="24064" xr:uid="{00000000-0005-0000-0000-00002C5F0000}"/>
    <cellStyle name="Output 2 4" xfId="24065" xr:uid="{00000000-0005-0000-0000-00002D5F0000}"/>
    <cellStyle name="Output 2 4 2" xfId="24066" xr:uid="{00000000-0005-0000-0000-00002E5F0000}"/>
    <cellStyle name="Output 2 4 2 2" xfId="24067" xr:uid="{00000000-0005-0000-0000-00002F5F0000}"/>
    <cellStyle name="Output 2 4 2 3" xfId="24068" xr:uid="{00000000-0005-0000-0000-0000305F0000}"/>
    <cellStyle name="Output 2 4 2 4" xfId="24069" xr:uid="{00000000-0005-0000-0000-0000315F0000}"/>
    <cellStyle name="Output 2 4 2 5" xfId="24070" xr:uid="{00000000-0005-0000-0000-0000325F0000}"/>
    <cellStyle name="Output 2 4 2 6" xfId="24071" xr:uid="{00000000-0005-0000-0000-0000335F0000}"/>
    <cellStyle name="Output 2 4 2 7" xfId="24072" xr:uid="{00000000-0005-0000-0000-0000345F0000}"/>
    <cellStyle name="Output 2 4 3" xfId="24073" xr:uid="{00000000-0005-0000-0000-0000355F0000}"/>
    <cellStyle name="Output 2 4 4" xfId="24074" xr:uid="{00000000-0005-0000-0000-0000365F0000}"/>
    <cellStyle name="Output 2 4 5" xfId="24075" xr:uid="{00000000-0005-0000-0000-0000375F0000}"/>
    <cellStyle name="Output 2 4 6" xfId="24076" xr:uid="{00000000-0005-0000-0000-0000385F0000}"/>
    <cellStyle name="Output 2 4 7" xfId="24077" xr:uid="{00000000-0005-0000-0000-0000395F0000}"/>
    <cellStyle name="Output 2 5" xfId="24078" xr:uid="{00000000-0005-0000-0000-00003A5F0000}"/>
    <cellStyle name="Output 2 5 2" xfId="24079" xr:uid="{00000000-0005-0000-0000-00003B5F0000}"/>
    <cellStyle name="Output 2 5 2 2" xfId="24080" xr:uid="{00000000-0005-0000-0000-00003C5F0000}"/>
    <cellStyle name="Output 2 5 2 3" xfId="24081" xr:uid="{00000000-0005-0000-0000-00003D5F0000}"/>
    <cellStyle name="Output 2 5 2 4" xfId="24082" xr:uid="{00000000-0005-0000-0000-00003E5F0000}"/>
    <cellStyle name="Output 2 5 2 5" xfId="24083" xr:uid="{00000000-0005-0000-0000-00003F5F0000}"/>
    <cellStyle name="Output 2 5 2 6" xfId="24084" xr:uid="{00000000-0005-0000-0000-0000405F0000}"/>
    <cellStyle name="Output 2 5 2 7" xfId="24085" xr:uid="{00000000-0005-0000-0000-0000415F0000}"/>
    <cellStyle name="Output 2 5 3" xfId="24086" xr:uid="{00000000-0005-0000-0000-0000425F0000}"/>
    <cellStyle name="Output 2 5 4" xfId="24087" xr:uid="{00000000-0005-0000-0000-0000435F0000}"/>
    <cellStyle name="Output 2 5 5" xfId="24088" xr:uid="{00000000-0005-0000-0000-0000445F0000}"/>
    <cellStyle name="Output 2 5 6" xfId="24089" xr:uid="{00000000-0005-0000-0000-0000455F0000}"/>
    <cellStyle name="Output 2 5 7" xfId="24090" xr:uid="{00000000-0005-0000-0000-0000465F0000}"/>
    <cellStyle name="Output 2 6" xfId="24091" xr:uid="{00000000-0005-0000-0000-0000475F0000}"/>
    <cellStyle name="Output 2 6 2" xfId="24092" xr:uid="{00000000-0005-0000-0000-0000485F0000}"/>
    <cellStyle name="Output 2 6 2 2" xfId="24093" xr:uid="{00000000-0005-0000-0000-0000495F0000}"/>
    <cellStyle name="Output 2 6 2 3" xfId="24094" xr:uid="{00000000-0005-0000-0000-00004A5F0000}"/>
    <cellStyle name="Output 2 6 2 4" xfId="24095" xr:uid="{00000000-0005-0000-0000-00004B5F0000}"/>
    <cellStyle name="Output 2 6 2 5" xfId="24096" xr:uid="{00000000-0005-0000-0000-00004C5F0000}"/>
    <cellStyle name="Output 2 6 2 6" xfId="24097" xr:uid="{00000000-0005-0000-0000-00004D5F0000}"/>
    <cellStyle name="Output 2 6 2 7" xfId="24098" xr:uid="{00000000-0005-0000-0000-00004E5F0000}"/>
    <cellStyle name="Output 2 6 3" xfId="24099" xr:uid="{00000000-0005-0000-0000-00004F5F0000}"/>
    <cellStyle name="Output 2 6 4" xfId="24100" xr:uid="{00000000-0005-0000-0000-0000505F0000}"/>
    <cellStyle name="Output 2 6 5" xfId="24101" xr:uid="{00000000-0005-0000-0000-0000515F0000}"/>
    <cellStyle name="Output 2 6 6" xfId="24102" xr:uid="{00000000-0005-0000-0000-0000525F0000}"/>
    <cellStyle name="Output 2 6 7" xfId="24103" xr:uid="{00000000-0005-0000-0000-0000535F0000}"/>
    <cellStyle name="Output 2 7" xfId="24104" xr:uid="{00000000-0005-0000-0000-0000545F0000}"/>
    <cellStyle name="Output 2 7 2" xfId="24105" xr:uid="{00000000-0005-0000-0000-0000555F0000}"/>
    <cellStyle name="Output 2 7 2 2" xfId="24106" xr:uid="{00000000-0005-0000-0000-0000565F0000}"/>
    <cellStyle name="Output 2 7 2 3" xfId="24107" xr:uid="{00000000-0005-0000-0000-0000575F0000}"/>
    <cellStyle name="Output 2 7 2 4" xfId="24108" xr:uid="{00000000-0005-0000-0000-0000585F0000}"/>
    <cellStyle name="Output 2 7 2 5" xfId="24109" xr:uid="{00000000-0005-0000-0000-0000595F0000}"/>
    <cellStyle name="Output 2 7 2 6" xfId="24110" xr:uid="{00000000-0005-0000-0000-00005A5F0000}"/>
    <cellStyle name="Output 2 7 2 7" xfId="24111" xr:uid="{00000000-0005-0000-0000-00005B5F0000}"/>
    <cellStyle name="Output 2 7 3" xfId="24112" xr:uid="{00000000-0005-0000-0000-00005C5F0000}"/>
    <cellStyle name="Output 2 7 4" xfId="24113" xr:uid="{00000000-0005-0000-0000-00005D5F0000}"/>
    <cellStyle name="Output 2 7 5" xfId="24114" xr:uid="{00000000-0005-0000-0000-00005E5F0000}"/>
    <cellStyle name="Output 2 7 6" xfId="24115" xr:uid="{00000000-0005-0000-0000-00005F5F0000}"/>
    <cellStyle name="Output 2 7 7" xfId="24116" xr:uid="{00000000-0005-0000-0000-0000605F0000}"/>
    <cellStyle name="Output 2 8" xfId="24117" xr:uid="{00000000-0005-0000-0000-0000615F0000}"/>
    <cellStyle name="Output 2 8 2" xfId="24118" xr:uid="{00000000-0005-0000-0000-0000625F0000}"/>
    <cellStyle name="Output 2 8 2 2" xfId="24119" xr:uid="{00000000-0005-0000-0000-0000635F0000}"/>
    <cellStyle name="Output 2 8 2 3" xfId="24120" xr:uid="{00000000-0005-0000-0000-0000645F0000}"/>
    <cellStyle name="Output 2 8 2 4" xfId="24121" xr:uid="{00000000-0005-0000-0000-0000655F0000}"/>
    <cellStyle name="Output 2 8 2 5" xfId="24122" xr:uid="{00000000-0005-0000-0000-0000665F0000}"/>
    <cellStyle name="Output 2 8 2 6" xfId="24123" xr:uid="{00000000-0005-0000-0000-0000675F0000}"/>
    <cellStyle name="Output 2 8 2 7" xfId="24124" xr:uid="{00000000-0005-0000-0000-0000685F0000}"/>
    <cellStyle name="Output 2 8 3" xfId="24125" xr:uid="{00000000-0005-0000-0000-0000695F0000}"/>
    <cellStyle name="Output 2 8 4" xfId="24126" xr:uid="{00000000-0005-0000-0000-00006A5F0000}"/>
    <cellStyle name="Output 2 8 5" xfId="24127" xr:uid="{00000000-0005-0000-0000-00006B5F0000}"/>
    <cellStyle name="Output 2 8 6" xfId="24128" xr:uid="{00000000-0005-0000-0000-00006C5F0000}"/>
    <cellStyle name="Output 2 8 7" xfId="24129" xr:uid="{00000000-0005-0000-0000-00006D5F0000}"/>
    <cellStyle name="Output 2 9" xfId="24130" xr:uid="{00000000-0005-0000-0000-00006E5F0000}"/>
    <cellStyle name="Output 2 9 2" xfId="24131" xr:uid="{00000000-0005-0000-0000-00006F5F0000}"/>
    <cellStyle name="Output 2 9 3" xfId="24132" xr:uid="{00000000-0005-0000-0000-0000705F0000}"/>
    <cellStyle name="Output 2 9 4" xfId="24133" xr:uid="{00000000-0005-0000-0000-0000715F0000}"/>
    <cellStyle name="Output 2 9 5" xfId="24134" xr:uid="{00000000-0005-0000-0000-0000725F0000}"/>
    <cellStyle name="Output 2 9 6" xfId="24135" xr:uid="{00000000-0005-0000-0000-0000735F0000}"/>
    <cellStyle name="Output 2 9 7" xfId="24136" xr:uid="{00000000-0005-0000-0000-0000745F0000}"/>
    <cellStyle name="Output 2 9 8" xfId="24137" xr:uid="{00000000-0005-0000-0000-0000755F0000}"/>
    <cellStyle name="Output 20" xfId="24138" xr:uid="{00000000-0005-0000-0000-0000765F0000}"/>
    <cellStyle name="Output 20 10" xfId="24139" xr:uid="{00000000-0005-0000-0000-0000775F0000}"/>
    <cellStyle name="Output 20 11" xfId="24140" xr:uid="{00000000-0005-0000-0000-0000785F0000}"/>
    <cellStyle name="Output 20 12" xfId="24141" xr:uid="{00000000-0005-0000-0000-0000795F0000}"/>
    <cellStyle name="Output 20 13" xfId="24142" xr:uid="{00000000-0005-0000-0000-00007A5F0000}"/>
    <cellStyle name="Output 20 14" xfId="24143" xr:uid="{00000000-0005-0000-0000-00007B5F0000}"/>
    <cellStyle name="Output 20 15" xfId="24144" xr:uid="{00000000-0005-0000-0000-00007C5F0000}"/>
    <cellStyle name="Output 20 2" xfId="24145" xr:uid="{00000000-0005-0000-0000-00007D5F0000}"/>
    <cellStyle name="Output 20 2 2" xfId="24146" xr:uid="{00000000-0005-0000-0000-00007E5F0000}"/>
    <cellStyle name="Output 20 2 3" xfId="24147" xr:uid="{00000000-0005-0000-0000-00007F5F0000}"/>
    <cellStyle name="Output 20 2 4" xfId="24148" xr:uid="{00000000-0005-0000-0000-0000805F0000}"/>
    <cellStyle name="Output 20 2 5" xfId="24149" xr:uid="{00000000-0005-0000-0000-0000815F0000}"/>
    <cellStyle name="Output 20 2 6" xfId="24150" xr:uid="{00000000-0005-0000-0000-0000825F0000}"/>
    <cellStyle name="Output 20 2 7" xfId="24151" xr:uid="{00000000-0005-0000-0000-0000835F0000}"/>
    <cellStyle name="Output 20 3" xfId="24152" xr:uid="{00000000-0005-0000-0000-0000845F0000}"/>
    <cellStyle name="Output 20 4" xfId="24153" xr:uid="{00000000-0005-0000-0000-0000855F0000}"/>
    <cellStyle name="Output 20 5" xfId="24154" xr:uid="{00000000-0005-0000-0000-0000865F0000}"/>
    <cellStyle name="Output 20 6" xfId="24155" xr:uid="{00000000-0005-0000-0000-0000875F0000}"/>
    <cellStyle name="Output 20 7" xfId="24156" xr:uid="{00000000-0005-0000-0000-0000885F0000}"/>
    <cellStyle name="Output 20 8" xfId="24157" xr:uid="{00000000-0005-0000-0000-0000895F0000}"/>
    <cellStyle name="Output 20 9" xfId="24158" xr:uid="{00000000-0005-0000-0000-00008A5F0000}"/>
    <cellStyle name="Output 21" xfId="24159" xr:uid="{00000000-0005-0000-0000-00008B5F0000}"/>
    <cellStyle name="Output 21 10" xfId="24160" xr:uid="{00000000-0005-0000-0000-00008C5F0000}"/>
    <cellStyle name="Output 21 11" xfId="24161" xr:uid="{00000000-0005-0000-0000-00008D5F0000}"/>
    <cellStyle name="Output 21 12" xfId="24162" xr:uid="{00000000-0005-0000-0000-00008E5F0000}"/>
    <cellStyle name="Output 21 13" xfId="24163" xr:uid="{00000000-0005-0000-0000-00008F5F0000}"/>
    <cellStyle name="Output 21 14" xfId="24164" xr:uid="{00000000-0005-0000-0000-0000905F0000}"/>
    <cellStyle name="Output 21 15" xfId="24165" xr:uid="{00000000-0005-0000-0000-0000915F0000}"/>
    <cellStyle name="Output 21 2" xfId="24166" xr:uid="{00000000-0005-0000-0000-0000925F0000}"/>
    <cellStyle name="Output 21 2 2" xfId="24167" xr:uid="{00000000-0005-0000-0000-0000935F0000}"/>
    <cellStyle name="Output 21 2 3" xfId="24168" xr:uid="{00000000-0005-0000-0000-0000945F0000}"/>
    <cellStyle name="Output 21 2 4" xfId="24169" xr:uid="{00000000-0005-0000-0000-0000955F0000}"/>
    <cellStyle name="Output 21 2 5" xfId="24170" xr:uid="{00000000-0005-0000-0000-0000965F0000}"/>
    <cellStyle name="Output 21 2 6" xfId="24171" xr:uid="{00000000-0005-0000-0000-0000975F0000}"/>
    <cellStyle name="Output 21 2 7" xfId="24172" xr:uid="{00000000-0005-0000-0000-0000985F0000}"/>
    <cellStyle name="Output 21 3" xfId="24173" xr:uid="{00000000-0005-0000-0000-0000995F0000}"/>
    <cellStyle name="Output 21 4" xfId="24174" xr:uid="{00000000-0005-0000-0000-00009A5F0000}"/>
    <cellStyle name="Output 21 5" xfId="24175" xr:uid="{00000000-0005-0000-0000-00009B5F0000}"/>
    <cellStyle name="Output 21 6" xfId="24176" xr:uid="{00000000-0005-0000-0000-00009C5F0000}"/>
    <cellStyle name="Output 21 7" xfId="24177" xr:uid="{00000000-0005-0000-0000-00009D5F0000}"/>
    <cellStyle name="Output 21 8" xfId="24178" xr:uid="{00000000-0005-0000-0000-00009E5F0000}"/>
    <cellStyle name="Output 21 9" xfId="24179" xr:uid="{00000000-0005-0000-0000-00009F5F0000}"/>
    <cellStyle name="Output 22" xfId="24180" xr:uid="{00000000-0005-0000-0000-0000A05F0000}"/>
    <cellStyle name="Output 22 10" xfId="24181" xr:uid="{00000000-0005-0000-0000-0000A15F0000}"/>
    <cellStyle name="Output 22 11" xfId="24182" xr:uid="{00000000-0005-0000-0000-0000A25F0000}"/>
    <cellStyle name="Output 22 12" xfId="24183" xr:uid="{00000000-0005-0000-0000-0000A35F0000}"/>
    <cellStyle name="Output 22 13" xfId="24184" xr:uid="{00000000-0005-0000-0000-0000A45F0000}"/>
    <cellStyle name="Output 22 14" xfId="24185" xr:uid="{00000000-0005-0000-0000-0000A55F0000}"/>
    <cellStyle name="Output 22 15" xfId="24186" xr:uid="{00000000-0005-0000-0000-0000A65F0000}"/>
    <cellStyle name="Output 22 2" xfId="24187" xr:uid="{00000000-0005-0000-0000-0000A75F0000}"/>
    <cellStyle name="Output 22 2 2" xfId="24188" xr:uid="{00000000-0005-0000-0000-0000A85F0000}"/>
    <cellStyle name="Output 22 2 3" xfId="24189" xr:uid="{00000000-0005-0000-0000-0000A95F0000}"/>
    <cellStyle name="Output 22 2 4" xfId="24190" xr:uid="{00000000-0005-0000-0000-0000AA5F0000}"/>
    <cellStyle name="Output 22 2 5" xfId="24191" xr:uid="{00000000-0005-0000-0000-0000AB5F0000}"/>
    <cellStyle name="Output 22 2 6" xfId="24192" xr:uid="{00000000-0005-0000-0000-0000AC5F0000}"/>
    <cellStyle name="Output 22 2 7" xfId="24193" xr:uid="{00000000-0005-0000-0000-0000AD5F0000}"/>
    <cellStyle name="Output 22 3" xfId="24194" xr:uid="{00000000-0005-0000-0000-0000AE5F0000}"/>
    <cellStyle name="Output 22 4" xfId="24195" xr:uid="{00000000-0005-0000-0000-0000AF5F0000}"/>
    <cellStyle name="Output 22 5" xfId="24196" xr:uid="{00000000-0005-0000-0000-0000B05F0000}"/>
    <cellStyle name="Output 22 6" xfId="24197" xr:uid="{00000000-0005-0000-0000-0000B15F0000}"/>
    <cellStyle name="Output 22 7" xfId="24198" xr:uid="{00000000-0005-0000-0000-0000B25F0000}"/>
    <cellStyle name="Output 22 8" xfId="24199" xr:uid="{00000000-0005-0000-0000-0000B35F0000}"/>
    <cellStyle name="Output 22 9" xfId="24200" xr:uid="{00000000-0005-0000-0000-0000B45F0000}"/>
    <cellStyle name="Output 23" xfId="24201" xr:uid="{00000000-0005-0000-0000-0000B55F0000}"/>
    <cellStyle name="Output 23 10" xfId="24202" xr:uid="{00000000-0005-0000-0000-0000B65F0000}"/>
    <cellStyle name="Output 23 11" xfId="24203" xr:uid="{00000000-0005-0000-0000-0000B75F0000}"/>
    <cellStyle name="Output 23 12" xfId="24204" xr:uid="{00000000-0005-0000-0000-0000B85F0000}"/>
    <cellStyle name="Output 23 13" xfId="24205" xr:uid="{00000000-0005-0000-0000-0000B95F0000}"/>
    <cellStyle name="Output 23 14" xfId="24206" xr:uid="{00000000-0005-0000-0000-0000BA5F0000}"/>
    <cellStyle name="Output 23 15" xfId="24207" xr:uid="{00000000-0005-0000-0000-0000BB5F0000}"/>
    <cellStyle name="Output 23 2" xfId="24208" xr:uid="{00000000-0005-0000-0000-0000BC5F0000}"/>
    <cellStyle name="Output 23 2 2" xfId="24209" xr:uid="{00000000-0005-0000-0000-0000BD5F0000}"/>
    <cellStyle name="Output 23 2 3" xfId="24210" xr:uid="{00000000-0005-0000-0000-0000BE5F0000}"/>
    <cellStyle name="Output 23 2 4" xfId="24211" xr:uid="{00000000-0005-0000-0000-0000BF5F0000}"/>
    <cellStyle name="Output 23 2 5" xfId="24212" xr:uid="{00000000-0005-0000-0000-0000C05F0000}"/>
    <cellStyle name="Output 23 2 6" xfId="24213" xr:uid="{00000000-0005-0000-0000-0000C15F0000}"/>
    <cellStyle name="Output 23 2 7" xfId="24214" xr:uid="{00000000-0005-0000-0000-0000C25F0000}"/>
    <cellStyle name="Output 23 3" xfId="24215" xr:uid="{00000000-0005-0000-0000-0000C35F0000}"/>
    <cellStyle name="Output 23 4" xfId="24216" xr:uid="{00000000-0005-0000-0000-0000C45F0000}"/>
    <cellStyle name="Output 23 5" xfId="24217" xr:uid="{00000000-0005-0000-0000-0000C55F0000}"/>
    <cellStyle name="Output 23 6" xfId="24218" xr:uid="{00000000-0005-0000-0000-0000C65F0000}"/>
    <cellStyle name="Output 23 7" xfId="24219" xr:uid="{00000000-0005-0000-0000-0000C75F0000}"/>
    <cellStyle name="Output 23 8" xfId="24220" xr:uid="{00000000-0005-0000-0000-0000C85F0000}"/>
    <cellStyle name="Output 23 9" xfId="24221" xr:uid="{00000000-0005-0000-0000-0000C95F0000}"/>
    <cellStyle name="Output 24" xfId="24222" xr:uid="{00000000-0005-0000-0000-0000CA5F0000}"/>
    <cellStyle name="Output 24 2" xfId="24223" xr:uid="{00000000-0005-0000-0000-0000CB5F0000}"/>
    <cellStyle name="Output 24 3" xfId="24224" xr:uid="{00000000-0005-0000-0000-0000CC5F0000}"/>
    <cellStyle name="Output 24 4" xfId="24225" xr:uid="{00000000-0005-0000-0000-0000CD5F0000}"/>
    <cellStyle name="Output 24 5" xfId="24226" xr:uid="{00000000-0005-0000-0000-0000CE5F0000}"/>
    <cellStyle name="Output 24 6" xfId="24227" xr:uid="{00000000-0005-0000-0000-0000CF5F0000}"/>
    <cellStyle name="Output 24 7" xfId="24228" xr:uid="{00000000-0005-0000-0000-0000D05F0000}"/>
    <cellStyle name="Output 24 8" xfId="24229" xr:uid="{00000000-0005-0000-0000-0000D15F0000}"/>
    <cellStyle name="Output 24 9" xfId="24230" xr:uid="{00000000-0005-0000-0000-0000D25F0000}"/>
    <cellStyle name="Output 25" xfId="24231" xr:uid="{00000000-0005-0000-0000-0000D35F0000}"/>
    <cellStyle name="Output 25 2" xfId="24232" xr:uid="{00000000-0005-0000-0000-0000D45F0000}"/>
    <cellStyle name="Output 25 3" xfId="24233" xr:uid="{00000000-0005-0000-0000-0000D55F0000}"/>
    <cellStyle name="Output 25 4" xfId="24234" xr:uid="{00000000-0005-0000-0000-0000D65F0000}"/>
    <cellStyle name="Output 25 5" xfId="24235" xr:uid="{00000000-0005-0000-0000-0000D75F0000}"/>
    <cellStyle name="Output 25 6" xfId="24236" xr:uid="{00000000-0005-0000-0000-0000D85F0000}"/>
    <cellStyle name="Output 25 7" xfId="24237" xr:uid="{00000000-0005-0000-0000-0000D95F0000}"/>
    <cellStyle name="Output 25 8" xfId="24238" xr:uid="{00000000-0005-0000-0000-0000DA5F0000}"/>
    <cellStyle name="Output 25 9" xfId="24239" xr:uid="{00000000-0005-0000-0000-0000DB5F0000}"/>
    <cellStyle name="Output 26" xfId="24240" xr:uid="{00000000-0005-0000-0000-0000DC5F0000}"/>
    <cellStyle name="Output 26 2" xfId="24241" xr:uid="{00000000-0005-0000-0000-0000DD5F0000}"/>
    <cellStyle name="Output 26 3" xfId="24242" xr:uid="{00000000-0005-0000-0000-0000DE5F0000}"/>
    <cellStyle name="Output 26 4" xfId="24243" xr:uid="{00000000-0005-0000-0000-0000DF5F0000}"/>
    <cellStyle name="Output 26 5" xfId="24244" xr:uid="{00000000-0005-0000-0000-0000E05F0000}"/>
    <cellStyle name="Output 26 6" xfId="24245" xr:uid="{00000000-0005-0000-0000-0000E15F0000}"/>
    <cellStyle name="Output 26 7" xfId="24246" xr:uid="{00000000-0005-0000-0000-0000E25F0000}"/>
    <cellStyle name="Output 26 8" xfId="24247" xr:uid="{00000000-0005-0000-0000-0000E35F0000}"/>
    <cellStyle name="Output 26 9" xfId="24248" xr:uid="{00000000-0005-0000-0000-0000E45F0000}"/>
    <cellStyle name="Output 27" xfId="24249" xr:uid="{00000000-0005-0000-0000-0000E55F0000}"/>
    <cellStyle name="Output 27 2" xfId="24250" xr:uid="{00000000-0005-0000-0000-0000E65F0000}"/>
    <cellStyle name="Output 27 3" xfId="24251" xr:uid="{00000000-0005-0000-0000-0000E75F0000}"/>
    <cellStyle name="Output 27 4" xfId="24252" xr:uid="{00000000-0005-0000-0000-0000E85F0000}"/>
    <cellStyle name="Output 27 5" xfId="24253" xr:uid="{00000000-0005-0000-0000-0000E95F0000}"/>
    <cellStyle name="Output 27 6" xfId="24254" xr:uid="{00000000-0005-0000-0000-0000EA5F0000}"/>
    <cellStyle name="Output 27 7" xfId="24255" xr:uid="{00000000-0005-0000-0000-0000EB5F0000}"/>
    <cellStyle name="Output 27 8" xfId="24256" xr:uid="{00000000-0005-0000-0000-0000EC5F0000}"/>
    <cellStyle name="Output 27 9" xfId="24257" xr:uid="{00000000-0005-0000-0000-0000ED5F0000}"/>
    <cellStyle name="Output 28" xfId="24258" xr:uid="{00000000-0005-0000-0000-0000EE5F0000}"/>
    <cellStyle name="Output 28 2" xfId="24259" xr:uid="{00000000-0005-0000-0000-0000EF5F0000}"/>
    <cellStyle name="Output 28 3" xfId="24260" xr:uid="{00000000-0005-0000-0000-0000F05F0000}"/>
    <cellStyle name="Output 28 4" xfId="24261" xr:uid="{00000000-0005-0000-0000-0000F15F0000}"/>
    <cellStyle name="Output 28 5" xfId="24262" xr:uid="{00000000-0005-0000-0000-0000F25F0000}"/>
    <cellStyle name="Output 28 6" xfId="24263" xr:uid="{00000000-0005-0000-0000-0000F35F0000}"/>
    <cellStyle name="Output 28 7" xfId="24264" xr:uid="{00000000-0005-0000-0000-0000F45F0000}"/>
    <cellStyle name="Output 28 8" xfId="24265" xr:uid="{00000000-0005-0000-0000-0000F55F0000}"/>
    <cellStyle name="Output 28 9" xfId="24266" xr:uid="{00000000-0005-0000-0000-0000F65F0000}"/>
    <cellStyle name="Output 29" xfId="24267" xr:uid="{00000000-0005-0000-0000-0000F75F0000}"/>
    <cellStyle name="Output 29 2" xfId="24268" xr:uid="{00000000-0005-0000-0000-0000F85F0000}"/>
    <cellStyle name="Output 29 3" xfId="24269" xr:uid="{00000000-0005-0000-0000-0000F95F0000}"/>
    <cellStyle name="Output 29 4" xfId="24270" xr:uid="{00000000-0005-0000-0000-0000FA5F0000}"/>
    <cellStyle name="Output 29 5" xfId="24271" xr:uid="{00000000-0005-0000-0000-0000FB5F0000}"/>
    <cellStyle name="Output 29 6" xfId="24272" xr:uid="{00000000-0005-0000-0000-0000FC5F0000}"/>
    <cellStyle name="Output 29 7" xfId="24273" xr:uid="{00000000-0005-0000-0000-0000FD5F0000}"/>
    <cellStyle name="Output 29 8" xfId="24274" xr:uid="{00000000-0005-0000-0000-0000FE5F0000}"/>
    <cellStyle name="Output 29 9" xfId="24275" xr:uid="{00000000-0005-0000-0000-0000FF5F0000}"/>
    <cellStyle name="Output 3" xfId="24276" xr:uid="{00000000-0005-0000-0000-000000600000}"/>
    <cellStyle name="Output 3 10" xfId="24277" xr:uid="{00000000-0005-0000-0000-000001600000}"/>
    <cellStyle name="Output 3 11" xfId="24278" xr:uid="{00000000-0005-0000-0000-000002600000}"/>
    <cellStyle name="Output 3 12" xfId="24279" xr:uid="{00000000-0005-0000-0000-000003600000}"/>
    <cellStyle name="Output 3 13" xfId="24280" xr:uid="{00000000-0005-0000-0000-000004600000}"/>
    <cellStyle name="Output 3 14" xfId="24281" xr:uid="{00000000-0005-0000-0000-000005600000}"/>
    <cellStyle name="Output 3 15" xfId="24282" xr:uid="{00000000-0005-0000-0000-000006600000}"/>
    <cellStyle name="Output 3 16" xfId="24283" xr:uid="{00000000-0005-0000-0000-000007600000}"/>
    <cellStyle name="Output 3 2" xfId="24284" xr:uid="{00000000-0005-0000-0000-000008600000}"/>
    <cellStyle name="Output 3 2 2" xfId="24285" xr:uid="{00000000-0005-0000-0000-000009600000}"/>
    <cellStyle name="Output 3 2 2 2" xfId="24286" xr:uid="{00000000-0005-0000-0000-00000A600000}"/>
    <cellStyle name="Output 3 2 2 3" xfId="24287" xr:uid="{00000000-0005-0000-0000-00000B600000}"/>
    <cellStyle name="Output 3 2 2 4" xfId="24288" xr:uid="{00000000-0005-0000-0000-00000C600000}"/>
    <cellStyle name="Output 3 2 2 5" xfId="24289" xr:uid="{00000000-0005-0000-0000-00000D600000}"/>
    <cellStyle name="Output 3 2 2 6" xfId="24290" xr:uid="{00000000-0005-0000-0000-00000E600000}"/>
    <cellStyle name="Output 3 2 2 7" xfId="24291" xr:uid="{00000000-0005-0000-0000-00000F600000}"/>
    <cellStyle name="Output 3 2 3" xfId="24292" xr:uid="{00000000-0005-0000-0000-000010600000}"/>
    <cellStyle name="Output 3 2 4" xfId="24293" xr:uid="{00000000-0005-0000-0000-000011600000}"/>
    <cellStyle name="Output 3 2 5" xfId="24294" xr:uid="{00000000-0005-0000-0000-000012600000}"/>
    <cellStyle name="Output 3 2 6" xfId="24295" xr:uid="{00000000-0005-0000-0000-000013600000}"/>
    <cellStyle name="Output 3 2 7" xfId="24296" xr:uid="{00000000-0005-0000-0000-000014600000}"/>
    <cellStyle name="Output 3 3" xfId="24297" xr:uid="{00000000-0005-0000-0000-000015600000}"/>
    <cellStyle name="Output 3 3 2" xfId="24298" xr:uid="{00000000-0005-0000-0000-000016600000}"/>
    <cellStyle name="Output 3 3 2 2" xfId="24299" xr:uid="{00000000-0005-0000-0000-000017600000}"/>
    <cellStyle name="Output 3 3 2 3" xfId="24300" xr:uid="{00000000-0005-0000-0000-000018600000}"/>
    <cellStyle name="Output 3 3 2 4" xfId="24301" xr:uid="{00000000-0005-0000-0000-000019600000}"/>
    <cellStyle name="Output 3 3 2 5" xfId="24302" xr:uid="{00000000-0005-0000-0000-00001A600000}"/>
    <cellStyle name="Output 3 3 2 6" xfId="24303" xr:uid="{00000000-0005-0000-0000-00001B600000}"/>
    <cellStyle name="Output 3 3 2 7" xfId="24304" xr:uid="{00000000-0005-0000-0000-00001C600000}"/>
    <cellStyle name="Output 3 3 3" xfId="24305" xr:uid="{00000000-0005-0000-0000-00001D600000}"/>
    <cellStyle name="Output 3 3 4" xfId="24306" xr:uid="{00000000-0005-0000-0000-00001E600000}"/>
    <cellStyle name="Output 3 3 5" xfId="24307" xr:uid="{00000000-0005-0000-0000-00001F600000}"/>
    <cellStyle name="Output 3 3 6" xfId="24308" xr:uid="{00000000-0005-0000-0000-000020600000}"/>
    <cellStyle name="Output 3 3 7" xfId="24309" xr:uid="{00000000-0005-0000-0000-000021600000}"/>
    <cellStyle name="Output 3 4" xfId="24310" xr:uid="{00000000-0005-0000-0000-000022600000}"/>
    <cellStyle name="Output 3 4 2" xfId="24311" xr:uid="{00000000-0005-0000-0000-000023600000}"/>
    <cellStyle name="Output 3 4 2 2" xfId="24312" xr:uid="{00000000-0005-0000-0000-000024600000}"/>
    <cellStyle name="Output 3 4 2 3" xfId="24313" xr:uid="{00000000-0005-0000-0000-000025600000}"/>
    <cellStyle name="Output 3 4 2 4" xfId="24314" xr:uid="{00000000-0005-0000-0000-000026600000}"/>
    <cellStyle name="Output 3 4 2 5" xfId="24315" xr:uid="{00000000-0005-0000-0000-000027600000}"/>
    <cellStyle name="Output 3 4 2 6" xfId="24316" xr:uid="{00000000-0005-0000-0000-000028600000}"/>
    <cellStyle name="Output 3 4 2 7" xfId="24317" xr:uid="{00000000-0005-0000-0000-000029600000}"/>
    <cellStyle name="Output 3 4 3" xfId="24318" xr:uid="{00000000-0005-0000-0000-00002A600000}"/>
    <cellStyle name="Output 3 4 4" xfId="24319" xr:uid="{00000000-0005-0000-0000-00002B600000}"/>
    <cellStyle name="Output 3 4 5" xfId="24320" xr:uid="{00000000-0005-0000-0000-00002C600000}"/>
    <cellStyle name="Output 3 4 6" xfId="24321" xr:uid="{00000000-0005-0000-0000-00002D600000}"/>
    <cellStyle name="Output 3 4 7" xfId="24322" xr:uid="{00000000-0005-0000-0000-00002E600000}"/>
    <cellStyle name="Output 3 5" xfId="24323" xr:uid="{00000000-0005-0000-0000-00002F600000}"/>
    <cellStyle name="Output 3 5 2" xfId="24324" xr:uid="{00000000-0005-0000-0000-000030600000}"/>
    <cellStyle name="Output 3 5 2 2" xfId="24325" xr:uid="{00000000-0005-0000-0000-000031600000}"/>
    <cellStyle name="Output 3 5 2 3" xfId="24326" xr:uid="{00000000-0005-0000-0000-000032600000}"/>
    <cellStyle name="Output 3 5 2 4" xfId="24327" xr:uid="{00000000-0005-0000-0000-000033600000}"/>
    <cellStyle name="Output 3 5 2 5" xfId="24328" xr:uid="{00000000-0005-0000-0000-000034600000}"/>
    <cellStyle name="Output 3 5 2 6" xfId="24329" xr:uid="{00000000-0005-0000-0000-000035600000}"/>
    <cellStyle name="Output 3 5 2 7" xfId="24330" xr:uid="{00000000-0005-0000-0000-000036600000}"/>
    <cellStyle name="Output 3 5 3" xfId="24331" xr:uid="{00000000-0005-0000-0000-000037600000}"/>
    <cellStyle name="Output 3 5 4" xfId="24332" xr:uid="{00000000-0005-0000-0000-000038600000}"/>
    <cellStyle name="Output 3 5 5" xfId="24333" xr:uid="{00000000-0005-0000-0000-000039600000}"/>
    <cellStyle name="Output 3 5 6" xfId="24334" xr:uid="{00000000-0005-0000-0000-00003A600000}"/>
    <cellStyle name="Output 3 5 7" xfId="24335" xr:uid="{00000000-0005-0000-0000-00003B600000}"/>
    <cellStyle name="Output 3 6" xfId="24336" xr:uid="{00000000-0005-0000-0000-00003C600000}"/>
    <cellStyle name="Output 3 6 2" xfId="24337" xr:uid="{00000000-0005-0000-0000-00003D600000}"/>
    <cellStyle name="Output 3 6 2 2" xfId="24338" xr:uid="{00000000-0005-0000-0000-00003E600000}"/>
    <cellStyle name="Output 3 6 2 3" xfId="24339" xr:uid="{00000000-0005-0000-0000-00003F600000}"/>
    <cellStyle name="Output 3 6 2 4" xfId="24340" xr:uid="{00000000-0005-0000-0000-000040600000}"/>
    <cellStyle name="Output 3 6 2 5" xfId="24341" xr:uid="{00000000-0005-0000-0000-000041600000}"/>
    <cellStyle name="Output 3 6 2 6" xfId="24342" xr:uid="{00000000-0005-0000-0000-000042600000}"/>
    <cellStyle name="Output 3 6 2 7" xfId="24343" xr:uid="{00000000-0005-0000-0000-000043600000}"/>
    <cellStyle name="Output 3 6 3" xfId="24344" xr:uid="{00000000-0005-0000-0000-000044600000}"/>
    <cellStyle name="Output 3 6 4" xfId="24345" xr:uid="{00000000-0005-0000-0000-000045600000}"/>
    <cellStyle name="Output 3 6 5" xfId="24346" xr:uid="{00000000-0005-0000-0000-000046600000}"/>
    <cellStyle name="Output 3 6 6" xfId="24347" xr:uid="{00000000-0005-0000-0000-000047600000}"/>
    <cellStyle name="Output 3 6 7" xfId="24348" xr:uid="{00000000-0005-0000-0000-000048600000}"/>
    <cellStyle name="Output 3 7" xfId="24349" xr:uid="{00000000-0005-0000-0000-000049600000}"/>
    <cellStyle name="Output 3 7 2" xfId="24350" xr:uid="{00000000-0005-0000-0000-00004A600000}"/>
    <cellStyle name="Output 3 7 2 2" xfId="24351" xr:uid="{00000000-0005-0000-0000-00004B600000}"/>
    <cellStyle name="Output 3 7 2 3" xfId="24352" xr:uid="{00000000-0005-0000-0000-00004C600000}"/>
    <cellStyle name="Output 3 7 2 4" xfId="24353" xr:uid="{00000000-0005-0000-0000-00004D600000}"/>
    <cellStyle name="Output 3 7 2 5" xfId="24354" xr:uid="{00000000-0005-0000-0000-00004E600000}"/>
    <cellStyle name="Output 3 7 2 6" xfId="24355" xr:uid="{00000000-0005-0000-0000-00004F600000}"/>
    <cellStyle name="Output 3 7 2 7" xfId="24356" xr:uid="{00000000-0005-0000-0000-000050600000}"/>
    <cellStyle name="Output 3 7 3" xfId="24357" xr:uid="{00000000-0005-0000-0000-000051600000}"/>
    <cellStyle name="Output 3 7 4" xfId="24358" xr:uid="{00000000-0005-0000-0000-000052600000}"/>
    <cellStyle name="Output 3 7 5" xfId="24359" xr:uid="{00000000-0005-0000-0000-000053600000}"/>
    <cellStyle name="Output 3 7 6" xfId="24360" xr:uid="{00000000-0005-0000-0000-000054600000}"/>
    <cellStyle name="Output 3 7 7" xfId="24361" xr:uid="{00000000-0005-0000-0000-000055600000}"/>
    <cellStyle name="Output 3 8" xfId="24362" xr:uid="{00000000-0005-0000-0000-000056600000}"/>
    <cellStyle name="Output 3 8 2" xfId="24363" xr:uid="{00000000-0005-0000-0000-000057600000}"/>
    <cellStyle name="Output 3 8 2 2" xfId="24364" xr:uid="{00000000-0005-0000-0000-000058600000}"/>
    <cellStyle name="Output 3 8 2 3" xfId="24365" xr:uid="{00000000-0005-0000-0000-000059600000}"/>
    <cellStyle name="Output 3 8 2 4" xfId="24366" xr:uid="{00000000-0005-0000-0000-00005A600000}"/>
    <cellStyle name="Output 3 8 2 5" xfId="24367" xr:uid="{00000000-0005-0000-0000-00005B600000}"/>
    <cellStyle name="Output 3 8 2 6" xfId="24368" xr:uid="{00000000-0005-0000-0000-00005C600000}"/>
    <cellStyle name="Output 3 8 2 7" xfId="24369" xr:uid="{00000000-0005-0000-0000-00005D600000}"/>
    <cellStyle name="Output 3 8 3" xfId="24370" xr:uid="{00000000-0005-0000-0000-00005E600000}"/>
    <cellStyle name="Output 3 8 4" xfId="24371" xr:uid="{00000000-0005-0000-0000-00005F600000}"/>
    <cellStyle name="Output 3 8 5" xfId="24372" xr:uid="{00000000-0005-0000-0000-000060600000}"/>
    <cellStyle name="Output 3 8 6" xfId="24373" xr:uid="{00000000-0005-0000-0000-000061600000}"/>
    <cellStyle name="Output 3 8 7" xfId="24374" xr:uid="{00000000-0005-0000-0000-000062600000}"/>
    <cellStyle name="Output 3 9" xfId="24375" xr:uid="{00000000-0005-0000-0000-000063600000}"/>
    <cellStyle name="Output 3 9 2" xfId="24376" xr:uid="{00000000-0005-0000-0000-000064600000}"/>
    <cellStyle name="Output 3 9 3" xfId="24377" xr:uid="{00000000-0005-0000-0000-000065600000}"/>
    <cellStyle name="Output 3 9 4" xfId="24378" xr:uid="{00000000-0005-0000-0000-000066600000}"/>
    <cellStyle name="Output 3 9 5" xfId="24379" xr:uid="{00000000-0005-0000-0000-000067600000}"/>
    <cellStyle name="Output 3 9 6" xfId="24380" xr:uid="{00000000-0005-0000-0000-000068600000}"/>
    <cellStyle name="Output 3 9 7" xfId="24381" xr:uid="{00000000-0005-0000-0000-000069600000}"/>
    <cellStyle name="Output 30" xfId="24382" xr:uid="{00000000-0005-0000-0000-00006A600000}"/>
    <cellStyle name="Output 30 2" xfId="24383" xr:uid="{00000000-0005-0000-0000-00006B600000}"/>
    <cellStyle name="Output 30 3" xfId="24384" xr:uid="{00000000-0005-0000-0000-00006C600000}"/>
    <cellStyle name="Output 30 4" xfId="24385" xr:uid="{00000000-0005-0000-0000-00006D600000}"/>
    <cellStyle name="Output 30 5" xfId="24386" xr:uid="{00000000-0005-0000-0000-00006E600000}"/>
    <cellStyle name="Output 30 6" xfId="24387" xr:uid="{00000000-0005-0000-0000-00006F600000}"/>
    <cellStyle name="Output 30 7" xfId="24388" xr:uid="{00000000-0005-0000-0000-000070600000}"/>
    <cellStyle name="Output 30 8" xfId="24389" xr:uid="{00000000-0005-0000-0000-000071600000}"/>
    <cellStyle name="Output 30 9" xfId="24390" xr:uid="{00000000-0005-0000-0000-000072600000}"/>
    <cellStyle name="Output 31" xfId="24391" xr:uid="{00000000-0005-0000-0000-000073600000}"/>
    <cellStyle name="Output 31 2" xfId="24392" xr:uid="{00000000-0005-0000-0000-000074600000}"/>
    <cellStyle name="Output 31 3" xfId="24393" xr:uid="{00000000-0005-0000-0000-000075600000}"/>
    <cellStyle name="Output 31 4" xfId="24394" xr:uid="{00000000-0005-0000-0000-000076600000}"/>
    <cellStyle name="Output 31 5" xfId="24395" xr:uid="{00000000-0005-0000-0000-000077600000}"/>
    <cellStyle name="Output 31 6" xfId="24396" xr:uid="{00000000-0005-0000-0000-000078600000}"/>
    <cellStyle name="Output 31 7" xfId="24397" xr:uid="{00000000-0005-0000-0000-000079600000}"/>
    <cellStyle name="Output 31 8" xfId="24398" xr:uid="{00000000-0005-0000-0000-00007A600000}"/>
    <cellStyle name="Output 31 9" xfId="24399" xr:uid="{00000000-0005-0000-0000-00007B600000}"/>
    <cellStyle name="Output 32" xfId="24400" xr:uid="{00000000-0005-0000-0000-00007C600000}"/>
    <cellStyle name="Output 32 2" xfId="24401" xr:uid="{00000000-0005-0000-0000-00007D600000}"/>
    <cellStyle name="Output 32 3" xfId="24402" xr:uid="{00000000-0005-0000-0000-00007E600000}"/>
    <cellStyle name="Output 32 4" xfId="24403" xr:uid="{00000000-0005-0000-0000-00007F600000}"/>
    <cellStyle name="Output 32 5" xfId="24404" xr:uid="{00000000-0005-0000-0000-000080600000}"/>
    <cellStyle name="Output 32 6" xfId="24405" xr:uid="{00000000-0005-0000-0000-000081600000}"/>
    <cellStyle name="Output 32 7" xfId="24406" xr:uid="{00000000-0005-0000-0000-000082600000}"/>
    <cellStyle name="Output 32 8" xfId="24407" xr:uid="{00000000-0005-0000-0000-000083600000}"/>
    <cellStyle name="Output 32 9" xfId="24408" xr:uid="{00000000-0005-0000-0000-000084600000}"/>
    <cellStyle name="Output 33" xfId="24409" xr:uid="{00000000-0005-0000-0000-000085600000}"/>
    <cellStyle name="Output 33 2" xfId="24410" xr:uid="{00000000-0005-0000-0000-000086600000}"/>
    <cellStyle name="Output 33 3" xfId="24411" xr:uid="{00000000-0005-0000-0000-000087600000}"/>
    <cellStyle name="Output 33 4" xfId="24412" xr:uid="{00000000-0005-0000-0000-000088600000}"/>
    <cellStyle name="Output 33 5" xfId="24413" xr:uid="{00000000-0005-0000-0000-000089600000}"/>
    <cellStyle name="Output 33 6" xfId="24414" xr:uid="{00000000-0005-0000-0000-00008A600000}"/>
    <cellStyle name="Output 33 7" xfId="24415" xr:uid="{00000000-0005-0000-0000-00008B600000}"/>
    <cellStyle name="Output 33 8" xfId="24416" xr:uid="{00000000-0005-0000-0000-00008C600000}"/>
    <cellStyle name="Output 33 9" xfId="24417" xr:uid="{00000000-0005-0000-0000-00008D600000}"/>
    <cellStyle name="Output 34" xfId="24418" xr:uid="{00000000-0005-0000-0000-00008E600000}"/>
    <cellStyle name="Output 34 2" xfId="24419" xr:uid="{00000000-0005-0000-0000-00008F600000}"/>
    <cellStyle name="Output 34 3" xfId="24420" xr:uid="{00000000-0005-0000-0000-000090600000}"/>
    <cellStyle name="Output 34 4" xfId="24421" xr:uid="{00000000-0005-0000-0000-000091600000}"/>
    <cellStyle name="Output 34 5" xfId="24422" xr:uid="{00000000-0005-0000-0000-000092600000}"/>
    <cellStyle name="Output 34 6" xfId="24423" xr:uid="{00000000-0005-0000-0000-000093600000}"/>
    <cellStyle name="Output 34 7" xfId="24424" xr:uid="{00000000-0005-0000-0000-000094600000}"/>
    <cellStyle name="Output 34 8" xfId="24425" xr:uid="{00000000-0005-0000-0000-000095600000}"/>
    <cellStyle name="Output 34 9" xfId="24426" xr:uid="{00000000-0005-0000-0000-000096600000}"/>
    <cellStyle name="Output 35" xfId="24427" xr:uid="{00000000-0005-0000-0000-000097600000}"/>
    <cellStyle name="Output 35 2" xfId="24428" xr:uid="{00000000-0005-0000-0000-000098600000}"/>
    <cellStyle name="Output 35 3" xfId="24429" xr:uid="{00000000-0005-0000-0000-000099600000}"/>
    <cellStyle name="Output 35 4" xfId="24430" xr:uid="{00000000-0005-0000-0000-00009A600000}"/>
    <cellStyle name="Output 35 5" xfId="24431" xr:uid="{00000000-0005-0000-0000-00009B600000}"/>
    <cellStyle name="Output 35 6" xfId="24432" xr:uid="{00000000-0005-0000-0000-00009C600000}"/>
    <cellStyle name="Output 35 7" xfId="24433" xr:uid="{00000000-0005-0000-0000-00009D600000}"/>
    <cellStyle name="Output 35 8" xfId="24434" xr:uid="{00000000-0005-0000-0000-00009E600000}"/>
    <cellStyle name="Output 35 9" xfId="24435" xr:uid="{00000000-0005-0000-0000-00009F600000}"/>
    <cellStyle name="Output 36" xfId="24436" xr:uid="{00000000-0005-0000-0000-0000A0600000}"/>
    <cellStyle name="Output 36 2" xfId="24437" xr:uid="{00000000-0005-0000-0000-0000A1600000}"/>
    <cellStyle name="Output 36 3" xfId="24438" xr:uid="{00000000-0005-0000-0000-0000A2600000}"/>
    <cellStyle name="Output 36 4" xfId="24439" xr:uid="{00000000-0005-0000-0000-0000A3600000}"/>
    <cellStyle name="Output 36 5" xfId="24440" xr:uid="{00000000-0005-0000-0000-0000A4600000}"/>
    <cellStyle name="Output 36 6" xfId="24441" xr:uid="{00000000-0005-0000-0000-0000A5600000}"/>
    <cellStyle name="Output 36 7" xfId="24442" xr:uid="{00000000-0005-0000-0000-0000A6600000}"/>
    <cellStyle name="Output 36 8" xfId="24443" xr:uid="{00000000-0005-0000-0000-0000A7600000}"/>
    <cellStyle name="Output 36 9" xfId="24444" xr:uid="{00000000-0005-0000-0000-0000A8600000}"/>
    <cellStyle name="Output 37" xfId="24445" xr:uid="{00000000-0005-0000-0000-0000A9600000}"/>
    <cellStyle name="Output 37 2" xfId="24446" xr:uid="{00000000-0005-0000-0000-0000AA600000}"/>
    <cellStyle name="Output 37 3" xfId="24447" xr:uid="{00000000-0005-0000-0000-0000AB600000}"/>
    <cellStyle name="Output 37 4" xfId="24448" xr:uid="{00000000-0005-0000-0000-0000AC600000}"/>
    <cellStyle name="Output 37 5" xfId="24449" xr:uid="{00000000-0005-0000-0000-0000AD600000}"/>
    <cellStyle name="Output 37 6" xfId="24450" xr:uid="{00000000-0005-0000-0000-0000AE600000}"/>
    <cellStyle name="Output 37 7" xfId="24451" xr:uid="{00000000-0005-0000-0000-0000AF600000}"/>
    <cellStyle name="Output 37 8" xfId="24452" xr:uid="{00000000-0005-0000-0000-0000B0600000}"/>
    <cellStyle name="Output 37 9" xfId="24453" xr:uid="{00000000-0005-0000-0000-0000B1600000}"/>
    <cellStyle name="Output 38" xfId="24454" xr:uid="{00000000-0005-0000-0000-0000B2600000}"/>
    <cellStyle name="Output 38 2" xfId="24455" xr:uid="{00000000-0005-0000-0000-0000B3600000}"/>
    <cellStyle name="Output 38 3" xfId="24456" xr:uid="{00000000-0005-0000-0000-0000B4600000}"/>
    <cellStyle name="Output 38 4" xfId="24457" xr:uid="{00000000-0005-0000-0000-0000B5600000}"/>
    <cellStyle name="Output 38 5" xfId="24458" xr:uid="{00000000-0005-0000-0000-0000B6600000}"/>
    <cellStyle name="Output 38 6" xfId="24459" xr:uid="{00000000-0005-0000-0000-0000B7600000}"/>
    <cellStyle name="Output 38 7" xfId="24460" xr:uid="{00000000-0005-0000-0000-0000B8600000}"/>
    <cellStyle name="Output 38 8" xfId="24461" xr:uid="{00000000-0005-0000-0000-0000B9600000}"/>
    <cellStyle name="Output 38 9" xfId="24462" xr:uid="{00000000-0005-0000-0000-0000BA600000}"/>
    <cellStyle name="Output 39" xfId="24463" xr:uid="{00000000-0005-0000-0000-0000BB600000}"/>
    <cellStyle name="Output 39 2" xfId="24464" xr:uid="{00000000-0005-0000-0000-0000BC600000}"/>
    <cellStyle name="Output 39 3" xfId="24465" xr:uid="{00000000-0005-0000-0000-0000BD600000}"/>
    <cellStyle name="Output 39 4" xfId="24466" xr:uid="{00000000-0005-0000-0000-0000BE600000}"/>
    <cellStyle name="Output 39 5" xfId="24467" xr:uid="{00000000-0005-0000-0000-0000BF600000}"/>
    <cellStyle name="Output 39 6" xfId="24468" xr:uid="{00000000-0005-0000-0000-0000C0600000}"/>
    <cellStyle name="Output 39 7" xfId="24469" xr:uid="{00000000-0005-0000-0000-0000C1600000}"/>
    <cellStyle name="Output 39 8" xfId="24470" xr:uid="{00000000-0005-0000-0000-0000C2600000}"/>
    <cellStyle name="Output 39 9" xfId="24471" xr:uid="{00000000-0005-0000-0000-0000C3600000}"/>
    <cellStyle name="Output 4" xfId="24472" xr:uid="{00000000-0005-0000-0000-0000C4600000}"/>
    <cellStyle name="Output 4 10" xfId="24473" xr:uid="{00000000-0005-0000-0000-0000C5600000}"/>
    <cellStyle name="Output 4 11" xfId="24474" xr:uid="{00000000-0005-0000-0000-0000C6600000}"/>
    <cellStyle name="Output 4 12" xfId="24475" xr:uid="{00000000-0005-0000-0000-0000C7600000}"/>
    <cellStyle name="Output 4 13" xfId="24476" xr:uid="{00000000-0005-0000-0000-0000C8600000}"/>
    <cellStyle name="Output 4 14" xfId="24477" xr:uid="{00000000-0005-0000-0000-0000C9600000}"/>
    <cellStyle name="Output 4 15" xfId="24478" xr:uid="{00000000-0005-0000-0000-0000CA600000}"/>
    <cellStyle name="Output 4 2" xfId="24479" xr:uid="{00000000-0005-0000-0000-0000CB600000}"/>
    <cellStyle name="Output 4 2 2" xfId="24480" xr:uid="{00000000-0005-0000-0000-0000CC600000}"/>
    <cellStyle name="Output 4 2 2 2" xfId="24481" xr:uid="{00000000-0005-0000-0000-0000CD600000}"/>
    <cellStyle name="Output 4 2 2 3" xfId="24482" xr:uid="{00000000-0005-0000-0000-0000CE600000}"/>
    <cellStyle name="Output 4 2 2 4" xfId="24483" xr:uid="{00000000-0005-0000-0000-0000CF600000}"/>
    <cellStyle name="Output 4 2 2 5" xfId="24484" xr:uid="{00000000-0005-0000-0000-0000D0600000}"/>
    <cellStyle name="Output 4 2 2 6" xfId="24485" xr:uid="{00000000-0005-0000-0000-0000D1600000}"/>
    <cellStyle name="Output 4 2 2 7" xfId="24486" xr:uid="{00000000-0005-0000-0000-0000D2600000}"/>
    <cellStyle name="Output 4 2 3" xfId="24487" xr:uid="{00000000-0005-0000-0000-0000D3600000}"/>
    <cellStyle name="Output 4 2 4" xfId="24488" xr:uid="{00000000-0005-0000-0000-0000D4600000}"/>
    <cellStyle name="Output 4 2 5" xfId="24489" xr:uid="{00000000-0005-0000-0000-0000D5600000}"/>
    <cellStyle name="Output 4 2 6" xfId="24490" xr:uid="{00000000-0005-0000-0000-0000D6600000}"/>
    <cellStyle name="Output 4 2 7" xfId="24491" xr:uid="{00000000-0005-0000-0000-0000D7600000}"/>
    <cellStyle name="Output 4 3" xfId="24492" xr:uid="{00000000-0005-0000-0000-0000D8600000}"/>
    <cellStyle name="Output 4 3 2" xfId="24493" xr:uid="{00000000-0005-0000-0000-0000D9600000}"/>
    <cellStyle name="Output 4 3 2 2" xfId="24494" xr:uid="{00000000-0005-0000-0000-0000DA600000}"/>
    <cellStyle name="Output 4 3 2 3" xfId="24495" xr:uid="{00000000-0005-0000-0000-0000DB600000}"/>
    <cellStyle name="Output 4 3 2 4" xfId="24496" xr:uid="{00000000-0005-0000-0000-0000DC600000}"/>
    <cellStyle name="Output 4 3 2 5" xfId="24497" xr:uid="{00000000-0005-0000-0000-0000DD600000}"/>
    <cellStyle name="Output 4 3 2 6" xfId="24498" xr:uid="{00000000-0005-0000-0000-0000DE600000}"/>
    <cellStyle name="Output 4 3 2 7" xfId="24499" xr:uid="{00000000-0005-0000-0000-0000DF600000}"/>
    <cellStyle name="Output 4 3 3" xfId="24500" xr:uid="{00000000-0005-0000-0000-0000E0600000}"/>
    <cellStyle name="Output 4 3 4" xfId="24501" xr:uid="{00000000-0005-0000-0000-0000E1600000}"/>
    <cellStyle name="Output 4 3 5" xfId="24502" xr:uid="{00000000-0005-0000-0000-0000E2600000}"/>
    <cellStyle name="Output 4 3 6" xfId="24503" xr:uid="{00000000-0005-0000-0000-0000E3600000}"/>
    <cellStyle name="Output 4 3 7" xfId="24504" xr:uid="{00000000-0005-0000-0000-0000E4600000}"/>
    <cellStyle name="Output 4 4" xfId="24505" xr:uid="{00000000-0005-0000-0000-0000E5600000}"/>
    <cellStyle name="Output 4 4 2" xfId="24506" xr:uid="{00000000-0005-0000-0000-0000E6600000}"/>
    <cellStyle name="Output 4 4 2 2" xfId="24507" xr:uid="{00000000-0005-0000-0000-0000E7600000}"/>
    <cellStyle name="Output 4 4 2 3" xfId="24508" xr:uid="{00000000-0005-0000-0000-0000E8600000}"/>
    <cellStyle name="Output 4 4 2 4" xfId="24509" xr:uid="{00000000-0005-0000-0000-0000E9600000}"/>
    <cellStyle name="Output 4 4 2 5" xfId="24510" xr:uid="{00000000-0005-0000-0000-0000EA600000}"/>
    <cellStyle name="Output 4 4 2 6" xfId="24511" xr:uid="{00000000-0005-0000-0000-0000EB600000}"/>
    <cellStyle name="Output 4 4 2 7" xfId="24512" xr:uid="{00000000-0005-0000-0000-0000EC600000}"/>
    <cellStyle name="Output 4 4 3" xfId="24513" xr:uid="{00000000-0005-0000-0000-0000ED600000}"/>
    <cellStyle name="Output 4 4 4" xfId="24514" xr:uid="{00000000-0005-0000-0000-0000EE600000}"/>
    <cellStyle name="Output 4 4 5" xfId="24515" xr:uid="{00000000-0005-0000-0000-0000EF600000}"/>
    <cellStyle name="Output 4 4 6" xfId="24516" xr:uid="{00000000-0005-0000-0000-0000F0600000}"/>
    <cellStyle name="Output 4 4 7" xfId="24517" xr:uid="{00000000-0005-0000-0000-0000F1600000}"/>
    <cellStyle name="Output 4 5" xfId="24518" xr:uid="{00000000-0005-0000-0000-0000F2600000}"/>
    <cellStyle name="Output 4 5 2" xfId="24519" xr:uid="{00000000-0005-0000-0000-0000F3600000}"/>
    <cellStyle name="Output 4 5 2 2" xfId="24520" xr:uid="{00000000-0005-0000-0000-0000F4600000}"/>
    <cellStyle name="Output 4 5 2 3" xfId="24521" xr:uid="{00000000-0005-0000-0000-0000F5600000}"/>
    <cellStyle name="Output 4 5 2 4" xfId="24522" xr:uid="{00000000-0005-0000-0000-0000F6600000}"/>
    <cellStyle name="Output 4 5 2 5" xfId="24523" xr:uid="{00000000-0005-0000-0000-0000F7600000}"/>
    <cellStyle name="Output 4 5 2 6" xfId="24524" xr:uid="{00000000-0005-0000-0000-0000F8600000}"/>
    <cellStyle name="Output 4 5 2 7" xfId="24525" xr:uid="{00000000-0005-0000-0000-0000F9600000}"/>
    <cellStyle name="Output 4 5 3" xfId="24526" xr:uid="{00000000-0005-0000-0000-0000FA600000}"/>
    <cellStyle name="Output 4 5 4" xfId="24527" xr:uid="{00000000-0005-0000-0000-0000FB600000}"/>
    <cellStyle name="Output 4 5 5" xfId="24528" xr:uid="{00000000-0005-0000-0000-0000FC600000}"/>
    <cellStyle name="Output 4 5 6" xfId="24529" xr:uid="{00000000-0005-0000-0000-0000FD600000}"/>
    <cellStyle name="Output 4 5 7" xfId="24530" xr:uid="{00000000-0005-0000-0000-0000FE600000}"/>
    <cellStyle name="Output 4 6" xfId="24531" xr:uid="{00000000-0005-0000-0000-0000FF600000}"/>
    <cellStyle name="Output 4 6 2" xfId="24532" xr:uid="{00000000-0005-0000-0000-000000610000}"/>
    <cellStyle name="Output 4 6 2 2" xfId="24533" xr:uid="{00000000-0005-0000-0000-000001610000}"/>
    <cellStyle name="Output 4 6 2 3" xfId="24534" xr:uid="{00000000-0005-0000-0000-000002610000}"/>
    <cellStyle name="Output 4 6 2 4" xfId="24535" xr:uid="{00000000-0005-0000-0000-000003610000}"/>
    <cellStyle name="Output 4 6 2 5" xfId="24536" xr:uid="{00000000-0005-0000-0000-000004610000}"/>
    <cellStyle name="Output 4 6 2 6" xfId="24537" xr:uid="{00000000-0005-0000-0000-000005610000}"/>
    <cellStyle name="Output 4 6 2 7" xfId="24538" xr:uid="{00000000-0005-0000-0000-000006610000}"/>
    <cellStyle name="Output 4 6 3" xfId="24539" xr:uid="{00000000-0005-0000-0000-000007610000}"/>
    <cellStyle name="Output 4 6 4" xfId="24540" xr:uid="{00000000-0005-0000-0000-000008610000}"/>
    <cellStyle name="Output 4 6 5" xfId="24541" xr:uid="{00000000-0005-0000-0000-000009610000}"/>
    <cellStyle name="Output 4 6 6" xfId="24542" xr:uid="{00000000-0005-0000-0000-00000A610000}"/>
    <cellStyle name="Output 4 6 7" xfId="24543" xr:uid="{00000000-0005-0000-0000-00000B610000}"/>
    <cellStyle name="Output 4 7" xfId="24544" xr:uid="{00000000-0005-0000-0000-00000C610000}"/>
    <cellStyle name="Output 4 7 2" xfId="24545" xr:uid="{00000000-0005-0000-0000-00000D610000}"/>
    <cellStyle name="Output 4 7 2 2" xfId="24546" xr:uid="{00000000-0005-0000-0000-00000E610000}"/>
    <cellStyle name="Output 4 7 2 3" xfId="24547" xr:uid="{00000000-0005-0000-0000-00000F610000}"/>
    <cellStyle name="Output 4 7 2 4" xfId="24548" xr:uid="{00000000-0005-0000-0000-000010610000}"/>
    <cellStyle name="Output 4 7 2 5" xfId="24549" xr:uid="{00000000-0005-0000-0000-000011610000}"/>
    <cellStyle name="Output 4 7 2 6" xfId="24550" xr:uid="{00000000-0005-0000-0000-000012610000}"/>
    <cellStyle name="Output 4 7 2 7" xfId="24551" xr:uid="{00000000-0005-0000-0000-000013610000}"/>
    <cellStyle name="Output 4 7 3" xfId="24552" xr:uid="{00000000-0005-0000-0000-000014610000}"/>
    <cellStyle name="Output 4 7 4" xfId="24553" xr:uid="{00000000-0005-0000-0000-000015610000}"/>
    <cellStyle name="Output 4 7 5" xfId="24554" xr:uid="{00000000-0005-0000-0000-000016610000}"/>
    <cellStyle name="Output 4 7 6" xfId="24555" xr:uid="{00000000-0005-0000-0000-000017610000}"/>
    <cellStyle name="Output 4 7 7" xfId="24556" xr:uid="{00000000-0005-0000-0000-000018610000}"/>
    <cellStyle name="Output 4 8" xfId="24557" xr:uid="{00000000-0005-0000-0000-000019610000}"/>
    <cellStyle name="Output 4 8 2" xfId="24558" xr:uid="{00000000-0005-0000-0000-00001A610000}"/>
    <cellStyle name="Output 4 8 2 2" xfId="24559" xr:uid="{00000000-0005-0000-0000-00001B610000}"/>
    <cellStyle name="Output 4 8 2 3" xfId="24560" xr:uid="{00000000-0005-0000-0000-00001C610000}"/>
    <cellStyle name="Output 4 8 2 4" xfId="24561" xr:uid="{00000000-0005-0000-0000-00001D610000}"/>
    <cellStyle name="Output 4 8 2 5" xfId="24562" xr:uid="{00000000-0005-0000-0000-00001E610000}"/>
    <cellStyle name="Output 4 8 2 6" xfId="24563" xr:uid="{00000000-0005-0000-0000-00001F610000}"/>
    <cellStyle name="Output 4 8 2 7" xfId="24564" xr:uid="{00000000-0005-0000-0000-000020610000}"/>
    <cellStyle name="Output 4 8 3" xfId="24565" xr:uid="{00000000-0005-0000-0000-000021610000}"/>
    <cellStyle name="Output 4 8 4" xfId="24566" xr:uid="{00000000-0005-0000-0000-000022610000}"/>
    <cellStyle name="Output 4 8 5" xfId="24567" xr:uid="{00000000-0005-0000-0000-000023610000}"/>
    <cellStyle name="Output 4 8 6" xfId="24568" xr:uid="{00000000-0005-0000-0000-000024610000}"/>
    <cellStyle name="Output 4 8 7" xfId="24569" xr:uid="{00000000-0005-0000-0000-000025610000}"/>
    <cellStyle name="Output 4 9" xfId="24570" xr:uid="{00000000-0005-0000-0000-000026610000}"/>
    <cellStyle name="Output 4 9 2" xfId="24571" xr:uid="{00000000-0005-0000-0000-000027610000}"/>
    <cellStyle name="Output 4 9 3" xfId="24572" xr:uid="{00000000-0005-0000-0000-000028610000}"/>
    <cellStyle name="Output 4 9 4" xfId="24573" xr:uid="{00000000-0005-0000-0000-000029610000}"/>
    <cellStyle name="Output 4 9 5" xfId="24574" xr:uid="{00000000-0005-0000-0000-00002A610000}"/>
    <cellStyle name="Output 4 9 6" xfId="24575" xr:uid="{00000000-0005-0000-0000-00002B610000}"/>
    <cellStyle name="Output 4 9 7" xfId="24576" xr:uid="{00000000-0005-0000-0000-00002C610000}"/>
    <cellStyle name="Output 40" xfId="24577" xr:uid="{00000000-0005-0000-0000-00002D610000}"/>
    <cellStyle name="Output 40 2" xfId="24578" xr:uid="{00000000-0005-0000-0000-00002E610000}"/>
    <cellStyle name="Output 40 3" xfId="24579" xr:uid="{00000000-0005-0000-0000-00002F610000}"/>
    <cellStyle name="Output 40 4" xfId="24580" xr:uid="{00000000-0005-0000-0000-000030610000}"/>
    <cellStyle name="Output 40 5" xfId="24581" xr:uid="{00000000-0005-0000-0000-000031610000}"/>
    <cellStyle name="Output 40 6" xfId="24582" xr:uid="{00000000-0005-0000-0000-000032610000}"/>
    <cellStyle name="Output 40 7" xfId="24583" xr:uid="{00000000-0005-0000-0000-000033610000}"/>
    <cellStyle name="Output 40 8" xfId="24584" xr:uid="{00000000-0005-0000-0000-000034610000}"/>
    <cellStyle name="Output 40 9" xfId="24585" xr:uid="{00000000-0005-0000-0000-000035610000}"/>
    <cellStyle name="Output 41" xfId="24586" xr:uid="{00000000-0005-0000-0000-000036610000}"/>
    <cellStyle name="Output 41 2" xfId="24587" xr:uid="{00000000-0005-0000-0000-000037610000}"/>
    <cellStyle name="Output 41 3" xfId="24588" xr:uid="{00000000-0005-0000-0000-000038610000}"/>
    <cellStyle name="Output 41 4" xfId="24589" xr:uid="{00000000-0005-0000-0000-000039610000}"/>
    <cellStyle name="Output 41 5" xfId="24590" xr:uid="{00000000-0005-0000-0000-00003A610000}"/>
    <cellStyle name="Output 41 6" xfId="24591" xr:uid="{00000000-0005-0000-0000-00003B610000}"/>
    <cellStyle name="Output 41 7" xfId="24592" xr:uid="{00000000-0005-0000-0000-00003C610000}"/>
    <cellStyle name="Output 41 8" xfId="24593" xr:uid="{00000000-0005-0000-0000-00003D610000}"/>
    <cellStyle name="Output 41 9" xfId="24594" xr:uid="{00000000-0005-0000-0000-00003E610000}"/>
    <cellStyle name="Output 42" xfId="24595" xr:uid="{00000000-0005-0000-0000-00003F610000}"/>
    <cellStyle name="Output 42 2" xfId="24596" xr:uid="{00000000-0005-0000-0000-000040610000}"/>
    <cellStyle name="Output 42 3" xfId="24597" xr:uid="{00000000-0005-0000-0000-000041610000}"/>
    <cellStyle name="Output 42 4" xfId="24598" xr:uid="{00000000-0005-0000-0000-000042610000}"/>
    <cellStyle name="Output 42 5" xfId="24599" xr:uid="{00000000-0005-0000-0000-000043610000}"/>
    <cellStyle name="Output 42 6" xfId="24600" xr:uid="{00000000-0005-0000-0000-000044610000}"/>
    <cellStyle name="Output 42 7" xfId="24601" xr:uid="{00000000-0005-0000-0000-000045610000}"/>
    <cellStyle name="Output 42 8" xfId="24602" xr:uid="{00000000-0005-0000-0000-000046610000}"/>
    <cellStyle name="Output 42 9" xfId="24603" xr:uid="{00000000-0005-0000-0000-000047610000}"/>
    <cellStyle name="Output 43" xfId="24604" xr:uid="{00000000-0005-0000-0000-000048610000}"/>
    <cellStyle name="Output 43 2" xfId="24605" xr:uid="{00000000-0005-0000-0000-000049610000}"/>
    <cellStyle name="Output 43 3" xfId="24606" xr:uid="{00000000-0005-0000-0000-00004A610000}"/>
    <cellStyle name="Output 43 4" xfId="24607" xr:uid="{00000000-0005-0000-0000-00004B610000}"/>
    <cellStyle name="Output 43 5" xfId="24608" xr:uid="{00000000-0005-0000-0000-00004C610000}"/>
    <cellStyle name="Output 43 6" xfId="24609" xr:uid="{00000000-0005-0000-0000-00004D610000}"/>
    <cellStyle name="Output 43 7" xfId="24610" xr:uid="{00000000-0005-0000-0000-00004E610000}"/>
    <cellStyle name="Output 43 8" xfId="24611" xr:uid="{00000000-0005-0000-0000-00004F610000}"/>
    <cellStyle name="Output 43 9" xfId="24612" xr:uid="{00000000-0005-0000-0000-000050610000}"/>
    <cellStyle name="Output 44" xfId="24613" xr:uid="{00000000-0005-0000-0000-000051610000}"/>
    <cellStyle name="Output 44 2" xfId="24614" xr:uid="{00000000-0005-0000-0000-000052610000}"/>
    <cellStyle name="Output 44 3" xfId="24615" xr:uid="{00000000-0005-0000-0000-000053610000}"/>
    <cellStyle name="Output 44 4" xfId="24616" xr:uid="{00000000-0005-0000-0000-000054610000}"/>
    <cellStyle name="Output 44 5" xfId="24617" xr:uid="{00000000-0005-0000-0000-000055610000}"/>
    <cellStyle name="Output 44 6" xfId="24618" xr:uid="{00000000-0005-0000-0000-000056610000}"/>
    <cellStyle name="Output 44 7" xfId="24619" xr:uid="{00000000-0005-0000-0000-000057610000}"/>
    <cellStyle name="Output 44 8" xfId="24620" xr:uid="{00000000-0005-0000-0000-000058610000}"/>
    <cellStyle name="Output 44 9" xfId="24621" xr:uid="{00000000-0005-0000-0000-000059610000}"/>
    <cellStyle name="Output 45" xfId="24622" xr:uid="{00000000-0005-0000-0000-00005A610000}"/>
    <cellStyle name="Output 45 2" xfId="24623" xr:uid="{00000000-0005-0000-0000-00005B610000}"/>
    <cellStyle name="Output 45 3" xfId="24624" xr:uid="{00000000-0005-0000-0000-00005C610000}"/>
    <cellStyle name="Output 45 4" xfId="24625" xr:uid="{00000000-0005-0000-0000-00005D610000}"/>
    <cellStyle name="Output 45 5" xfId="24626" xr:uid="{00000000-0005-0000-0000-00005E610000}"/>
    <cellStyle name="Output 45 6" xfId="24627" xr:uid="{00000000-0005-0000-0000-00005F610000}"/>
    <cellStyle name="Output 45 7" xfId="24628" xr:uid="{00000000-0005-0000-0000-000060610000}"/>
    <cellStyle name="Output 45 8" xfId="24629" xr:uid="{00000000-0005-0000-0000-000061610000}"/>
    <cellStyle name="Output 45 9" xfId="24630" xr:uid="{00000000-0005-0000-0000-000062610000}"/>
    <cellStyle name="Output 46" xfId="24631" xr:uid="{00000000-0005-0000-0000-000063610000}"/>
    <cellStyle name="Output 46 2" xfId="24632" xr:uid="{00000000-0005-0000-0000-000064610000}"/>
    <cellStyle name="Output 46 3" xfId="24633" xr:uid="{00000000-0005-0000-0000-000065610000}"/>
    <cellStyle name="Output 46 4" xfId="24634" xr:uid="{00000000-0005-0000-0000-000066610000}"/>
    <cellStyle name="Output 46 5" xfId="24635" xr:uid="{00000000-0005-0000-0000-000067610000}"/>
    <cellStyle name="Output 46 6" xfId="24636" xr:uid="{00000000-0005-0000-0000-000068610000}"/>
    <cellStyle name="Output 46 7" xfId="24637" xr:uid="{00000000-0005-0000-0000-000069610000}"/>
    <cellStyle name="Output 46 8" xfId="24638" xr:uid="{00000000-0005-0000-0000-00006A610000}"/>
    <cellStyle name="Output 46 9" xfId="24639" xr:uid="{00000000-0005-0000-0000-00006B610000}"/>
    <cellStyle name="Output 47" xfId="24640" xr:uid="{00000000-0005-0000-0000-00006C610000}"/>
    <cellStyle name="Output 47 2" xfId="24641" xr:uid="{00000000-0005-0000-0000-00006D610000}"/>
    <cellStyle name="Output 47 3" xfId="24642" xr:uid="{00000000-0005-0000-0000-00006E610000}"/>
    <cellStyle name="Output 47 4" xfId="24643" xr:uid="{00000000-0005-0000-0000-00006F610000}"/>
    <cellStyle name="Output 47 5" xfId="24644" xr:uid="{00000000-0005-0000-0000-000070610000}"/>
    <cellStyle name="Output 47 6" xfId="24645" xr:uid="{00000000-0005-0000-0000-000071610000}"/>
    <cellStyle name="Output 47 7" xfId="24646" xr:uid="{00000000-0005-0000-0000-000072610000}"/>
    <cellStyle name="Output 47 8" xfId="24647" xr:uid="{00000000-0005-0000-0000-000073610000}"/>
    <cellStyle name="Output 47 9" xfId="24648" xr:uid="{00000000-0005-0000-0000-000074610000}"/>
    <cellStyle name="Output 48" xfId="24649" xr:uid="{00000000-0005-0000-0000-000075610000}"/>
    <cellStyle name="Output 48 2" xfId="24650" xr:uid="{00000000-0005-0000-0000-000076610000}"/>
    <cellStyle name="Output 48 3" xfId="24651" xr:uid="{00000000-0005-0000-0000-000077610000}"/>
    <cellStyle name="Output 48 4" xfId="24652" xr:uid="{00000000-0005-0000-0000-000078610000}"/>
    <cellStyle name="Output 48 5" xfId="24653" xr:uid="{00000000-0005-0000-0000-000079610000}"/>
    <cellStyle name="Output 48 6" xfId="24654" xr:uid="{00000000-0005-0000-0000-00007A610000}"/>
    <cellStyle name="Output 48 7" xfId="24655" xr:uid="{00000000-0005-0000-0000-00007B610000}"/>
    <cellStyle name="Output 48 8" xfId="24656" xr:uid="{00000000-0005-0000-0000-00007C610000}"/>
    <cellStyle name="Output 48 9" xfId="24657" xr:uid="{00000000-0005-0000-0000-00007D610000}"/>
    <cellStyle name="Output 49" xfId="24658" xr:uid="{00000000-0005-0000-0000-00007E610000}"/>
    <cellStyle name="Output 49 2" xfId="24659" xr:uid="{00000000-0005-0000-0000-00007F610000}"/>
    <cellStyle name="Output 49 3" xfId="24660" xr:uid="{00000000-0005-0000-0000-000080610000}"/>
    <cellStyle name="Output 49 4" xfId="24661" xr:uid="{00000000-0005-0000-0000-000081610000}"/>
    <cellStyle name="Output 49 5" xfId="24662" xr:uid="{00000000-0005-0000-0000-000082610000}"/>
    <cellStyle name="Output 49 6" xfId="24663" xr:uid="{00000000-0005-0000-0000-000083610000}"/>
    <cellStyle name="Output 49 7" xfId="24664" xr:uid="{00000000-0005-0000-0000-000084610000}"/>
    <cellStyle name="Output 49 8" xfId="24665" xr:uid="{00000000-0005-0000-0000-000085610000}"/>
    <cellStyle name="Output 49 9" xfId="24666" xr:uid="{00000000-0005-0000-0000-000086610000}"/>
    <cellStyle name="Output 5" xfId="24667" xr:uid="{00000000-0005-0000-0000-000087610000}"/>
    <cellStyle name="Output 5 10" xfId="24668" xr:uid="{00000000-0005-0000-0000-000088610000}"/>
    <cellStyle name="Output 5 11" xfId="24669" xr:uid="{00000000-0005-0000-0000-000089610000}"/>
    <cellStyle name="Output 5 12" xfId="24670" xr:uid="{00000000-0005-0000-0000-00008A610000}"/>
    <cellStyle name="Output 5 13" xfId="24671" xr:uid="{00000000-0005-0000-0000-00008B610000}"/>
    <cellStyle name="Output 5 14" xfId="24672" xr:uid="{00000000-0005-0000-0000-00008C610000}"/>
    <cellStyle name="Output 5 15" xfId="24673" xr:uid="{00000000-0005-0000-0000-00008D610000}"/>
    <cellStyle name="Output 5 2" xfId="24674" xr:uid="{00000000-0005-0000-0000-00008E610000}"/>
    <cellStyle name="Output 5 2 2" xfId="24675" xr:uid="{00000000-0005-0000-0000-00008F610000}"/>
    <cellStyle name="Output 5 2 2 2" xfId="24676" xr:uid="{00000000-0005-0000-0000-000090610000}"/>
    <cellStyle name="Output 5 2 2 3" xfId="24677" xr:uid="{00000000-0005-0000-0000-000091610000}"/>
    <cellStyle name="Output 5 2 2 4" xfId="24678" xr:uid="{00000000-0005-0000-0000-000092610000}"/>
    <cellStyle name="Output 5 2 2 5" xfId="24679" xr:uid="{00000000-0005-0000-0000-000093610000}"/>
    <cellStyle name="Output 5 2 2 6" xfId="24680" xr:uid="{00000000-0005-0000-0000-000094610000}"/>
    <cellStyle name="Output 5 2 2 7" xfId="24681" xr:uid="{00000000-0005-0000-0000-000095610000}"/>
    <cellStyle name="Output 5 2 3" xfId="24682" xr:uid="{00000000-0005-0000-0000-000096610000}"/>
    <cellStyle name="Output 5 2 4" xfId="24683" xr:uid="{00000000-0005-0000-0000-000097610000}"/>
    <cellStyle name="Output 5 2 5" xfId="24684" xr:uid="{00000000-0005-0000-0000-000098610000}"/>
    <cellStyle name="Output 5 2 6" xfId="24685" xr:uid="{00000000-0005-0000-0000-000099610000}"/>
    <cellStyle name="Output 5 2 7" xfId="24686" xr:uid="{00000000-0005-0000-0000-00009A610000}"/>
    <cellStyle name="Output 5 3" xfId="24687" xr:uid="{00000000-0005-0000-0000-00009B610000}"/>
    <cellStyle name="Output 5 3 2" xfId="24688" xr:uid="{00000000-0005-0000-0000-00009C610000}"/>
    <cellStyle name="Output 5 3 2 2" xfId="24689" xr:uid="{00000000-0005-0000-0000-00009D610000}"/>
    <cellStyle name="Output 5 3 2 3" xfId="24690" xr:uid="{00000000-0005-0000-0000-00009E610000}"/>
    <cellStyle name="Output 5 3 2 4" xfId="24691" xr:uid="{00000000-0005-0000-0000-00009F610000}"/>
    <cellStyle name="Output 5 3 2 5" xfId="24692" xr:uid="{00000000-0005-0000-0000-0000A0610000}"/>
    <cellStyle name="Output 5 3 2 6" xfId="24693" xr:uid="{00000000-0005-0000-0000-0000A1610000}"/>
    <cellStyle name="Output 5 3 2 7" xfId="24694" xr:uid="{00000000-0005-0000-0000-0000A2610000}"/>
    <cellStyle name="Output 5 3 3" xfId="24695" xr:uid="{00000000-0005-0000-0000-0000A3610000}"/>
    <cellStyle name="Output 5 3 4" xfId="24696" xr:uid="{00000000-0005-0000-0000-0000A4610000}"/>
    <cellStyle name="Output 5 3 5" xfId="24697" xr:uid="{00000000-0005-0000-0000-0000A5610000}"/>
    <cellStyle name="Output 5 3 6" xfId="24698" xr:uid="{00000000-0005-0000-0000-0000A6610000}"/>
    <cellStyle name="Output 5 3 7" xfId="24699" xr:uid="{00000000-0005-0000-0000-0000A7610000}"/>
    <cellStyle name="Output 5 4" xfId="24700" xr:uid="{00000000-0005-0000-0000-0000A8610000}"/>
    <cellStyle name="Output 5 4 2" xfId="24701" xr:uid="{00000000-0005-0000-0000-0000A9610000}"/>
    <cellStyle name="Output 5 4 2 2" xfId="24702" xr:uid="{00000000-0005-0000-0000-0000AA610000}"/>
    <cellStyle name="Output 5 4 2 3" xfId="24703" xr:uid="{00000000-0005-0000-0000-0000AB610000}"/>
    <cellStyle name="Output 5 4 2 4" xfId="24704" xr:uid="{00000000-0005-0000-0000-0000AC610000}"/>
    <cellStyle name="Output 5 4 2 5" xfId="24705" xr:uid="{00000000-0005-0000-0000-0000AD610000}"/>
    <cellStyle name="Output 5 4 2 6" xfId="24706" xr:uid="{00000000-0005-0000-0000-0000AE610000}"/>
    <cellStyle name="Output 5 4 2 7" xfId="24707" xr:uid="{00000000-0005-0000-0000-0000AF610000}"/>
    <cellStyle name="Output 5 4 3" xfId="24708" xr:uid="{00000000-0005-0000-0000-0000B0610000}"/>
    <cellStyle name="Output 5 4 4" xfId="24709" xr:uid="{00000000-0005-0000-0000-0000B1610000}"/>
    <cellStyle name="Output 5 4 5" xfId="24710" xr:uid="{00000000-0005-0000-0000-0000B2610000}"/>
    <cellStyle name="Output 5 4 6" xfId="24711" xr:uid="{00000000-0005-0000-0000-0000B3610000}"/>
    <cellStyle name="Output 5 4 7" xfId="24712" xr:uid="{00000000-0005-0000-0000-0000B4610000}"/>
    <cellStyle name="Output 5 5" xfId="24713" xr:uid="{00000000-0005-0000-0000-0000B5610000}"/>
    <cellStyle name="Output 5 5 2" xfId="24714" xr:uid="{00000000-0005-0000-0000-0000B6610000}"/>
    <cellStyle name="Output 5 5 2 2" xfId="24715" xr:uid="{00000000-0005-0000-0000-0000B7610000}"/>
    <cellStyle name="Output 5 5 2 3" xfId="24716" xr:uid="{00000000-0005-0000-0000-0000B8610000}"/>
    <cellStyle name="Output 5 5 2 4" xfId="24717" xr:uid="{00000000-0005-0000-0000-0000B9610000}"/>
    <cellStyle name="Output 5 5 2 5" xfId="24718" xr:uid="{00000000-0005-0000-0000-0000BA610000}"/>
    <cellStyle name="Output 5 5 2 6" xfId="24719" xr:uid="{00000000-0005-0000-0000-0000BB610000}"/>
    <cellStyle name="Output 5 5 2 7" xfId="24720" xr:uid="{00000000-0005-0000-0000-0000BC610000}"/>
    <cellStyle name="Output 5 5 3" xfId="24721" xr:uid="{00000000-0005-0000-0000-0000BD610000}"/>
    <cellStyle name="Output 5 5 4" xfId="24722" xr:uid="{00000000-0005-0000-0000-0000BE610000}"/>
    <cellStyle name="Output 5 5 5" xfId="24723" xr:uid="{00000000-0005-0000-0000-0000BF610000}"/>
    <cellStyle name="Output 5 5 6" xfId="24724" xr:uid="{00000000-0005-0000-0000-0000C0610000}"/>
    <cellStyle name="Output 5 5 7" xfId="24725" xr:uid="{00000000-0005-0000-0000-0000C1610000}"/>
    <cellStyle name="Output 5 6" xfId="24726" xr:uid="{00000000-0005-0000-0000-0000C2610000}"/>
    <cellStyle name="Output 5 6 2" xfId="24727" xr:uid="{00000000-0005-0000-0000-0000C3610000}"/>
    <cellStyle name="Output 5 6 2 2" xfId="24728" xr:uid="{00000000-0005-0000-0000-0000C4610000}"/>
    <cellStyle name="Output 5 6 2 3" xfId="24729" xr:uid="{00000000-0005-0000-0000-0000C5610000}"/>
    <cellStyle name="Output 5 6 2 4" xfId="24730" xr:uid="{00000000-0005-0000-0000-0000C6610000}"/>
    <cellStyle name="Output 5 6 2 5" xfId="24731" xr:uid="{00000000-0005-0000-0000-0000C7610000}"/>
    <cellStyle name="Output 5 6 2 6" xfId="24732" xr:uid="{00000000-0005-0000-0000-0000C8610000}"/>
    <cellStyle name="Output 5 6 2 7" xfId="24733" xr:uid="{00000000-0005-0000-0000-0000C9610000}"/>
    <cellStyle name="Output 5 6 3" xfId="24734" xr:uid="{00000000-0005-0000-0000-0000CA610000}"/>
    <cellStyle name="Output 5 6 4" xfId="24735" xr:uid="{00000000-0005-0000-0000-0000CB610000}"/>
    <cellStyle name="Output 5 6 5" xfId="24736" xr:uid="{00000000-0005-0000-0000-0000CC610000}"/>
    <cellStyle name="Output 5 6 6" xfId="24737" xr:uid="{00000000-0005-0000-0000-0000CD610000}"/>
    <cellStyle name="Output 5 6 7" xfId="24738" xr:uid="{00000000-0005-0000-0000-0000CE610000}"/>
    <cellStyle name="Output 5 7" xfId="24739" xr:uid="{00000000-0005-0000-0000-0000CF610000}"/>
    <cellStyle name="Output 5 7 2" xfId="24740" xr:uid="{00000000-0005-0000-0000-0000D0610000}"/>
    <cellStyle name="Output 5 7 2 2" xfId="24741" xr:uid="{00000000-0005-0000-0000-0000D1610000}"/>
    <cellStyle name="Output 5 7 2 3" xfId="24742" xr:uid="{00000000-0005-0000-0000-0000D2610000}"/>
    <cellStyle name="Output 5 7 2 4" xfId="24743" xr:uid="{00000000-0005-0000-0000-0000D3610000}"/>
    <cellStyle name="Output 5 7 2 5" xfId="24744" xr:uid="{00000000-0005-0000-0000-0000D4610000}"/>
    <cellStyle name="Output 5 7 2 6" xfId="24745" xr:uid="{00000000-0005-0000-0000-0000D5610000}"/>
    <cellStyle name="Output 5 7 2 7" xfId="24746" xr:uid="{00000000-0005-0000-0000-0000D6610000}"/>
    <cellStyle name="Output 5 7 3" xfId="24747" xr:uid="{00000000-0005-0000-0000-0000D7610000}"/>
    <cellStyle name="Output 5 7 4" xfId="24748" xr:uid="{00000000-0005-0000-0000-0000D8610000}"/>
    <cellStyle name="Output 5 7 5" xfId="24749" xr:uid="{00000000-0005-0000-0000-0000D9610000}"/>
    <cellStyle name="Output 5 7 6" xfId="24750" xr:uid="{00000000-0005-0000-0000-0000DA610000}"/>
    <cellStyle name="Output 5 7 7" xfId="24751" xr:uid="{00000000-0005-0000-0000-0000DB610000}"/>
    <cellStyle name="Output 5 8" xfId="24752" xr:uid="{00000000-0005-0000-0000-0000DC610000}"/>
    <cellStyle name="Output 5 8 2" xfId="24753" xr:uid="{00000000-0005-0000-0000-0000DD610000}"/>
    <cellStyle name="Output 5 8 3" xfId="24754" xr:uid="{00000000-0005-0000-0000-0000DE610000}"/>
    <cellStyle name="Output 5 8 4" xfId="24755" xr:uid="{00000000-0005-0000-0000-0000DF610000}"/>
    <cellStyle name="Output 5 8 5" xfId="24756" xr:uid="{00000000-0005-0000-0000-0000E0610000}"/>
    <cellStyle name="Output 5 8 6" xfId="24757" xr:uid="{00000000-0005-0000-0000-0000E1610000}"/>
    <cellStyle name="Output 5 8 7" xfId="24758" xr:uid="{00000000-0005-0000-0000-0000E2610000}"/>
    <cellStyle name="Output 5 9" xfId="24759" xr:uid="{00000000-0005-0000-0000-0000E3610000}"/>
    <cellStyle name="Output 50" xfId="24760" xr:uid="{00000000-0005-0000-0000-0000E4610000}"/>
    <cellStyle name="Output 50 2" xfId="24761" xr:uid="{00000000-0005-0000-0000-0000E5610000}"/>
    <cellStyle name="Output 50 3" xfId="24762" xr:uid="{00000000-0005-0000-0000-0000E6610000}"/>
    <cellStyle name="Output 50 4" xfId="24763" xr:uid="{00000000-0005-0000-0000-0000E7610000}"/>
    <cellStyle name="Output 50 5" xfId="24764" xr:uid="{00000000-0005-0000-0000-0000E8610000}"/>
    <cellStyle name="Output 50 6" xfId="24765" xr:uid="{00000000-0005-0000-0000-0000E9610000}"/>
    <cellStyle name="Output 50 7" xfId="24766" xr:uid="{00000000-0005-0000-0000-0000EA610000}"/>
    <cellStyle name="Output 50 8" xfId="24767" xr:uid="{00000000-0005-0000-0000-0000EB610000}"/>
    <cellStyle name="Output 50 9" xfId="24768" xr:uid="{00000000-0005-0000-0000-0000EC610000}"/>
    <cellStyle name="Output 51" xfId="24769" xr:uid="{00000000-0005-0000-0000-0000ED610000}"/>
    <cellStyle name="Output 51 2" xfId="24770" xr:uid="{00000000-0005-0000-0000-0000EE610000}"/>
    <cellStyle name="Output 51 3" xfId="24771" xr:uid="{00000000-0005-0000-0000-0000EF610000}"/>
    <cellStyle name="Output 51 4" xfId="24772" xr:uid="{00000000-0005-0000-0000-0000F0610000}"/>
    <cellStyle name="Output 51 5" xfId="24773" xr:uid="{00000000-0005-0000-0000-0000F1610000}"/>
    <cellStyle name="Output 51 6" xfId="24774" xr:uid="{00000000-0005-0000-0000-0000F2610000}"/>
    <cellStyle name="Output 51 7" xfId="24775" xr:uid="{00000000-0005-0000-0000-0000F3610000}"/>
    <cellStyle name="Output 51 8" xfId="24776" xr:uid="{00000000-0005-0000-0000-0000F4610000}"/>
    <cellStyle name="Output 51 9" xfId="24777" xr:uid="{00000000-0005-0000-0000-0000F5610000}"/>
    <cellStyle name="Output 52" xfId="24778" xr:uid="{00000000-0005-0000-0000-0000F6610000}"/>
    <cellStyle name="Output 52 2" xfId="24779" xr:uid="{00000000-0005-0000-0000-0000F7610000}"/>
    <cellStyle name="Output 52 3" xfId="24780" xr:uid="{00000000-0005-0000-0000-0000F8610000}"/>
    <cellStyle name="Output 52 4" xfId="24781" xr:uid="{00000000-0005-0000-0000-0000F9610000}"/>
    <cellStyle name="Output 52 5" xfId="24782" xr:uid="{00000000-0005-0000-0000-0000FA610000}"/>
    <cellStyle name="Output 52 6" xfId="24783" xr:uid="{00000000-0005-0000-0000-0000FB610000}"/>
    <cellStyle name="Output 52 7" xfId="24784" xr:uid="{00000000-0005-0000-0000-0000FC610000}"/>
    <cellStyle name="Output 52 8" xfId="24785" xr:uid="{00000000-0005-0000-0000-0000FD610000}"/>
    <cellStyle name="Output 52 9" xfId="24786" xr:uid="{00000000-0005-0000-0000-0000FE610000}"/>
    <cellStyle name="Output 53" xfId="24787" xr:uid="{00000000-0005-0000-0000-0000FF610000}"/>
    <cellStyle name="Output 53 2" xfId="24788" xr:uid="{00000000-0005-0000-0000-000000620000}"/>
    <cellStyle name="Output 53 3" xfId="24789" xr:uid="{00000000-0005-0000-0000-000001620000}"/>
    <cellStyle name="Output 53 4" xfId="24790" xr:uid="{00000000-0005-0000-0000-000002620000}"/>
    <cellStyle name="Output 53 5" xfId="24791" xr:uid="{00000000-0005-0000-0000-000003620000}"/>
    <cellStyle name="Output 53 6" xfId="24792" xr:uid="{00000000-0005-0000-0000-000004620000}"/>
    <cellStyle name="Output 53 7" xfId="24793" xr:uid="{00000000-0005-0000-0000-000005620000}"/>
    <cellStyle name="Output 53 8" xfId="24794" xr:uid="{00000000-0005-0000-0000-000006620000}"/>
    <cellStyle name="Output 53 9" xfId="24795" xr:uid="{00000000-0005-0000-0000-000007620000}"/>
    <cellStyle name="Output 54" xfId="24796" xr:uid="{00000000-0005-0000-0000-000008620000}"/>
    <cellStyle name="Output 54 2" xfId="24797" xr:uid="{00000000-0005-0000-0000-000009620000}"/>
    <cellStyle name="Output 54 3" xfId="24798" xr:uid="{00000000-0005-0000-0000-00000A620000}"/>
    <cellStyle name="Output 54 4" xfId="24799" xr:uid="{00000000-0005-0000-0000-00000B620000}"/>
    <cellStyle name="Output 54 5" xfId="24800" xr:uid="{00000000-0005-0000-0000-00000C620000}"/>
    <cellStyle name="Output 54 6" xfId="24801" xr:uid="{00000000-0005-0000-0000-00000D620000}"/>
    <cellStyle name="Output 54 7" xfId="24802" xr:uid="{00000000-0005-0000-0000-00000E620000}"/>
    <cellStyle name="Output 54 8" xfId="24803" xr:uid="{00000000-0005-0000-0000-00000F620000}"/>
    <cellStyle name="Output 54 9" xfId="24804" xr:uid="{00000000-0005-0000-0000-000010620000}"/>
    <cellStyle name="Output 55" xfId="24805" xr:uid="{00000000-0005-0000-0000-000011620000}"/>
    <cellStyle name="Output 55 2" xfId="24806" xr:uid="{00000000-0005-0000-0000-000012620000}"/>
    <cellStyle name="Output 55 3" xfId="24807" xr:uid="{00000000-0005-0000-0000-000013620000}"/>
    <cellStyle name="Output 55 4" xfId="24808" xr:uid="{00000000-0005-0000-0000-000014620000}"/>
    <cellStyle name="Output 55 5" xfId="24809" xr:uid="{00000000-0005-0000-0000-000015620000}"/>
    <cellStyle name="Output 55 6" xfId="24810" xr:uid="{00000000-0005-0000-0000-000016620000}"/>
    <cellStyle name="Output 55 7" xfId="24811" xr:uid="{00000000-0005-0000-0000-000017620000}"/>
    <cellStyle name="Output 55 8" xfId="24812" xr:uid="{00000000-0005-0000-0000-000018620000}"/>
    <cellStyle name="Output 55 9" xfId="24813" xr:uid="{00000000-0005-0000-0000-000019620000}"/>
    <cellStyle name="Output 56" xfId="24814" xr:uid="{00000000-0005-0000-0000-00001A620000}"/>
    <cellStyle name="Output 56 2" xfId="24815" xr:uid="{00000000-0005-0000-0000-00001B620000}"/>
    <cellStyle name="Output 56 3" xfId="24816" xr:uid="{00000000-0005-0000-0000-00001C620000}"/>
    <cellStyle name="Output 56 4" xfId="24817" xr:uid="{00000000-0005-0000-0000-00001D620000}"/>
    <cellStyle name="Output 56 5" xfId="24818" xr:uid="{00000000-0005-0000-0000-00001E620000}"/>
    <cellStyle name="Output 56 6" xfId="24819" xr:uid="{00000000-0005-0000-0000-00001F620000}"/>
    <cellStyle name="Output 56 7" xfId="24820" xr:uid="{00000000-0005-0000-0000-000020620000}"/>
    <cellStyle name="Output 56 8" xfId="24821" xr:uid="{00000000-0005-0000-0000-000021620000}"/>
    <cellStyle name="Output 56 9" xfId="24822" xr:uid="{00000000-0005-0000-0000-000022620000}"/>
    <cellStyle name="Output 57" xfId="24823" xr:uid="{00000000-0005-0000-0000-000023620000}"/>
    <cellStyle name="Output 57 2" xfId="24824" xr:uid="{00000000-0005-0000-0000-000024620000}"/>
    <cellStyle name="Output 57 3" xfId="24825" xr:uid="{00000000-0005-0000-0000-000025620000}"/>
    <cellStyle name="Output 57 4" xfId="24826" xr:uid="{00000000-0005-0000-0000-000026620000}"/>
    <cellStyle name="Output 57 5" xfId="24827" xr:uid="{00000000-0005-0000-0000-000027620000}"/>
    <cellStyle name="Output 57 6" xfId="24828" xr:uid="{00000000-0005-0000-0000-000028620000}"/>
    <cellStyle name="Output 57 7" xfId="24829" xr:uid="{00000000-0005-0000-0000-000029620000}"/>
    <cellStyle name="Output 57 8" xfId="24830" xr:uid="{00000000-0005-0000-0000-00002A620000}"/>
    <cellStyle name="Output 57 9" xfId="24831" xr:uid="{00000000-0005-0000-0000-00002B620000}"/>
    <cellStyle name="Output 58" xfId="24832" xr:uid="{00000000-0005-0000-0000-00002C620000}"/>
    <cellStyle name="Output 58 2" xfId="24833" xr:uid="{00000000-0005-0000-0000-00002D620000}"/>
    <cellStyle name="Output 58 3" xfId="24834" xr:uid="{00000000-0005-0000-0000-00002E620000}"/>
    <cellStyle name="Output 58 4" xfId="24835" xr:uid="{00000000-0005-0000-0000-00002F620000}"/>
    <cellStyle name="Output 58 5" xfId="24836" xr:uid="{00000000-0005-0000-0000-000030620000}"/>
    <cellStyle name="Output 58 6" xfId="24837" xr:uid="{00000000-0005-0000-0000-000031620000}"/>
    <cellStyle name="Output 58 7" xfId="24838" xr:uid="{00000000-0005-0000-0000-000032620000}"/>
    <cellStyle name="Output 58 8" xfId="24839" xr:uid="{00000000-0005-0000-0000-000033620000}"/>
    <cellStyle name="Output 58 9" xfId="24840" xr:uid="{00000000-0005-0000-0000-000034620000}"/>
    <cellStyle name="Output 59" xfId="24841" xr:uid="{00000000-0005-0000-0000-000035620000}"/>
    <cellStyle name="Output 59 2" xfId="24842" xr:uid="{00000000-0005-0000-0000-000036620000}"/>
    <cellStyle name="Output 59 3" xfId="24843" xr:uid="{00000000-0005-0000-0000-000037620000}"/>
    <cellStyle name="Output 59 4" xfId="24844" xr:uid="{00000000-0005-0000-0000-000038620000}"/>
    <cellStyle name="Output 59 5" xfId="24845" xr:uid="{00000000-0005-0000-0000-000039620000}"/>
    <cellStyle name="Output 59 6" xfId="24846" xr:uid="{00000000-0005-0000-0000-00003A620000}"/>
    <cellStyle name="Output 59 7" xfId="24847" xr:uid="{00000000-0005-0000-0000-00003B620000}"/>
    <cellStyle name="Output 59 8" xfId="24848" xr:uid="{00000000-0005-0000-0000-00003C620000}"/>
    <cellStyle name="Output 59 9" xfId="24849" xr:uid="{00000000-0005-0000-0000-00003D620000}"/>
    <cellStyle name="Output 6" xfId="24850" xr:uid="{00000000-0005-0000-0000-00003E620000}"/>
    <cellStyle name="Output 6 10" xfId="24851" xr:uid="{00000000-0005-0000-0000-00003F620000}"/>
    <cellStyle name="Output 6 11" xfId="24852" xr:uid="{00000000-0005-0000-0000-000040620000}"/>
    <cellStyle name="Output 6 12" xfId="24853" xr:uid="{00000000-0005-0000-0000-000041620000}"/>
    <cellStyle name="Output 6 13" xfId="24854" xr:uid="{00000000-0005-0000-0000-000042620000}"/>
    <cellStyle name="Output 6 14" xfId="24855" xr:uid="{00000000-0005-0000-0000-000043620000}"/>
    <cellStyle name="Output 6 15" xfId="24856" xr:uid="{00000000-0005-0000-0000-000044620000}"/>
    <cellStyle name="Output 6 2" xfId="24857" xr:uid="{00000000-0005-0000-0000-000045620000}"/>
    <cellStyle name="Output 6 2 2" xfId="24858" xr:uid="{00000000-0005-0000-0000-000046620000}"/>
    <cellStyle name="Output 6 2 2 2" xfId="24859" xr:uid="{00000000-0005-0000-0000-000047620000}"/>
    <cellStyle name="Output 6 2 2 3" xfId="24860" xr:uid="{00000000-0005-0000-0000-000048620000}"/>
    <cellStyle name="Output 6 2 2 4" xfId="24861" xr:uid="{00000000-0005-0000-0000-000049620000}"/>
    <cellStyle name="Output 6 2 2 5" xfId="24862" xr:uid="{00000000-0005-0000-0000-00004A620000}"/>
    <cellStyle name="Output 6 2 2 6" xfId="24863" xr:uid="{00000000-0005-0000-0000-00004B620000}"/>
    <cellStyle name="Output 6 2 2 7" xfId="24864" xr:uid="{00000000-0005-0000-0000-00004C620000}"/>
    <cellStyle name="Output 6 2 3" xfId="24865" xr:uid="{00000000-0005-0000-0000-00004D620000}"/>
    <cellStyle name="Output 6 2 4" xfId="24866" xr:uid="{00000000-0005-0000-0000-00004E620000}"/>
    <cellStyle name="Output 6 2 5" xfId="24867" xr:uid="{00000000-0005-0000-0000-00004F620000}"/>
    <cellStyle name="Output 6 2 6" xfId="24868" xr:uid="{00000000-0005-0000-0000-000050620000}"/>
    <cellStyle name="Output 6 2 7" xfId="24869" xr:uid="{00000000-0005-0000-0000-000051620000}"/>
    <cellStyle name="Output 6 3" xfId="24870" xr:uid="{00000000-0005-0000-0000-000052620000}"/>
    <cellStyle name="Output 6 3 2" xfId="24871" xr:uid="{00000000-0005-0000-0000-000053620000}"/>
    <cellStyle name="Output 6 3 2 2" xfId="24872" xr:uid="{00000000-0005-0000-0000-000054620000}"/>
    <cellStyle name="Output 6 3 2 3" xfId="24873" xr:uid="{00000000-0005-0000-0000-000055620000}"/>
    <cellStyle name="Output 6 3 2 4" xfId="24874" xr:uid="{00000000-0005-0000-0000-000056620000}"/>
    <cellStyle name="Output 6 3 2 5" xfId="24875" xr:uid="{00000000-0005-0000-0000-000057620000}"/>
    <cellStyle name="Output 6 3 2 6" xfId="24876" xr:uid="{00000000-0005-0000-0000-000058620000}"/>
    <cellStyle name="Output 6 3 2 7" xfId="24877" xr:uid="{00000000-0005-0000-0000-000059620000}"/>
    <cellStyle name="Output 6 3 3" xfId="24878" xr:uid="{00000000-0005-0000-0000-00005A620000}"/>
    <cellStyle name="Output 6 3 4" xfId="24879" xr:uid="{00000000-0005-0000-0000-00005B620000}"/>
    <cellStyle name="Output 6 3 5" xfId="24880" xr:uid="{00000000-0005-0000-0000-00005C620000}"/>
    <cellStyle name="Output 6 3 6" xfId="24881" xr:uid="{00000000-0005-0000-0000-00005D620000}"/>
    <cellStyle name="Output 6 3 7" xfId="24882" xr:uid="{00000000-0005-0000-0000-00005E620000}"/>
    <cellStyle name="Output 6 4" xfId="24883" xr:uid="{00000000-0005-0000-0000-00005F620000}"/>
    <cellStyle name="Output 6 4 2" xfId="24884" xr:uid="{00000000-0005-0000-0000-000060620000}"/>
    <cellStyle name="Output 6 4 2 2" xfId="24885" xr:uid="{00000000-0005-0000-0000-000061620000}"/>
    <cellStyle name="Output 6 4 2 3" xfId="24886" xr:uid="{00000000-0005-0000-0000-000062620000}"/>
    <cellStyle name="Output 6 4 2 4" xfId="24887" xr:uid="{00000000-0005-0000-0000-000063620000}"/>
    <cellStyle name="Output 6 4 2 5" xfId="24888" xr:uid="{00000000-0005-0000-0000-000064620000}"/>
    <cellStyle name="Output 6 4 2 6" xfId="24889" xr:uid="{00000000-0005-0000-0000-000065620000}"/>
    <cellStyle name="Output 6 4 2 7" xfId="24890" xr:uid="{00000000-0005-0000-0000-000066620000}"/>
    <cellStyle name="Output 6 4 3" xfId="24891" xr:uid="{00000000-0005-0000-0000-000067620000}"/>
    <cellStyle name="Output 6 4 4" xfId="24892" xr:uid="{00000000-0005-0000-0000-000068620000}"/>
    <cellStyle name="Output 6 4 5" xfId="24893" xr:uid="{00000000-0005-0000-0000-000069620000}"/>
    <cellStyle name="Output 6 4 6" xfId="24894" xr:uid="{00000000-0005-0000-0000-00006A620000}"/>
    <cellStyle name="Output 6 4 7" xfId="24895" xr:uid="{00000000-0005-0000-0000-00006B620000}"/>
    <cellStyle name="Output 6 5" xfId="24896" xr:uid="{00000000-0005-0000-0000-00006C620000}"/>
    <cellStyle name="Output 6 5 2" xfId="24897" xr:uid="{00000000-0005-0000-0000-00006D620000}"/>
    <cellStyle name="Output 6 5 2 2" xfId="24898" xr:uid="{00000000-0005-0000-0000-00006E620000}"/>
    <cellStyle name="Output 6 5 2 3" xfId="24899" xr:uid="{00000000-0005-0000-0000-00006F620000}"/>
    <cellStyle name="Output 6 5 2 4" xfId="24900" xr:uid="{00000000-0005-0000-0000-000070620000}"/>
    <cellStyle name="Output 6 5 2 5" xfId="24901" xr:uid="{00000000-0005-0000-0000-000071620000}"/>
    <cellStyle name="Output 6 5 2 6" xfId="24902" xr:uid="{00000000-0005-0000-0000-000072620000}"/>
    <cellStyle name="Output 6 5 2 7" xfId="24903" xr:uid="{00000000-0005-0000-0000-000073620000}"/>
    <cellStyle name="Output 6 5 3" xfId="24904" xr:uid="{00000000-0005-0000-0000-000074620000}"/>
    <cellStyle name="Output 6 5 4" xfId="24905" xr:uid="{00000000-0005-0000-0000-000075620000}"/>
    <cellStyle name="Output 6 5 5" xfId="24906" xr:uid="{00000000-0005-0000-0000-000076620000}"/>
    <cellStyle name="Output 6 5 6" xfId="24907" xr:uid="{00000000-0005-0000-0000-000077620000}"/>
    <cellStyle name="Output 6 5 7" xfId="24908" xr:uid="{00000000-0005-0000-0000-000078620000}"/>
    <cellStyle name="Output 6 6" xfId="24909" xr:uid="{00000000-0005-0000-0000-000079620000}"/>
    <cellStyle name="Output 6 6 2" xfId="24910" xr:uid="{00000000-0005-0000-0000-00007A620000}"/>
    <cellStyle name="Output 6 6 2 2" xfId="24911" xr:uid="{00000000-0005-0000-0000-00007B620000}"/>
    <cellStyle name="Output 6 6 2 3" xfId="24912" xr:uid="{00000000-0005-0000-0000-00007C620000}"/>
    <cellStyle name="Output 6 6 2 4" xfId="24913" xr:uid="{00000000-0005-0000-0000-00007D620000}"/>
    <cellStyle name="Output 6 6 2 5" xfId="24914" xr:uid="{00000000-0005-0000-0000-00007E620000}"/>
    <cellStyle name="Output 6 6 2 6" xfId="24915" xr:uid="{00000000-0005-0000-0000-00007F620000}"/>
    <cellStyle name="Output 6 6 2 7" xfId="24916" xr:uid="{00000000-0005-0000-0000-000080620000}"/>
    <cellStyle name="Output 6 6 3" xfId="24917" xr:uid="{00000000-0005-0000-0000-000081620000}"/>
    <cellStyle name="Output 6 6 4" xfId="24918" xr:uid="{00000000-0005-0000-0000-000082620000}"/>
    <cellStyle name="Output 6 6 5" xfId="24919" xr:uid="{00000000-0005-0000-0000-000083620000}"/>
    <cellStyle name="Output 6 6 6" xfId="24920" xr:uid="{00000000-0005-0000-0000-000084620000}"/>
    <cellStyle name="Output 6 6 7" xfId="24921" xr:uid="{00000000-0005-0000-0000-000085620000}"/>
    <cellStyle name="Output 6 7" xfId="24922" xr:uid="{00000000-0005-0000-0000-000086620000}"/>
    <cellStyle name="Output 6 7 2" xfId="24923" xr:uid="{00000000-0005-0000-0000-000087620000}"/>
    <cellStyle name="Output 6 7 2 2" xfId="24924" xr:uid="{00000000-0005-0000-0000-000088620000}"/>
    <cellStyle name="Output 6 7 2 3" xfId="24925" xr:uid="{00000000-0005-0000-0000-000089620000}"/>
    <cellStyle name="Output 6 7 2 4" xfId="24926" xr:uid="{00000000-0005-0000-0000-00008A620000}"/>
    <cellStyle name="Output 6 7 2 5" xfId="24927" xr:uid="{00000000-0005-0000-0000-00008B620000}"/>
    <cellStyle name="Output 6 7 2 6" xfId="24928" xr:uid="{00000000-0005-0000-0000-00008C620000}"/>
    <cellStyle name="Output 6 7 2 7" xfId="24929" xr:uid="{00000000-0005-0000-0000-00008D620000}"/>
    <cellStyle name="Output 6 7 3" xfId="24930" xr:uid="{00000000-0005-0000-0000-00008E620000}"/>
    <cellStyle name="Output 6 7 4" xfId="24931" xr:uid="{00000000-0005-0000-0000-00008F620000}"/>
    <cellStyle name="Output 6 7 5" xfId="24932" xr:uid="{00000000-0005-0000-0000-000090620000}"/>
    <cellStyle name="Output 6 7 6" xfId="24933" xr:uid="{00000000-0005-0000-0000-000091620000}"/>
    <cellStyle name="Output 6 7 7" xfId="24934" xr:uid="{00000000-0005-0000-0000-000092620000}"/>
    <cellStyle name="Output 6 8" xfId="24935" xr:uid="{00000000-0005-0000-0000-000093620000}"/>
    <cellStyle name="Output 6 8 2" xfId="24936" xr:uid="{00000000-0005-0000-0000-000094620000}"/>
    <cellStyle name="Output 6 8 3" xfId="24937" xr:uid="{00000000-0005-0000-0000-000095620000}"/>
    <cellStyle name="Output 6 8 4" xfId="24938" xr:uid="{00000000-0005-0000-0000-000096620000}"/>
    <cellStyle name="Output 6 8 5" xfId="24939" xr:uid="{00000000-0005-0000-0000-000097620000}"/>
    <cellStyle name="Output 6 8 6" xfId="24940" xr:uid="{00000000-0005-0000-0000-000098620000}"/>
    <cellStyle name="Output 6 8 7" xfId="24941" xr:uid="{00000000-0005-0000-0000-000099620000}"/>
    <cellStyle name="Output 6 9" xfId="24942" xr:uid="{00000000-0005-0000-0000-00009A620000}"/>
    <cellStyle name="Output 60" xfId="24943" xr:uid="{00000000-0005-0000-0000-00009B620000}"/>
    <cellStyle name="Output 60 2" xfId="24944" xr:uid="{00000000-0005-0000-0000-00009C620000}"/>
    <cellStyle name="Output 60 3" xfId="24945" xr:uid="{00000000-0005-0000-0000-00009D620000}"/>
    <cellStyle name="Output 60 4" xfId="24946" xr:uid="{00000000-0005-0000-0000-00009E620000}"/>
    <cellStyle name="Output 60 5" xfId="24947" xr:uid="{00000000-0005-0000-0000-00009F620000}"/>
    <cellStyle name="Output 60 6" xfId="24948" xr:uid="{00000000-0005-0000-0000-0000A0620000}"/>
    <cellStyle name="Output 60 7" xfId="24949" xr:uid="{00000000-0005-0000-0000-0000A1620000}"/>
    <cellStyle name="Output 60 8" xfId="24950" xr:uid="{00000000-0005-0000-0000-0000A2620000}"/>
    <cellStyle name="Output 60 9" xfId="24951" xr:uid="{00000000-0005-0000-0000-0000A3620000}"/>
    <cellStyle name="Output 61" xfId="24952" xr:uid="{00000000-0005-0000-0000-0000A4620000}"/>
    <cellStyle name="Output 61 2" xfId="24953" xr:uid="{00000000-0005-0000-0000-0000A5620000}"/>
    <cellStyle name="Output 61 3" xfId="24954" xr:uid="{00000000-0005-0000-0000-0000A6620000}"/>
    <cellStyle name="Output 61 4" xfId="24955" xr:uid="{00000000-0005-0000-0000-0000A7620000}"/>
    <cellStyle name="Output 61 5" xfId="24956" xr:uid="{00000000-0005-0000-0000-0000A8620000}"/>
    <cellStyle name="Output 61 6" xfId="24957" xr:uid="{00000000-0005-0000-0000-0000A9620000}"/>
    <cellStyle name="Output 61 7" xfId="24958" xr:uid="{00000000-0005-0000-0000-0000AA620000}"/>
    <cellStyle name="Output 61 8" xfId="24959" xr:uid="{00000000-0005-0000-0000-0000AB620000}"/>
    <cellStyle name="Output 61 9" xfId="24960" xr:uid="{00000000-0005-0000-0000-0000AC620000}"/>
    <cellStyle name="Output 62" xfId="24961" xr:uid="{00000000-0005-0000-0000-0000AD620000}"/>
    <cellStyle name="Output 62 2" xfId="24962" xr:uid="{00000000-0005-0000-0000-0000AE620000}"/>
    <cellStyle name="Output 62 3" xfId="24963" xr:uid="{00000000-0005-0000-0000-0000AF620000}"/>
    <cellStyle name="Output 62 4" xfId="24964" xr:uid="{00000000-0005-0000-0000-0000B0620000}"/>
    <cellStyle name="Output 62 5" xfId="24965" xr:uid="{00000000-0005-0000-0000-0000B1620000}"/>
    <cellStyle name="Output 62 6" xfId="24966" xr:uid="{00000000-0005-0000-0000-0000B2620000}"/>
    <cellStyle name="Output 62 7" xfId="24967" xr:uid="{00000000-0005-0000-0000-0000B3620000}"/>
    <cellStyle name="Output 62 8" xfId="24968" xr:uid="{00000000-0005-0000-0000-0000B4620000}"/>
    <cellStyle name="Output 62 9" xfId="24969" xr:uid="{00000000-0005-0000-0000-0000B5620000}"/>
    <cellStyle name="Output 63" xfId="24970" xr:uid="{00000000-0005-0000-0000-0000B6620000}"/>
    <cellStyle name="Output 63 2" xfId="24971" xr:uid="{00000000-0005-0000-0000-0000B7620000}"/>
    <cellStyle name="Output 63 3" xfId="24972" xr:uid="{00000000-0005-0000-0000-0000B8620000}"/>
    <cellStyle name="Output 63 4" xfId="24973" xr:uid="{00000000-0005-0000-0000-0000B9620000}"/>
    <cellStyle name="Output 63 5" xfId="24974" xr:uid="{00000000-0005-0000-0000-0000BA620000}"/>
    <cellStyle name="Output 63 6" xfId="24975" xr:uid="{00000000-0005-0000-0000-0000BB620000}"/>
    <cellStyle name="Output 63 7" xfId="24976" xr:uid="{00000000-0005-0000-0000-0000BC620000}"/>
    <cellStyle name="Output 63 8" xfId="24977" xr:uid="{00000000-0005-0000-0000-0000BD620000}"/>
    <cellStyle name="Output 63 9" xfId="24978" xr:uid="{00000000-0005-0000-0000-0000BE620000}"/>
    <cellStyle name="Output 64" xfId="24979" xr:uid="{00000000-0005-0000-0000-0000BF620000}"/>
    <cellStyle name="Output 64 2" xfId="24980" xr:uid="{00000000-0005-0000-0000-0000C0620000}"/>
    <cellStyle name="Output 64 3" xfId="24981" xr:uid="{00000000-0005-0000-0000-0000C1620000}"/>
    <cellStyle name="Output 64 4" xfId="24982" xr:uid="{00000000-0005-0000-0000-0000C2620000}"/>
    <cellStyle name="Output 64 5" xfId="24983" xr:uid="{00000000-0005-0000-0000-0000C3620000}"/>
    <cellStyle name="Output 64 6" xfId="24984" xr:uid="{00000000-0005-0000-0000-0000C4620000}"/>
    <cellStyle name="Output 64 7" xfId="24985" xr:uid="{00000000-0005-0000-0000-0000C5620000}"/>
    <cellStyle name="Output 64 8" xfId="24986" xr:uid="{00000000-0005-0000-0000-0000C6620000}"/>
    <cellStyle name="Output 64 9" xfId="24987" xr:uid="{00000000-0005-0000-0000-0000C7620000}"/>
    <cellStyle name="Output 65" xfId="24988" xr:uid="{00000000-0005-0000-0000-0000C8620000}"/>
    <cellStyle name="Output 65 2" xfId="24989" xr:uid="{00000000-0005-0000-0000-0000C9620000}"/>
    <cellStyle name="Output 65 3" xfId="24990" xr:uid="{00000000-0005-0000-0000-0000CA620000}"/>
    <cellStyle name="Output 65 4" xfId="24991" xr:uid="{00000000-0005-0000-0000-0000CB620000}"/>
    <cellStyle name="Output 65 5" xfId="24992" xr:uid="{00000000-0005-0000-0000-0000CC620000}"/>
    <cellStyle name="Output 65 6" xfId="24993" xr:uid="{00000000-0005-0000-0000-0000CD620000}"/>
    <cellStyle name="Output 65 7" xfId="24994" xr:uid="{00000000-0005-0000-0000-0000CE620000}"/>
    <cellStyle name="Output 65 8" xfId="24995" xr:uid="{00000000-0005-0000-0000-0000CF620000}"/>
    <cellStyle name="Output 65 9" xfId="24996" xr:uid="{00000000-0005-0000-0000-0000D0620000}"/>
    <cellStyle name="Output 66" xfId="24997" xr:uid="{00000000-0005-0000-0000-0000D1620000}"/>
    <cellStyle name="Output 66 2" xfId="24998" xr:uid="{00000000-0005-0000-0000-0000D2620000}"/>
    <cellStyle name="Output 66 3" xfId="24999" xr:uid="{00000000-0005-0000-0000-0000D3620000}"/>
    <cellStyle name="Output 66 4" xfId="25000" xr:uid="{00000000-0005-0000-0000-0000D4620000}"/>
    <cellStyle name="Output 66 5" xfId="25001" xr:uid="{00000000-0005-0000-0000-0000D5620000}"/>
    <cellStyle name="Output 66 6" xfId="25002" xr:uid="{00000000-0005-0000-0000-0000D6620000}"/>
    <cellStyle name="Output 66 7" xfId="25003" xr:uid="{00000000-0005-0000-0000-0000D7620000}"/>
    <cellStyle name="Output 66 8" xfId="25004" xr:uid="{00000000-0005-0000-0000-0000D8620000}"/>
    <cellStyle name="Output 66 9" xfId="25005" xr:uid="{00000000-0005-0000-0000-0000D9620000}"/>
    <cellStyle name="Output 67" xfId="25006" xr:uid="{00000000-0005-0000-0000-0000DA620000}"/>
    <cellStyle name="Output 67 2" xfId="25007" xr:uid="{00000000-0005-0000-0000-0000DB620000}"/>
    <cellStyle name="Output 67 3" xfId="25008" xr:uid="{00000000-0005-0000-0000-0000DC620000}"/>
    <cellStyle name="Output 67 4" xfId="25009" xr:uid="{00000000-0005-0000-0000-0000DD620000}"/>
    <cellStyle name="Output 67 5" xfId="25010" xr:uid="{00000000-0005-0000-0000-0000DE620000}"/>
    <cellStyle name="Output 67 6" xfId="25011" xr:uid="{00000000-0005-0000-0000-0000DF620000}"/>
    <cellStyle name="Output 67 7" xfId="25012" xr:uid="{00000000-0005-0000-0000-0000E0620000}"/>
    <cellStyle name="Output 67 8" xfId="25013" xr:uid="{00000000-0005-0000-0000-0000E1620000}"/>
    <cellStyle name="Output 67 9" xfId="25014" xr:uid="{00000000-0005-0000-0000-0000E2620000}"/>
    <cellStyle name="Output 68" xfId="25015" xr:uid="{00000000-0005-0000-0000-0000E3620000}"/>
    <cellStyle name="Output 68 2" xfId="25016" xr:uid="{00000000-0005-0000-0000-0000E4620000}"/>
    <cellStyle name="Output 68 3" xfId="25017" xr:uid="{00000000-0005-0000-0000-0000E5620000}"/>
    <cellStyle name="Output 68 4" xfId="25018" xr:uid="{00000000-0005-0000-0000-0000E6620000}"/>
    <cellStyle name="Output 68 5" xfId="25019" xr:uid="{00000000-0005-0000-0000-0000E7620000}"/>
    <cellStyle name="Output 68 6" xfId="25020" xr:uid="{00000000-0005-0000-0000-0000E8620000}"/>
    <cellStyle name="Output 68 7" xfId="25021" xr:uid="{00000000-0005-0000-0000-0000E9620000}"/>
    <cellStyle name="Output 68 8" xfId="25022" xr:uid="{00000000-0005-0000-0000-0000EA620000}"/>
    <cellStyle name="Output 68 9" xfId="25023" xr:uid="{00000000-0005-0000-0000-0000EB620000}"/>
    <cellStyle name="Output 69" xfId="25024" xr:uid="{00000000-0005-0000-0000-0000EC620000}"/>
    <cellStyle name="Output 69 2" xfId="25025" xr:uid="{00000000-0005-0000-0000-0000ED620000}"/>
    <cellStyle name="Output 69 3" xfId="25026" xr:uid="{00000000-0005-0000-0000-0000EE620000}"/>
    <cellStyle name="Output 69 4" xfId="25027" xr:uid="{00000000-0005-0000-0000-0000EF620000}"/>
    <cellStyle name="Output 69 5" xfId="25028" xr:uid="{00000000-0005-0000-0000-0000F0620000}"/>
    <cellStyle name="Output 69 6" xfId="25029" xr:uid="{00000000-0005-0000-0000-0000F1620000}"/>
    <cellStyle name="Output 69 7" xfId="25030" xr:uid="{00000000-0005-0000-0000-0000F2620000}"/>
    <cellStyle name="Output 69 8" xfId="25031" xr:uid="{00000000-0005-0000-0000-0000F3620000}"/>
    <cellStyle name="Output 69 9" xfId="25032" xr:uid="{00000000-0005-0000-0000-0000F4620000}"/>
    <cellStyle name="Output 7" xfId="25033" xr:uid="{00000000-0005-0000-0000-0000F5620000}"/>
    <cellStyle name="Output 7 10" xfId="25034" xr:uid="{00000000-0005-0000-0000-0000F6620000}"/>
    <cellStyle name="Output 7 11" xfId="25035" xr:uid="{00000000-0005-0000-0000-0000F7620000}"/>
    <cellStyle name="Output 7 12" xfId="25036" xr:uid="{00000000-0005-0000-0000-0000F8620000}"/>
    <cellStyle name="Output 7 13" xfId="25037" xr:uid="{00000000-0005-0000-0000-0000F9620000}"/>
    <cellStyle name="Output 7 14" xfId="25038" xr:uid="{00000000-0005-0000-0000-0000FA620000}"/>
    <cellStyle name="Output 7 15" xfId="25039" xr:uid="{00000000-0005-0000-0000-0000FB620000}"/>
    <cellStyle name="Output 7 2" xfId="25040" xr:uid="{00000000-0005-0000-0000-0000FC620000}"/>
    <cellStyle name="Output 7 2 2" xfId="25041" xr:uid="{00000000-0005-0000-0000-0000FD620000}"/>
    <cellStyle name="Output 7 2 2 2" xfId="25042" xr:uid="{00000000-0005-0000-0000-0000FE620000}"/>
    <cellStyle name="Output 7 2 2 3" xfId="25043" xr:uid="{00000000-0005-0000-0000-0000FF620000}"/>
    <cellStyle name="Output 7 2 2 4" xfId="25044" xr:uid="{00000000-0005-0000-0000-000000630000}"/>
    <cellStyle name="Output 7 2 2 5" xfId="25045" xr:uid="{00000000-0005-0000-0000-000001630000}"/>
    <cellStyle name="Output 7 2 2 6" xfId="25046" xr:uid="{00000000-0005-0000-0000-000002630000}"/>
    <cellStyle name="Output 7 2 2 7" xfId="25047" xr:uid="{00000000-0005-0000-0000-000003630000}"/>
    <cellStyle name="Output 7 2 3" xfId="25048" xr:uid="{00000000-0005-0000-0000-000004630000}"/>
    <cellStyle name="Output 7 2 4" xfId="25049" xr:uid="{00000000-0005-0000-0000-000005630000}"/>
    <cellStyle name="Output 7 2 5" xfId="25050" xr:uid="{00000000-0005-0000-0000-000006630000}"/>
    <cellStyle name="Output 7 2 6" xfId="25051" xr:uid="{00000000-0005-0000-0000-000007630000}"/>
    <cellStyle name="Output 7 2 7" xfId="25052" xr:uid="{00000000-0005-0000-0000-000008630000}"/>
    <cellStyle name="Output 7 3" xfId="25053" xr:uid="{00000000-0005-0000-0000-000009630000}"/>
    <cellStyle name="Output 7 3 2" xfId="25054" xr:uid="{00000000-0005-0000-0000-00000A630000}"/>
    <cellStyle name="Output 7 3 2 2" xfId="25055" xr:uid="{00000000-0005-0000-0000-00000B630000}"/>
    <cellStyle name="Output 7 3 2 3" xfId="25056" xr:uid="{00000000-0005-0000-0000-00000C630000}"/>
    <cellStyle name="Output 7 3 2 4" xfId="25057" xr:uid="{00000000-0005-0000-0000-00000D630000}"/>
    <cellStyle name="Output 7 3 2 5" xfId="25058" xr:uid="{00000000-0005-0000-0000-00000E630000}"/>
    <cellStyle name="Output 7 3 2 6" xfId="25059" xr:uid="{00000000-0005-0000-0000-00000F630000}"/>
    <cellStyle name="Output 7 3 2 7" xfId="25060" xr:uid="{00000000-0005-0000-0000-000010630000}"/>
    <cellStyle name="Output 7 3 3" xfId="25061" xr:uid="{00000000-0005-0000-0000-000011630000}"/>
    <cellStyle name="Output 7 3 4" xfId="25062" xr:uid="{00000000-0005-0000-0000-000012630000}"/>
    <cellStyle name="Output 7 3 5" xfId="25063" xr:uid="{00000000-0005-0000-0000-000013630000}"/>
    <cellStyle name="Output 7 3 6" xfId="25064" xr:uid="{00000000-0005-0000-0000-000014630000}"/>
    <cellStyle name="Output 7 3 7" xfId="25065" xr:uid="{00000000-0005-0000-0000-000015630000}"/>
    <cellStyle name="Output 7 4" xfId="25066" xr:uid="{00000000-0005-0000-0000-000016630000}"/>
    <cellStyle name="Output 7 4 2" xfId="25067" xr:uid="{00000000-0005-0000-0000-000017630000}"/>
    <cellStyle name="Output 7 4 2 2" xfId="25068" xr:uid="{00000000-0005-0000-0000-000018630000}"/>
    <cellStyle name="Output 7 4 2 3" xfId="25069" xr:uid="{00000000-0005-0000-0000-000019630000}"/>
    <cellStyle name="Output 7 4 2 4" xfId="25070" xr:uid="{00000000-0005-0000-0000-00001A630000}"/>
    <cellStyle name="Output 7 4 2 5" xfId="25071" xr:uid="{00000000-0005-0000-0000-00001B630000}"/>
    <cellStyle name="Output 7 4 2 6" xfId="25072" xr:uid="{00000000-0005-0000-0000-00001C630000}"/>
    <cellStyle name="Output 7 4 2 7" xfId="25073" xr:uid="{00000000-0005-0000-0000-00001D630000}"/>
    <cellStyle name="Output 7 4 3" xfId="25074" xr:uid="{00000000-0005-0000-0000-00001E630000}"/>
    <cellStyle name="Output 7 4 4" xfId="25075" xr:uid="{00000000-0005-0000-0000-00001F630000}"/>
    <cellStyle name="Output 7 4 5" xfId="25076" xr:uid="{00000000-0005-0000-0000-000020630000}"/>
    <cellStyle name="Output 7 4 6" xfId="25077" xr:uid="{00000000-0005-0000-0000-000021630000}"/>
    <cellStyle name="Output 7 4 7" xfId="25078" xr:uid="{00000000-0005-0000-0000-000022630000}"/>
    <cellStyle name="Output 7 5" xfId="25079" xr:uid="{00000000-0005-0000-0000-000023630000}"/>
    <cellStyle name="Output 7 5 2" xfId="25080" xr:uid="{00000000-0005-0000-0000-000024630000}"/>
    <cellStyle name="Output 7 5 2 2" xfId="25081" xr:uid="{00000000-0005-0000-0000-000025630000}"/>
    <cellStyle name="Output 7 5 2 3" xfId="25082" xr:uid="{00000000-0005-0000-0000-000026630000}"/>
    <cellStyle name="Output 7 5 2 4" xfId="25083" xr:uid="{00000000-0005-0000-0000-000027630000}"/>
    <cellStyle name="Output 7 5 2 5" xfId="25084" xr:uid="{00000000-0005-0000-0000-000028630000}"/>
    <cellStyle name="Output 7 5 2 6" xfId="25085" xr:uid="{00000000-0005-0000-0000-000029630000}"/>
    <cellStyle name="Output 7 5 2 7" xfId="25086" xr:uid="{00000000-0005-0000-0000-00002A630000}"/>
    <cellStyle name="Output 7 5 3" xfId="25087" xr:uid="{00000000-0005-0000-0000-00002B630000}"/>
    <cellStyle name="Output 7 5 4" xfId="25088" xr:uid="{00000000-0005-0000-0000-00002C630000}"/>
    <cellStyle name="Output 7 5 5" xfId="25089" xr:uid="{00000000-0005-0000-0000-00002D630000}"/>
    <cellStyle name="Output 7 5 6" xfId="25090" xr:uid="{00000000-0005-0000-0000-00002E630000}"/>
    <cellStyle name="Output 7 5 7" xfId="25091" xr:uid="{00000000-0005-0000-0000-00002F630000}"/>
    <cellStyle name="Output 7 6" xfId="25092" xr:uid="{00000000-0005-0000-0000-000030630000}"/>
    <cellStyle name="Output 7 6 2" xfId="25093" xr:uid="{00000000-0005-0000-0000-000031630000}"/>
    <cellStyle name="Output 7 6 2 2" xfId="25094" xr:uid="{00000000-0005-0000-0000-000032630000}"/>
    <cellStyle name="Output 7 6 2 3" xfId="25095" xr:uid="{00000000-0005-0000-0000-000033630000}"/>
    <cellStyle name="Output 7 6 2 4" xfId="25096" xr:uid="{00000000-0005-0000-0000-000034630000}"/>
    <cellStyle name="Output 7 6 2 5" xfId="25097" xr:uid="{00000000-0005-0000-0000-000035630000}"/>
    <cellStyle name="Output 7 6 2 6" xfId="25098" xr:uid="{00000000-0005-0000-0000-000036630000}"/>
    <cellStyle name="Output 7 6 2 7" xfId="25099" xr:uid="{00000000-0005-0000-0000-000037630000}"/>
    <cellStyle name="Output 7 6 3" xfId="25100" xr:uid="{00000000-0005-0000-0000-000038630000}"/>
    <cellStyle name="Output 7 6 4" xfId="25101" xr:uid="{00000000-0005-0000-0000-000039630000}"/>
    <cellStyle name="Output 7 6 5" xfId="25102" xr:uid="{00000000-0005-0000-0000-00003A630000}"/>
    <cellStyle name="Output 7 6 6" xfId="25103" xr:uid="{00000000-0005-0000-0000-00003B630000}"/>
    <cellStyle name="Output 7 6 7" xfId="25104" xr:uid="{00000000-0005-0000-0000-00003C630000}"/>
    <cellStyle name="Output 7 7" xfId="25105" xr:uid="{00000000-0005-0000-0000-00003D630000}"/>
    <cellStyle name="Output 7 7 2" xfId="25106" xr:uid="{00000000-0005-0000-0000-00003E630000}"/>
    <cellStyle name="Output 7 7 2 2" xfId="25107" xr:uid="{00000000-0005-0000-0000-00003F630000}"/>
    <cellStyle name="Output 7 7 2 3" xfId="25108" xr:uid="{00000000-0005-0000-0000-000040630000}"/>
    <cellStyle name="Output 7 7 2 4" xfId="25109" xr:uid="{00000000-0005-0000-0000-000041630000}"/>
    <cellStyle name="Output 7 7 2 5" xfId="25110" xr:uid="{00000000-0005-0000-0000-000042630000}"/>
    <cellStyle name="Output 7 7 2 6" xfId="25111" xr:uid="{00000000-0005-0000-0000-000043630000}"/>
    <cellStyle name="Output 7 7 2 7" xfId="25112" xr:uid="{00000000-0005-0000-0000-000044630000}"/>
    <cellStyle name="Output 7 7 3" xfId="25113" xr:uid="{00000000-0005-0000-0000-000045630000}"/>
    <cellStyle name="Output 7 7 4" xfId="25114" xr:uid="{00000000-0005-0000-0000-000046630000}"/>
    <cellStyle name="Output 7 7 5" xfId="25115" xr:uid="{00000000-0005-0000-0000-000047630000}"/>
    <cellStyle name="Output 7 7 6" xfId="25116" xr:uid="{00000000-0005-0000-0000-000048630000}"/>
    <cellStyle name="Output 7 7 7" xfId="25117" xr:uid="{00000000-0005-0000-0000-000049630000}"/>
    <cellStyle name="Output 7 8" xfId="25118" xr:uid="{00000000-0005-0000-0000-00004A630000}"/>
    <cellStyle name="Output 7 8 2" xfId="25119" xr:uid="{00000000-0005-0000-0000-00004B630000}"/>
    <cellStyle name="Output 7 8 3" xfId="25120" xr:uid="{00000000-0005-0000-0000-00004C630000}"/>
    <cellStyle name="Output 7 8 4" xfId="25121" xr:uid="{00000000-0005-0000-0000-00004D630000}"/>
    <cellStyle name="Output 7 8 5" xfId="25122" xr:uid="{00000000-0005-0000-0000-00004E630000}"/>
    <cellStyle name="Output 7 8 6" xfId="25123" xr:uid="{00000000-0005-0000-0000-00004F630000}"/>
    <cellStyle name="Output 7 8 7" xfId="25124" xr:uid="{00000000-0005-0000-0000-000050630000}"/>
    <cellStyle name="Output 7 9" xfId="25125" xr:uid="{00000000-0005-0000-0000-000051630000}"/>
    <cellStyle name="Output 70" xfId="25126" xr:uid="{00000000-0005-0000-0000-000052630000}"/>
    <cellStyle name="Output 70 2" xfId="25127" xr:uid="{00000000-0005-0000-0000-000053630000}"/>
    <cellStyle name="Output 70 3" xfId="25128" xr:uid="{00000000-0005-0000-0000-000054630000}"/>
    <cellStyle name="Output 70 4" xfId="25129" xr:uid="{00000000-0005-0000-0000-000055630000}"/>
    <cellStyle name="Output 70 5" xfId="25130" xr:uid="{00000000-0005-0000-0000-000056630000}"/>
    <cellStyle name="Output 70 6" xfId="25131" xr:uid="{00000000-0005-0000-0000-000057630000}"/>
    <cellStyle name="Output 70 7" xfId="25132" xr:uid="{00000000-0005-0000-0000-000058630000}"/>
    <cellStyle name="Output 70 8" xfId="25133" xr:uid="{00000000-0005-0000-0000-000059630000}"/>
    <cellStyle name="Output 70 9" xfId="25134" xr:uid="{00000000-0005-0000-0000-00005A630000}"/>
    <cellStyle name="Output 71" xfId="25135" xr:uid="{00000000-0005-0000-0000-00005B630000}"/>
    <cellStyle name="Output 71 2" xfId="25136" xr:uid="{00000000-0005-0000-0000-00005C630000}"/>
    <cellStyle name="Output 71 3" xfId="25137" xr:uid="{00000000-0005-0000-0000-00005D630000}"/>
    <cellStyle name="Output 71 4" xfId="25138" xr:uid="{00000000-0005-0000-0000-00005E630000}"/>
    <cellStyle name="Output 71 5" xfId="25139" xr:uid="{00000000-0005-0000-0000-00005F630000}"/>
    <cellStyle name="Output 71 6" xfId="25140" xr:uid="{00000000-0005-0000-0000-000060630000}"/>
    <cellStyle name="Output 71 7" xfId="25141" xr:uid="{00000000-0005-0000-0000-000061630000}"/>
    <cellStyle name="Output 71 8" xfId="25142" xr:uid="{00000000-0005-0000-0000-000062630000}"/>
    <cellStyle name="Output 71 9" xfId="25143" xr:uid="{00000000-0005-0000-0000-000063630000}"/>
    <cellStyle name="Output 72" xfId="25144" xr:uid="{00000000-0005-0000-0000-000064630000}"/>
    <cellStyle name="Output 8" xfId="25145" xr:uid="{00000000-0005-0000-0000-000065630000}"/>
    <cellStyle name="Output 8 10" xfId="25146" xr:uid="{00000000-0005-0000-0000-000066630000}"/>
    <cellStyle name="Output 8 11" xfId="25147" xr:uid="{00000000-0005-0000-0000-000067630000}"/>
    <cellStyle name="Output 8 12" xfId="25148" xr:uid="{00000000-0005-0000-0000-000068630000}"/>
    <cellStyle name="Output 8 13" xfId="25149" xr:uid="{00000000-0005-0000-0000-000069630000}"/>
    <cellStyle name="Output 8 14" xfId="25150" xr:uid="{00000000-0005-0000-0000-00006A630000}"/>
    <cellStyle name="Output 8 15" xfId="25151" xr:uid="{00000000-0005-0000-0000-00006B630000}"/>
    <cellStyle name="Output 8 2" xfId="25152" xr:uid="{00000000-0005-0000-0000-00006C630000}"/>
    <cellStyle name="Output 8 2 2" xfId="25153" xr:uid="{00000000-0005-0000-0000-00006D630000}"/>
    <cellStyle name="Output 8 2 2 2" xfId="25154" xr:uid="{00000000-0005-0000-0000-00006E630000}"/>
    <cellStyle name="Output 8 2 2 3" xfId="25155" xr:uid="{00000000-0005-0000-0000-00006F630000}"/>
    <cellStyle name="Output 8 2 2 4" xfId="25156" xr:uid="{00000000-0005-0000-0000-000070630000}"/>
    <cellStyle name="Output 8 2 2 5" xfId="25157" xr:uid="{00000000-0005-0000-0000-000071630000}"/>
    <cellStyle name="Output 8 2 2 6" xfId="25158" xr:uid="{00000000-0005-0000-0000-000072630000}"/>
    <cellStyle name="Output 8 2 2 7" xfId="25159" xr:uid="{00000000-0005-0000-0000-000073630000}"/>
    <cellStyle name="Output 8 2 3" xfId="25160" xr:uid="{00000000-0005-0000-0000-000074630000}"/>
    <cellStyle name="Output 8 2 4" xfId="25161" xr:uid="{00000000-0005-0000-0000-000075630000}"/>
    <cellStyle name="Output 8 2 5" xfId="25162" xr:uid="{00000000-0005-0000-0000-000076630000}"/>
    <cellStyle name="Output 8 2 6" xfId="25163" xr:uid="{00000000-0005-0000-0000-000077630000}"/>
    <cellStyle name="Output 8 2 7" xfId="25164" xr:uid="{00000000-0005-0000-0000-000078630000}"/>
    <cellStyle name="Output 8 3" xfId="25165" xr:uid="{00000000-0005-0000-0000-000079630000}"/>
    <cellStyle name="Output 8 3 2" xfId="25166" xr:uid="{00000000-0005-0000-0000-00007A630000}"/>
    <cellStyle name="Output 8 3 2 2" xfId="25167" xr:uid="{00000000-0005-0000-0000-00007B630000}"/>
    <cellStyle name="Output 8 3 2 3" xfId="25168" xr:uid="{00000000-0005-0000-0000-00007C630000}"/>
    <cellStyle name="Output 8 3 2 4" xfId="25169" xr:uid="{00000000-0005-0000-0000-00007D630000}"/>
    <cellStyle name="Output 8 3 2 5" xfId="25170" xr:uid="{00000000-0005-0000-0000-00007E630000}"/>
    <cellStyle name="Output 8 3 2 6" xfId="25171" xr:uid="{00000000-0005-0000-0000-00007F630000}"/>
    <cellStyle name="Output 8 3 2 7" xfId="25172" xr:uid="{00000000-0005-0000-0000-000080630000}"/>
    <cellStyle name="Output 8 3 3" xfId="25173" xr:uid="{00000000-0005-0000-0000-000081630000}"/>
    <cellStyle name="Output 8 3 4" xfId="25174" xr:uid="{00000000-0005-0000-0000-000082630000}"/>
    <cellStyle name="Output 8 3 5" xfId="25175" xr:uid="{00000000-0005-0000-0000-000083630000}"/>
    <cellStyle name="Output 8 3 6" xfId="25176" xr:uid="{00000000-0005-0000-0000-000084630000}"/>
    <cellStyle name="Output 8 3 7" xfId="25177" xr:uid="{00000000-0005-0000-0000-000085630000}"/>
    <cellStyle name="Output 8 4" xfId="25178" xr:uid="{00000000-0005-0000-0000-000086630000}"/>
    <cellStyle name="Output 8 4 2" xfId="25179" xr:uid="{00000000-0005-0000-0000-000087630000}"/>
    <cellStyle name="Output 8 4 2 2" xfId="25180" xr:uid="{00000000-0005-0000-0000-000088630000}"/>
    <cellStyle name="Output 8 4 2 3" xfId="25181" xr:uid="{00000000-0005-0000-0000-000089630000}"/>
    <cellStyle name="Output 8 4 2 4" xfId="25182" xr:uid="{00000000-0005-0000-0000-00008A630000}"/>
    <cellStyle name="Output 8 4 2 5" xfId="25183" xr:uid="{00000000-0005-0000-0000-00008B630000}"/>
    <cellStyle name="Output 8 4 2 6" xfId="25184" xr:uid="{00000000-0005-0000-0000-00008C630000}"/>
    <cellStyle name="Output 8 4 2 7" xfId="25185" xr:uid="{00000000-0005-0000-0000-00008D630000}"/>
    <cellStyle name="Output 8 4 3" xfId="25186" xr:uid="{00000000-0005-0000-0000-00008E630000}"/>
    <cellStyle name="Output 8 4 4" xfId="25187" xr:uid="{00000000-0005-0000-0000-00008F630000}"/>
    <cellStyle name="Output 8 4 5" xfId="25188" xr:uid="{00000000-0005-0000-0000-000090630000}"/>
    <cellStyle name="Output 8 4 6" xfId="25189" xr:uid="{00000000-0005-0000-0000-000091630000}"/>
    <cellStyle name="Output 8 4 7" xfId="25190" xr:uid="{00000000-0005-0000-0000-000092630000}"/>
    <cellStyle name="Output 8 5" xfId="25191" xr:uid="{00000000-0005-0000-0000-000093630000}"/>
    <cellStyle name="Output 8 5 2" xfId="25192" xr:uid="{00000000-0005-0000-0000-000094630000}"/>
    <cellStyle name="Output 8 5 2 2" xfId="25193" xr:uid="{00000000-0005-0000-0000-000095630000}"/>
    <cellStyle name="Output 8 5 2 3" xfId="25194" xr:uid="{00000000-0005-0000-0000-000096630000}"/>
    <cellStyle name="Output 8 5 2 4" xfId="25195" xr:uid="{00000000-0005-0000-0000-000097630000}"/>
    <cellStyle name="Output 8 5 2 5" xfId="25196" xr:uid="{00000000-0005-0000-0000-000098630000}"/>
    <cellStyle name="Output 8 5 2 6" xfId="25197" xr:uid="{00000000-0005-0000-0000-000099630000}"/>
    <cellStyle name="Output 8 5 2 7" xfId="25198" xr:uid="{00000000-0005-0000-0000-00009A630000}"/>
    <cellStyle name="Output 8 5 3" xfId="25199" xr:uid="{00000000-0005-0000-0000-00009B630000}"/>
    <cellStyle name="Output 8 5 4" xfId="25200" xr:uid="{00000000-0005-0000-0000-00009C630000}"/>
    <cellStyle name="Output 8 5 5" xfId="25201" xr:uid="{00000000-0005-0000-0000-00009D630000}"/>
    <cellStyle name="Output 8 5 6" xfId="25202" xr:uid="{00000000-0005-0000-0000-00009E630000}"/>
    <cellStyle name="Output 8 5 7" xfId="25203" xr:uid="{00000000-0005-0000-0000-00009F630000}"/>
    <cellStyle name="Output 8 6" xfId="25204" xr:uid="{00000000-0005-0000-0000-0000A0630000}"/>
    <cellStyle name="Output 8 6 2" xfId="25205" xr:uid="{00000000-0005-0000-0000-0000A1630000}"/>
    <cellStyle name="Output 8 6 2 2" xfId="25206" xr:uid="{00000000-0005-0000-0000-0000A2630000}"/>
    <cellStyle name="Output 8 6 2 3" xfId="25207" xr:uid="{00000000-0005-0000-0000-0000A3630000}"/>
    <cellStyle name="Output 8 6 2 4" xfId="25208" xr:uid="{00000000-0005-0000-0000-0000A4630000}"/>
    <cellStyle name="Output 8 6 2 5" xfId="25209" xr:uid="{00000000-0005-0000-0000-0000A5630000}"/>
    <cellStyle name="Output 8 6 2 6" xfId="25210" xr:uid="{00000000-0005-0000-0000-0000A6630000}"/>
    <cellStyle name="Output 8 6 2 7" xfId="25211" xr:uid="{00000000-0005-0000-0000-0000A7630000}"/>
    <cellStyle name="Output 8 6 3" xfId="25212" xr:uid="{00000000-0005-0000-0000-0000A8630000}"/>
    <cellStyle name="Output 8 6 4" xfId="25213" xr:uid="{00000000-0005-0000-0000-0000A9630000}"/>
    <cellStyle name="Output 8 6 5" xfId="25214" xr:uid="{00000000-0005-0000-0000-0000AA630000}"/>
    <cellStyle name="Output 8 6 6" xfId="25215" xr:uid="{00000000-0005-0000-0000-0000AB630000}"/>
    <cellStyle name="Output 8 6 7" xfId="25216" xr:uid="{00000000-0005-0000-0000-0000AC630000}"/>
    <cellStyle name="Output 8 7" xfId="25217" xr:uid="{00000000-0005-0000-0000-0000AD630000}"/>
    <cellStyle name="Output 8 7 2" xfId="25218" xr:uid="{00000000-0005-0000-0000-0000AE630000}"/>
    <cellStyle name="Output 8 7 2 2" xfId="25219" xr:uid="{00000000-0005-0000-0000-0000AF630000}"/>
    <cellStyle name="Output 8 7 2 3" xfId="25220" xr:uid="{00000000-0005-0000-0000-0000B0630000}"/>
    <cellStyle name="Output 8 7 2 4" xfId="25221" xr:uid="{00000000-0005-0000-0000-0000B1630000}"/>
    <cellStyle name="Output 8 7 2 5" xfId="25222" xr:uid="{00000000-0005-0000-0000-0000B2630000}"/>
    <cellStyle name="Output 8 7 2 6" xfId="25223" xr:uid="{00000000-0005-0000-0000-0000B3630000}"/>
    <cellStyle name="Output 8 7 2 7" xfId="25224" xr:uid="{00000000-0005-0000-0000-0000B4630000}"/>
    <cellStyle name="Output 8 7 3" xfId="25225" xr:uid="{00000000-0005-0000-0000-0000B5630000}"/>
    <cellStyle name="Output 8 7 4" xfId="25226" xr:uid="{00000000-0005-0000-0000-0000B6630000}"/>
    <cellStyle name="Output 8 7 5" xfId="25227" xr:uid="{00000000-0005-0000-0000-0000B7630000}"/>
    <cellStyle name="Output 8 7 6" xfId="25228" xr:uid="{00000000-0005-0000-0000-0000B8630000}"/>
    <cellStyle name="Output 8 7 7" xfId="25229" xr:uid="{00000000-0005-0000-0000-0000B9630000}"/>
    <cellStyle name="Output 8 8" xfId="25230" xr:uid="{00000000-0005-0000-0000-0000BA630000}"/>
    <cellStyle name="Output 8 8 2" xfId="25231" xr:uid="{00000000-0005-0000-0000-0000BB630000}"/>
    <cellStyle name="Output 8 8 3" xfId="25232" xr:uid="{00000000-0005-0000-0000-0000BC630000}"/>
    <cellStyle name="Output 8 8 4" xfId="25233" xr:uid="{00000000-0005-0000-0000-0000BD630000}"/>
    <cellStyle name="Output 8 8 5" xfId="25234" xr:uid="{00000000-0005-0000-0000-0000BE630000}"/>
    <cellStyle name="Output 8 8 6" xfId="25235" xr:uid="{00000000-0005-0000-0000-0000BF630000}"/>
    <cellStyle name="Output 8 8 7" xfId="25236" xr:uid="{00000000-0005-0000-0000-0000C0630000}"/>
    <cellStyle name="Output 8 9" xfId="25237" xr:uid="{00000000-0005-0000-0000-0000C1630000}"/>
    <cellStyle name="Output 9" xfId="25238" xr:uid="{00000000-0005-0000-0000-0000C2630000}"/>
    <cellStyle name="Output 9 10" xfId="25239" xr:uid="{00000000-0005-0000-0000-0000C3630000}"/>
    <cellStyle name="Output 9 11" xfId="25240" xr:uid="{00000000-0005-0000-0000-0000C4630000}"/>
    <cellStyle name="Output 9 12" xfId="25241" xr:uid="{00000000-0005-0000-0000-0000C5630000}"/>
    <cellStyle name="Output 9 13" xfId="25242" xr:uid="{00000000-0005-0000-0000-0000C6630000}"/>
    <cellStyle name="Output 9 14" xfId="25243" xr:uid="{00000000-0005-0000-0000-0000C7630000}"/>
    <cellStyle name="Output 9 15" xfId="25244" xr:uid="{00000000-0005-0000-0000-0000C8630000}"/>
    <cellStyle name="Output 9 2" xfId="25245" xr:uid="{00000000-0005-0000-0000-0000C9630000}"/>
    <cellStyle name="Output 9 2 2" xfId="25246" xr:uid="{00000000-0005-0000-0000-0000CA630000}"/>
    <cellStyle name="Output 9 2 3" xfId="25247" xr:uid="{00000000-0005-0000-0000-0000CB630000}"/>
    <cellStyle name="Output 9 2 4" xfId="25248" xr:uid="{00000000-0005-0000-0000-0000CC630000}"/>
    <cellStyle name="Output 9 2 5" xfId="25249" xr:uid="{00000000-0005-0000-0000-0000CD630000}"/>
    <cellStyle name="Output 9 2 6" xfId="25250" xr:uid="{00000000-0005-0000-0000-0000CE630000}"/>
    <cellStyle name="Output 9 2 7" xfId="25251" xr:uid="{00000000-0005-0000-0000-0000CF630000}"/>
    <cellStyle name="Output 9 3" xfId="25252" xr:uid="{00000000-0005-0000-0000-0000D0630000}"/>
    <cellStyle name="Output 9 4" xfId="25253" xr:uid="{00000000-0005-0000-0000-0000D1630000}"/>
    <cellStyle name="Output 9 5" xfId="25254" xr:uid="{00000000-0005-0000-0000-0000D2630000}"/>
    <cellStyle name="Output 9 6" xfId="25255" xr:uid="{00000000-0005-0000-0000-0000D3630000}"/>
    <cellStyle name="Output 9 7" xfId="25256" xr:uid="{00000000-0005-0000-0000-0000D4630000}"/>
    <cellStyle name="Output 9 8" xfId="25257" xr:uid="{00000000-0005-0000-0000-0000D5630000}"/>
    <cellStyle name="Output 9 9" xfId="25258" xr:uid="{00000000-0005-0000-0000-0000D6630000}"/>
    <cellStyle name="Overskrift" xfId="33" xr:uid="{00000000-0005-0000-0000-0000D7630000}"/>
    <cellStyle name="Overskrift 2" xfId="25260" xr:uid="{00000000-0005-0000-0000-0000D8630000}"/>
    <cellStyle name="Overskrift 3" xfId="25259" xr:uid="{00000000-0005-0000-0000-0000D9630000}"/>
    <cellStyle name="Percent" xfId="1" builtinId="5"/>
    <cellStyle name="Percent %" xfId="34" xr:uid="{00000000-0005-0000-0000-0000DB630000}"/>
    <cellStyle name="Percent % 2" xfId="25262" xr:uid="{00000000-0005-0000-0000-0000DC630000}"/>
    <cellStyle name="Percent % 3" xfId="25261" xr:uid="{00000000-0005-0000-0000-0000DD630000}"/>
    <cellStyle name="Percent [0]" xfId="91" xr:uid="{00000000-0005-0000-0000-0000DE630000}"/>
    <cellStyle name="Percent [0] 10" xfId="25264" xr:uid="{00000000-0005-0000-0000-0000DF630000}"/>
    <cellStyle name="Percent [0] 11" xfId="25265" xr:uid="{00000000-0005-0000-0000-0000E0630000}"/>
    <cellStyle name="Percent [0] 12" xfId="25266" xr:uid="{00000000-0005-0000-0000-0000E1630000}"/>
    <cellStyle name="Percent [0] 13" xfId="25267" xr:uid="{00000000-0005-0000-0000-0000E2630000}"/>
    <cellStyle name="Percent [0] 14" xfId="25268" xr:uid="{00000000-0005-0000-0000-0000E3630000}"/>
    <cellStyle name="Percent [0] 15" xfId="25269" xr:uid="{00000000-0005-0000-0000-0000E4630000}"/>
    <cellStyle name="Percent [0] 16" xfId="25270" xr:uid="{00000000-0005-0000-0000-0000E5630000}"/>
    <cellStyle name="Percent [0] 17" xfId="25271" xr:uid="{00000000-0005-0000-0000-0000E6630000}"/>
    <cellStyle name="Percent [0] 18" xfId="25272" xr:uid="{00000000-0005-0000-0000-0000E7630000}"/>
    <cellStyle name="Percent [0] 19" xfId="25273" xr:uid="{00000000-0005-0000-0000-0000E8630000}"/>
    <cellStyle name="Percent [0] 2" xfId="25274" xr:uid="{00000000-0005-0000-0000-0000E9630000}"/>
    <cellStyle name="Percent [0] 20" xfId="25275" xr:uid="{00000000-0005-0000-0000-0000EA630000}"/>
    <cellStyle name="Percent [0] 21" xfId="25276" xr:uid="{00000000-0005-0000-0000-0000EB630000}"/>
    <cellStyle name="Percent [0] 22" xfId="25277" xr:uid="{00000000-0005-0000-0000-0000EC630000}"/>
    <cellStyle name="Percent [0] 23" xfId="25278" xr:uid="{00000000-0005-0000-0000-0000ED630000}"/>
    <cellStyle name="Percent [0] 23 2" xfId="25279" xr:uid="{00000000-0005-0000-0000-0000EE630000}"/>
    <cellStyle name="Percent [0] 23 3" xfId="25280" xr:uid="{00000000-0005-0000-0000-0000EF630000}"/>
    <cellStyle name="Percent [0] 23 4" xfId="25281" xr:uid="{00000000-0005-0000-0000-0000F0630000}"/>
    <cellStyle name="Percent [0] 23 5" xfId="25282" xr:uid="{00000000-0005-0000-0000-0000F1630000}"/>
    <cellStyle name="Percent [0] 23 6" xfId="25283" xr:uid="{00000000-0005-0000-0000-0000F2630000}"/>
    <cellStyle name="Percent [0] 23 7" xfId="25284" xr:uid="{00000000-0005-0000-0000-0000F3630000}"/>
    <cellStyle name="Percent [0] 24" xfId="25285" xr:uid="{00000000-0005-0000-0000-0000F4630000}"/>
    <cellStyle name="Percent [0] 24 2" xfId="25286" xr:uid="{00000000-0005-0000-0000-0000F5630000}"/>
    <cellStyle name="Percent [0] 24 3" xfId="25287" xr:uid="{00000000-0005-0000-0000-0000F6630000}"/>
    <cellStyle name="Percent [0] 24 4" xfId="25288" xr:uid="{00000000-0005-0000-0000-0000F7630000}"/>
    <cellStyle name="Percent [0] 24 5" xfId="25289" xr:uid="{00000000-0005-0000-0000-0000F8630000}"/>
    <cellStyle name="Percent [0] 24 6" xfId="25290" xr:uid="{00000000-0005-0000-0000-0000F9630000}"/>
    <cellStyle name="Percent [0] 24 7" xfId="25291" xr:uid="{00000000-0005-0000-0000-0000FA630000}"/>
    <cellStyle name="Percent [0] 25" xfId="25292" xr:uid="{00000000-0005-0000-0000-0000FB630000}"/>
    <cellStyle name="Percent [0] 25 2" xfId="25293" xr:uid="{00000000-0005-0000-0000-0000FC630000}"/>
    <cellStyle name="Percent [0] 25 3" xfId="25294" xr:uid="{00000000-0005-0000-0000-0000FD630000}"/>
    <cellStyle name="Percent [0] 25 4" xfId="25295" xr:uid="{00000000-0005-0000-0000-0000FE630000}"/>
    <cellStyle name="Percent [0] 25 5" xfId="25296" xr:uid="{00000000-0005-0000-0000-0000FF630000}"/>
    <cellStyle name="Percent [0] 25 6" xfId="25297" xr:uid="{00000000-0005-0000-0000-000000640000}"/>
    <cellStyle name="Percent [0] 25 7" xfId="25298" xr:uid="{00000000-0005-0000-0000-000001640000}"/>
    <cellStyle name="Percent [0] 26" xfId="25299" xr:uid="{00000000-0005-0000-0000-000002640000}"/>
    <cellStyle name="Percent [0] 26 2" xfId="25300" xr:uid="{00000000-0005-0000-0000-000003640000}"/>
    <cellStyle name="Percent [0] 26 3" xfId="25301" xr:uid="{00000000-0005-0000-0000-000004640000}"/>
    <cellStyle name="Percent [0] 26 4" xfId="25302" xr:uid="{00000000-0005-0000-0000-000005640000}"/>
    <cellStyle name="Percent [0] 26 5" xfId="25303" xr:uid="{00000000-0005-0000-0000-000006640000}"/>
    <cellStyle name="Percent [0] 26 6" xfId="25304" xr:uid="{00000000-0005-0000-0000-000007640000}"/>
    <cellStyle name="Percent [0] 26 7" xfId="25305" xr:uid="{00000000-0005-0000-0000-000008640000}"/>
    <cellStyle name="Percent [0] 27" xfId="25306" xr:uid="{00000000-0005-0000-0000-000009640000}"/>
    <cellStyle name="Percent [0] 27 2" xfId="25307" xr:uid="{00000000-0005-0000-0000-00000A640000}"/>
    <cellStyle name="Percent [0] 27 3" xfId="25308" xr:uid="{00000000-0005-0000-0000-00000B640000}"/>
    <cellStyle name="Percent [0] 27 4" xfId="25309" xr:uid="{00000000-0005-0000-0000-00000C640000}"/>
    <cellStyle name="Percent [0] 27 5" xfId="25310" xr:uid="{00000000-0005-0000-0000-00000D640000}"/>
    <cellStyle name="Percent [0] 27 6" xfId="25311" xr:uid="{00000000-0005-0000-0000-00000E640000}"/>
    <cellStyle name="Percent [0] 27 7" xfId="25312" xr:uid="{00000000-0005-0000-0000-00000F640000}"/>
    <cellStyle name="Percent [0] 28" xfId="25313" xr:uid="{00000000-0005-0000-0000-000010640000}"/>
    <cellStyle name="Percent [0] 28 2" xfId="25314" xr:uid="{00000000-0005-0000-0000-000011640000}"/>
    <cellStyle name="Percent [0] 28 3" xfId="25315" xr:uid="{00000000-0005-0000-0000-000012640000}"/>
    <cellStyle name="Percent [0] 28 4" xfId="25316" xr:uid="{00000000-0005-0000-0000-000013640000}"/>
    <cellStyle name="Percent [0] 28 5" xfId="25317" xr:uid="{00000000-0005-0000-0000-000014640000}"/>
    <cellStyle name="Percent [0] 28 6" xfId="25318" xr:uid="{00000000-0005-0000-0000-000015640000}"/>
    <cellStyle name="Percent [0] 28 7" xfId="25319" xr:uid="{00000000-0005-0000-0000-000016640000}"/>
    <cellStyle name="Percent [0] 29" xfId="25320" xr:uid="{00000000-0005-0000-0000-000017640000}"/>
    <cellStyle name="Percent [0] 3" xfId="25321" xr:uid="{00000000-0005-0000-0000-000018640000}"/>
    <cellStyle name="Percent [0] 30" xfId="25322" xr:uid="{00000000-0005-0000-0000-000019640000}"/>
    <cellStyle name="Percent [0] 31" xfId="25323" xr:uid="{00000000-0005-0000-0000-00001A640000}"/>
    <cellStyle name="Percent [0] 32" xfId="25324" xr:uid="{00000000-0005-0000-0000-00001B640000}"/>
    <cellStyle name="Percent [0] 33" xfId="25325" xr:uid="{00000000-0005-0000-0000-00001C640000}"/>
    <cellStyle name="Percent [0] 34" xfId="25326" xr:uid="{00000000-0005-0000-0000-00001D640000}"/>
    <cellStyle name="Percent [0] 35" xfId="25327" xr:uid="{00000000-0005-0000-0000-00001E640000}"/>
    <cellStyle name="Percent [0] 36" xfId="25328" xr:uid="{00000000-0005-0000-0000-00001F640000}"/>
    <cellStyle name="Percent [0] 37" xfId="25329" xr:uid="{00000000-0005-0000-0000-000020640000}"/>
    <cellStyle name="Percent [0] 38" xfId="25330" xr:uid="{00000000-0005-0000-0000-000021640000}"/>
    <cellStyle name="Percent [0] 39" xfId="25331" xr:uid="{00000000-0005-0000-0000-000022640000}"/>
    <cellStyle name="Percent [0] 4" xfId="25332" xr:uid="{00000000-0005-0000-0000-000023640000}"/>
    <cellStyle name="Percent [0] 40" xfId="25333" xr:uid="{00000000-0005-0000-0000-000024640000}"/>
    <cellStyle name="Percent [0] 41" xfId="25334" xr:uid="{00000000-0005-0000-0000-000025640000}"/>
    <cellStyle name="Percent [0] 42" xfId="25335" xr:uid="{00000000-0005-0000-0000-000026640000}"/>
    <cellStyle name="Percent [0] 43" xfId="25336" xr:uid="{00000000-0005-0000-0000-000027640000}"/>
    <cellStyle name="Percent [0] 44" xfId="25337" xr:uid="{00000000-0005-0000-0000-000028640000}"/>
    <cellStyle name="Percent [0] 45" xfId="25338" xr:uid="{00000000-0005-0000-0000-000029640000}"/>
    <cellStyle name="Percent [0] 46" xfId="25339" xr:uid="{00000000-0005-0000-0000-00002A640000}"/>
    <cellStyle name="Percent [0] 47" xfId="25340" xr:uid="{00000000-0005-0000-0000-00002B640000}"/>
    <cellStyle name="Percent [0] 48" xfId="25341" xr:uid="{00000000-0005-0000-0000-00002C640000}"/>
    <cellStyle name="Percent [0] 49" xfId="25342" xr:uid="{00000000-0005-0000-0000-00002D640000}"/>
    <cellStyle name="Percent [0] 5" xfId="25343" xr:uid="{00000000-0005-0000-0000-00002E640000}"/>
    <cellStyle name="Percent [0] 50" xfId="25344" xr:uid="{00000000-0005-0000-0000-00002F640000}"/>
    <cellStyle name="Percent [0] 51" xfId="25263" xr:uid="{00000000-0005-0000-0000-000030640000}"/>
    <cellStyle name="Percent [0] 6" xfId="25345" xr:uid="{00000000-0005-0000-0000-000031640000}"/>
    <cellStyle name="Percent [0] 7" xfId="25346" xr:uid="{00000000-0005-0000-0000-000032640000}"/>
    <cellStyle name="Percent [0] 8" xfId="25347" xr:uid="{00000000-0005-0000-0000-000033640000}"/>
    <cellStyle name="Percent [0] 9" xfId="25348" xr:uid="{00000000-0005-0000-0000-000034640000}"/>
    <cellStyle name="Percent [00]" xfId="92" xr:uid="{00000000-0005-0000-0000-000035640000}"/>
    <cellStyle name="Percent [00] 2" xfId="93" xr:uid="{00000000-0005-0000-0000-000036640000}"/>
    <cellStyle name="Percent [00] 2 2" xfId="25350" xr:uid="{00000000-0005-0000-0000-000037640000}"/>
    <cellStyle name="Percent [00] 3" xfId="25351" xr:uid="{00000000-0005-0000-0000-000038640000}"/>
    <cellStyle name="Percent [00] 4" xfId="25352" xr:uid="{00000000-0005-0000-0000-000039640000}"/>
    <cellStyle name="Percent [00] 5" xfId="25353" xr:uid="{00000000-0005-0000-0000-00003A640000}"/>
    <cellStyle name="Percent [00] 6" xfId="25354" xr:uid="{00000000-0005-0000-0000-00003B640000}"/>
    <cellStyle name="Percent [00] 7" xfId="25355" xr:uid="{00000000-0005-0000-0000-00003C640000}"/>
    <cellStyle name="Percent [00] 8" xfId="25349" xr:uid="{00000000-0005-0000-0000-00003D640000}"/>
    <cellStyle name="Percent 2" xfId="94" xr:uid="{00000000-0005-0000-0000-00003E640000}"/>
    <cellStyle name="Percent 2 2" xfId="25356" xr:uid="{00000000-0005-0000-0000-00003F640000}"/>
    <cellStyle name="Percent 2 2 2" xfId="30620" xr:uid="{00000000-0005-0000-0000-000040640000}"/>
    <cellStyle name="Percent 2 3" xfId="30619" xr:uid="{00000000-0005-0000-0000-000041640000}"/>
    <cellStyle name="Percent 3" xfId="95" xr:uid="{00000000-0005-0000-0000-000042640000}"/>
    <cellStyle name="Percent 4" xfId="96" xr:uid="{00000000-0005-0000-0000-000043640000}"/>
    <cellStyle name="Percent 5" xfId="97" xr:uid="{00000000-0005-0000-0000-000044640000}"/>
    <cellStyle name="Percent 6" xfId="98" xr:uid="{00000000-0005-0000-0000-000045640000}"/>
    <cellStyle name="Percent 7" xfId="99" xr:uid="{00000000-0005-0000-0000-000046640000}"/>
    <cellStyle name="Percent 8" xfId="30618" xr:uid="{00000000-0005-0000-0000-000047640000}"/>
    <cellStyle name="PrePop Currency (0)" xfId="100" xr:uid="{00000000-0005-0000-0000-000048640000}"/>
    <cellStyle name="PrePop Currency (0) 10" xfId="25358" xr:uid="{00000000-0005-0000-0000-000049640000}"/>
    <cellStyle name="PrePop Currency (0) 11" xfId="25359" xr:uid="{00000000-0005-0000-0000-00004A640000}"/>
    <cellStyle name="PrePop Currency (0) 12" xfId="25360" xr:uid="{00000000-0005-0000-0000-00004B640000}"/>
    <cellStyle name="PrePop Currency (0) 13" xfId="25361" xr:uid="{00000000-0005-0000-0000-00004C640000}"/>
    <cellStyle name="PrePop Currency (0) 14" xfId="25362" xr:uid="{00000000-0005-0000-0000-00004D640000}"/>
    <cellStyle name="PrePop Currency (0) 15" xfId="25363" xr:uid="{00000000-0005-0000-0000-00004E640000}"/>
    <cellStyle name="PrePop Currency (0) 16" xfId="25364" xr:uid="{00000000-0005-0000-0000-00004F640000}"/>
    <cellStyle name="PrePop Currency (0) 17" xfId="25365" xr:uid="{00000000-0005-0000-0000-000050640000}"/>
    <cellStyle name="PrePop Currency (0) 18" xfId="25366" xr:uid="{00000000-0005-0000-0000-000051640000}"/>
    <cellStyle name="PrePop Currency (0) 19" xfId="25367" xr:uid="{00000000-0005-0000-0000-000052640000}"/>
    <cellStyle name="PrePop Currency (0) 2" xfId="25368" xr:uid="{00000000-0005-0000-0000-000053640000}"/>
    <cellStyle name="PrePop Currency (0) 20" xfId="25369" xr:uid="{00000000-0005-0000-0000-000054640000}"/>
    <cellStyle name="PrePop Currency (0) 21" xfId="25370" xr:uid="{00000000-0005-0000-0000-000055640000}"/>
    <cellStyle name="PrePop Currency (0) 22" xfId="25371" xr:uid="{00000000-0005-0000-0000-000056640000}"/>
    <cellStyle name="PrePop Currency (0) 23" xfId="25372" xr:uid="{00000000-0005-0000-0000-000057640000}"/>
    <cellStyle name="PrePop Currency (0) 23 2" xfId="25373" xr:uid="{00000000-0005-0000-0000-000058640000}"/>
    <cellStyle name="PrePop Currency (0) 23 3" xfId="25374" xr:uid="{00000000-0005-0000-0000-000059640000}"/>
    <cellStyle name="PrePop Currency (0) 23 4" xfId="25375" xr:uid="{00000000-0005-0000-0000-00005A640000}"/>
    <cellStyle name="PrePop Currency (0) 23 5" xfId="25376" xr:uid="{00000000-0005-0000-0000-00005B640000}"/>
    <cellStyle name="PrePop Currency (0) 23 6" xfId="25377" xr:uid="{00000000-0005-0000-0000-00005C640000}"/>
    <cellStyle name="PrePop Currency (0) 23 7" xfId="25378" xr:uid="{00000000-0005-0000-0000-00005D640000}"/>
    <cellStyle name="PrePop Currency (0) 24" xfId="25379" xr:uid="{00000000-0005-0000-0000-00005E640000}"/>
    <cellStyle name="PrePop Currency (0) 24 2" xfId="25380" xr:uid="{00000000-0005-0000-0000-00005F640000}"/>
    <cellStyle name="PrePop Currency (0) 24 3" xfId="25381" xr:uid="{00000000-0005-0000-0000-000060640000}"/>
    <cellStyle name="PrePop Currency (0) 24 4" xfId="25382" xr:uid="{00000000-0005-0000-0000-000061640000}"/>
    <cellStyle name="PrePop Currency (0) 24 5" xfId="25383" xr:uid="{00000000-0005-0000-0000-000062640000}"/>
    <cellStyle name="PrePop Currency (0) 24 6" xfId="25384" xr:uid="{00000000-0005-0000-0000-000063640000}"/>
    <cellStyle name="PrePop Currency (0) 24 7" xfId="25385" xr:uid="{00000000-0005-0000-0000-000064640000}"/>
    <cellStyle name="PrePop Currency (0) 25" xfId="25386" xr:uid="{00000000-0005-0000-0000-000065640000}"/>
    <cellStyle name="PrePop Currency (0) 25 2" xfId="25387" xr:uid="{00000000-0005-0000-0000-000066640000}"/>
    <cellStyle name="PrePop Currency (0) 25 3" xfId="25388" xr:uid="{00000000-0005-0000-0000-000067640000}"/>
    <cellStyle name="PrePop Currency (0) 25 4" xfId="25389" xr:uid="{00000000-0005-0000-0000-000068640000}"/>
    <cellStyle name="PrePop Currency (0) 25 5" xfId="25390" xr:uid="{00000000-0005-0000-0000-000069640000}"/>
    <cellStyle name="PrePop Currency (0) 25 6" xfId="25391" xr:uid="{00000000-0005-0000-0000-00006A640000}"/>
    <cellStyle name="PrePop Currency (0) 25 7" xfId="25392" xr:uid="{00000000-0005-0000-0000-00006B640000}"/>
    <cellStyle name="PrePop Currency (0) 26" xfId="25393" xr:uid="{00000000-0005-0000-0000-00006C640000}"/>
    <cellStyle name="PrePop Currency (0) 26 2" xfId="25394" xr:uid="{00000000-0005-0000-0000-00006D640000}"/>
    <cellStyle name="PrePop Currency (0) 26 3" xfId="25395" xr:uid="{00000000-0005-0000-0000-00006E640000}"/>
    <cellStyle name="PrePop Currency (0) 26 4" xfId="25396" xr:uid="{00000000-0005-0000-0000-00006F640000}"/>
    <cellStyle name="PrePop Currency (0) 26 5" xfId="25397" xr:uid="{00000000-0005-0000-0000-000070640000}"/>
    <cellStyle name="PrePop Currency (0) 26 6" xfId="25398" xr:uid="{00000000-0005-0000-0000-000071640000}"/>
    <cellStyle name="PrePop Currency (0) 26 7" xfId="25399" xr:uid="{00000000-0005-0000-0000-000072640000}"/>
    <cellStyle name="PrePop Currency (0) 27" xfId="25400" xr:uid="{00000000-0005-0000-0000-000073640000}"/>
    <cellStyle name="PrePop Currency (0) 27 2" xfId="25401" xr:uid="{00000000-0005-0000-0000-000074640000}"/>
    <cellStyle name="PrePop Currency (0) 27 3" xfId="25402" xr:uid="{00000000-0005-0000-0000-000075640000}"/>
    <cellStyle name="PrePop Currency (0) 27 4" xfId="25403" xr:uid="{00000000-0005-0000-0000-000076640000}"/>
    <cellStyle name="PrePop Currency (0) 27 5" xfId="25404" xr:uid="{00000000-0005-0000-0000-000077640000}"/>
    <cellStyle name="PrePop Currency (0) 27 6" xfId="25405" xr:uid="{00000000-0005-0000-0000-000078640000}"/>
    <cellStyle name="PrePop Currency (0) 27 7" xfId="25406" xr:uid="{00000000-0005-0000-0000-000079640000}"/>
    <cellStyle name="PrePop Currency (0) 28" xfId="25407" xr:uid="{00000000-0005-0000-0000-00007A640000}"/>
    <cellStyle name="PrePop Currency (0) 28 2" xfId="25408" xr:uid="{00000000-0005-0000-0000-00007B640000}"/>
    <cellStyle name="PrePop Currency (0) 28 3" xfId="25409" xr:uid="{00000000-0005-0000-0000-00007C640000}"/>
    <cellStyle name="PrePop Currency (0) 28 4" xfId="25410" xr:uid="{00000000-0005-0000-0000-00007D640000}"/>
    <cellStyle name="PrePop Currency (0) 28 5" xfId="25411" xr:uid="{00000000-0005-0000-0000-00007E640000}"/>
    <cellStyle name="PrePop Currency (0) 28 6" xfId="25412" xr:uid="{00000000-0005-0000-0000-00007F640000}"/>
    <cellStyle name="PrePop Currency (0) 28 7" xfId="25413" xr:uid="{00000000-0005-0000-0000-000080640000}"/>
    <cellStyle name="PrePop Currency (0) 29" xfId="25414" xr:uid="{00000000-0005-0000-0000-000081640000}"/>
    <cellStyle name="PrePop Currency (0) 3" xfId="25415" xr:uid="{00000000-0005-0000-0000-000082640000}"/>
    <cellStyle name="PrePop Currency (0) 30" xfId="25416" xr:uid="{00000000-0005-0000-0000-000083640000}"/>
    <cellStyle name="PrePop Currency (0) 31" xfId="25417" xr:uid="{00000000-0005-0000-0000-000084640000}"/>
    <cellStyle name="PrePop Currency (0) 32" xfId="25418" xr:uid="{00000000-0005-0000-0000-000085640000}"/>
    <cellStyle name="PrePop Currency (0) 33" xfId="25419" xr:uid="{00000000-0005-0000-0000-000086640000}"/>
    <cellStyle name="PrePop Currency (0) 34" xfId="25420" xr:uid="{00000000-0005-0000-0000-000087640000}"/>
    <cellStyle name="PrePop Currency (0) 35" xfId="25421" xr:uid="{00000000-0005-0000-0000-000088640000}"/>
    <cellStyle name="PrePop Currency (0) 36" xfId="25422" xr:uid="{00000000-0005-0000-0000-000089640000}"/>
    <cellStyle name="PrePop Currency (0) 37" xfId="25423" xr:uid="{00000000-0005-0000-0000-00008A640000}"/>
    <cellStyle name="PrePop Currency (0) 38" xfId="25424" xr:uid="{00000000-0005-0000-0000-00008B640000}"/>
    <cellStyle name="PrePop Currency (0) 39" xfId="25425" xr:uid="{00000000-0005-0000-0000-00008C640000}"/>
    <cellStyle name="PrePop Currency (0) 4" xfId="25426" xr:uid="{00000000-0005-0000-0000-00008D640000}"/>
    <cellStyle name="PrePop Currency (0) 40" xfId="25427" xr:uid="{00000000-0005-0000-0000-00008E640000}"/>
    <cellStyle name="PrePop Currency (0) 41" xfId="25428" xr:uid="{00000000-0005-0000-0000-00008F640000}"/>
    <cellStyle name="PrePop Currency (0) 42" xfId="25429" xr:uid="{00000000-0005-0000-0000-000090640000}"/>
    <cellStyle name="PrePop Currency (0) 43" xfId="25430" xr:uid="{00000000-0005-0000-0000-000091640000}"/>
    <cellStyle name="PrePop Currency (0) 44" xfId="25431" xr:uid="{00000000-0005-0000-0000-000092640000}"/>
    <cellStyle name="PrePop Currency (0) 45" xfId="25432" xr:uid="{00000000-0005-0000-0000-000093640000}"/>
    <cellStyle name="PrePop Currency (0) 46" xfId="25433" xr:uid="{00000000-0005-0000-0000-000094640000}"/>
    <cellStyle name="PrePop Currency (0) 47" xfId="25434" xr:uid="{00000000-0005-0000-0000-000095640000}"/>
    <cellStyle name="PrePop Currency (0) 48" xfId="25435" xr:uid="{00000000-0005-0000-0000-000096640000}"/>
    <cellStyle name="PrePop Currency (0) 49" xfId="25436" xr:uid="{00000000-0005-0000-0000-000097640000}"/>
    <cellStyle name="PrePop Currency (0) 5" xfId="25437" xr:uid="{00000000-0005-0000-0000-000098640000}"/>
    <cellStyle name="PrePop Currency (0) 50" xfId="25438" xr:uid="{00000000-0005-0000-0000-000099640000}"/>
    <cellStyle name="PrePop Currency (0) 51" xfId="25357" xr:uid="{00000000-0005-0000-0000-00009A640000}"/>
    <cellStyle name="PrePop Currency (0) 6" xfId="25439" xr:uid="{00000000-0005-0000-0000-00009B640000}"/>
    <cellStyle name="PrePop Currency (0) 7" xfId="25440" xr:uid="{00000000-0005-0000-0000-00009C640000}"/>
    <cellStyle name="PrePop Currency (0) 8" xfId="25441" xr:uid="{00000000-0005-0000-0000-00009D640000}"/>
    <cellStyle name="PrePop Currency (0) 9" xfId="25442" xr:uid="{00000000-0005-0000-0000-00009E640000}"/>
    <cellStyle name="PrePop Currency (2)" xfId="101" xr:uid="{00000000-0005-0000-0000-00009F640000}"/>
    <cellStyle name="PrePop Currency (2) 10" xfId="25444" xr:uid="{00000000-0005-0000-0000-0000A0640000}"/>
    <cellStyle name="PrePop Currency (2) 11" xfId="25445" xr:uid="{00000000-0005-0000-0000-0000A1640000}"/>
    <cellStyle name="PrePop Currency (2) 12" xfId="25446" xr:uid="{00000000-0005-0000-0000-0000A2640000}"/>
    <cellStyle name="PrePop Currency (2) 13" xfId="25447" xr:uid="{00000000-0005-0000-0000-0000A3640000}"/>
    <cellStyle name="PrePop Currency (2) 14" xfId="25448" xr:uid="{00000000-0005-0000-0000-0000A4640000}"/>
    <cellStyle name="PrePop Currency (2) 15" xfId="25449" xr:uid="{00000000-0005-0000-0000-0000A5640000}"/>
    <cellStyle name="PrePop Currency (2) 16" xfId="25450" xr:uid="{00000000-0005-0000-0000-0000A6640000}"/>
    <cellStyle name="PrePop Currency (2) 17" xfId="25451" xr:uid="{00000000-0005-0000-0000-0000A7640000}"/>
    <cellStyle name="PrePop Currency (2) 18" xfId="25452" xr:uid="{00000000-0005-0000-0000-0000A8640000}"/>
    <cellStyle name="PrePop Currency (2) 19" xfId="25453" xr:uid="{00000000-0005-0000-0000-0000A9640000}"/>
    <cellStyle name="PrePop Currency (2) 2" xfId="25454" xr:uid="{00000000-0005-0000-0000-0000AA640000}"/>
    <cellStyle name="PrePop Currency (2) 20" xfId="25455" xr:uid="{00000000-0005-0000-0000-0000AB640000}"/>
    <cellStyle name="PrePop Currency (2) 21" xfId="25456" xr:uid="{00000000-0005-0000-0000-0000AC640000}"/>
    <cellStyle name="PrePop Currency (2) 22" xfId="25457" xr:uid="{00000000-0005-0000-0000-0000AD640000}"/>
    <cellStyle name="PrePop Currency (2) 23" xfId="25458" xr:uid="{00000000-0005-0000-0000-0000AE640000}"/>
    <cellStyle name="PrePop Currency (2) 23 2" xfId="25459" xr:uid="{00000000-0005-0000-0000-0000AF640000}"/>
    <cellStyle name="PrePop Currency (2) 23 3" xfId="25460" xr:uid="{00000000-0005-0000-0000-0000B0640000}"/>
    <cellStyle name="PrePop Currency (2) 23 4" xfId="25461" xr:uid="{00000000-0005-0000-0000-0000B1640000}"/>
    <cellStyle name="PrePop Currency (2) 23 5" xfId="25462" xr:uid="{00000000-0005-0000-0000-0000B2640000}"/>
    <cellStyle name="PrePop Currency (2) 23 6" xfId="25463" xr:uid="{00000000-0005-0000-0000-0000B3640000}"/>
    <cellStyle name="PrePop Currency (2) 23 7" xfId="25464" xr:uid="{00000000-0005-0000-0000-0000B4640000}"/>
    <cellStyle name="PrePop Currency (2) 24" xfId="25465" xr:uid="{00000000-0005-0000-0000-0000B5640000}"/>
    <cellStyle name="PrePop Currency (2) 24 2" xfId="25466" xr:uid="{00000000-0005-0000-0000-0000B6640000}"/>
    <cellStyle name="PrePop Currency (2) 24 3" xfId="25467" xr:uid="{00000000-0005-0000-0000-0000B7640000}"/>
    <cellStyle name="PrePop Currency (2) 24 4" xfId="25468" xr:uid="{00000000-0005-0000-0000-0000B8640000}"/>
    <cellStyle name="PrePop Currency (2) 24 5" xfId="25469" xr:uid="{00000000-0005-0000-0000-0000B9640000}"/>
    <cellStyle name="PrePop Currency (2) 24 6" xfId="25470" xr:uid="{00000000-0005-0000-0000-0000BA640000}"/>
    <cellStyle name="PrePop Currency (2) 24 7" xfId="25471" xr:uid="{00000000-0005-0000-0000-0000BB640000}"/>
    <cellStyle name="PrePop Currency (2) 25" xfId="25472" xr:uid="{00000000-0005-0000-0000-0000BC640000}"/>
    <cellStyle name="PrePop Currency (2) 25 2" xfId="25473" xr:uid="{00000000-0005-0000-0000-0000BD640000}"/>
    <cellStyle name="PrePop Currency (2) 25 3" xfId="25474" xr:uid="{00000000-0005-0000-0000-0000BE640000}"/>
    <cellStyle name="PrePop Currency (2) 25 4" xfId="25475" xr:uid="{00000000-0005-0000-0000-0000BF640000}"/>
    <cellStyle name="PrePop Currency (2) 25 5" xfId="25476" xr:uid="{00000000-0005-0000-0000-0000C0640000}"/>
    <cellStyle name="PrePop Currency (2) 25 6" xfId="25477" xr:uid="{00000000-0005-0000-0000-0000C1640000}"/>
    <cellStyle name="PrePop Currency (2) 25 7" xfId="25478" xr:uid="{00000000-0005-0000-0000-0000C2640000}"/>
    <cellStyle name="PrePop Currency (2) 26" xfId="25479" xr:uid="{00000000-0005-0000-0000-0000C3640000}"/>
    <cellStyle name="PrePop Currency (2) 26 2" xfId="25480" xr:uid="{00000000-0005-0000-0000-0000C4640000}"/>
    <cellStyle name="PrePop Currency (2) 26 3" xfId="25481" xr:uid="{00000000-0005-0000-0000-0000C5640000}"/>
    <cellStyle name="PrePop Currency (2) 26 4" xfId="25482" xr:uid="{00000000-0005-0000-0000-0000C6640000}"/>
    <cellStyle name="PrePop Currency (2) 26 5" xfId="25483" xr:uid="{00000000-0005-0000-0000-0000C7640000}"/>
    <cellStyle name="PrePop Currency (2) 26 6" xfId="25484" xr:uid="{00000000-0005-0000-0000-0000C8640000}"/>
    <cellStyle name="PrePop Currency (2) 26 7" xfId="25485" xr:uid="{00000000-0005-0000-0000-0000C9640000}"/>
    <cellStyle name="PrePop Currency (2) 27" xfId="25486" xr:uid="{00000000-0005-0000-0000-0000CA640000}"/>
    <cellStyle name="PrePop Currency (2) 27 2" xfId="25487" xr:uid="{00000000-0005-0000-0000-0000CB640000}"/>
    <cellStyle name="PrePop Currency (2) 27 3" xfId="25488" xr:uid="{00000000-0005-0000-0000-0000CC640000}"/>
    <cellStyle name="PrePop Currency (2) 27 4" xfId="25489" xr:uid="{00000000-0005-0000-0000-0000CD640000}"/>
    <cellStyle name="PrePop Currency (2) 27 5" xfId="25490" xr:uid="{00000000-0005-0000-0000-0000CE640000}"/>
    <cellStyle name="PrePop Currency (2) 27 6" xfId="25491" xr:uid="{00000000-0005-0000-0000-0000CF640000}"/>
    <cellStyle name="PrePop Currency (2) 27 7" xfId="25492" xr:uid="{00000000-0005-0000-0000-0000D0640000}"/>
    <cellStyle name="PrePop Currency (2) 28" xfId="25493" xr:uid="{00000000-0005-0000-0000-0000D1640000}"/>
    <cellStyle name="PrePop Currency (2) 28 2" xfId="25494" xr:uid="{00000000-0005-0000-0000-0000D2640000}"/>
    <cellStyle name="PrePop Currency (2) 28 3" xfId="25495" xr:uid="{00000000-0005-0000-0000-0000D3640000}"/>
    <cellStyle name="PrePop Currency (2) 28 4" xfId="25496" xr:uid="{00000000-0005-0000-0000-0000D4640000}"/>
    <cellStyle name="PrePop Currency (2) 28 5" xfId="25497" xr:uid="{00000000-0005-0000-0000-0000D5640000}"/>
    <cellStyle name="PrePop Currency (2) 28 6" xfId="25498" xr:uid="{00000000-0005-0000-0000-0000D6640000}"/>
    <cellStyle name="PrePop Currency (2) 28 7" xfId="25499" xr:uid="{00000000-0005-0000-0000-0000D7640000}"/>
    <cellStyle name="PrePop Currency (2) 29" xfId="25500" xr:uid="{00000000-0005-0000-0000-0000D8640000}"/>
    <cellStyle name="PrePop Currency (2) 3" xfId="25501" xr:uid="{00000000-0005-0000-0000-0000D9640000}"/>
    <cellStyle name="PrePop Currency (2) 30" xfId="25502" xr:uid="{00000000-0005-0000-0000-0000DA640000}"/>
    <cellStyle name="PrePop Currency (2) 31" xfId="25503" xr:uid="{00000000-0005-0000-0000-0000DB640000}"/>
    <cellStyle name="PrePop Currency (2) 32" xfId="25504" xr:uid="{00000000-0005-0000-0000-0000DC640000}"/>
    <cellStyle name="PrePop Currency (2) 33" xfId="25505" xr:uid="{00000000-0005-0000-0000-0000DD640000}"/>
    <cellStyle name="PrePop Currency (2) 34" xfId="25506" xr:uid="{00000000-0005-0000-0000-0000DE640000}"/>
    <cellStyle name="PrePop Currency (2) 35" xfId="25507" xr:uid="{00000000-0005-0000-0000-0000DF640000}"/>
    <cellStyle name="PrePop Currency (2) 36" xfId="25508" xr:uid="{00000000-0005-0000-0000-0000E0640000}"/>
    <cellStyle name="PrePop Currency (2) 37" xfId="25509" xr:uid="{00000000-0005-0000-0000-0000E1640000}"/>
    <cellStyle name="PrePop Currency (2) 38" xfId="25510" xr:uid="{00000000-0005-0000-0000-0000E2640000}"/>
    <cellStyle name="PrePop Currency (2) 39" xfId="25511" xr:uid="{00000000-0005-0000-0000-0000E3640000}"/>
    <cellStyle name="PrePop Currency (2) 4" xfId="25512" xr:uid="{00000000-0005-0000-0000-0000E4640000}"/>
    <cellStyle name="PrePop Currency (2) 40" xfId="25513" xr:uid="{00000000-0005-0000-0000-0000E5640000}"/>
    <cellStyle name="PrePop Currency (2) 41" xfId="25514" xr:uid="{00000000-0005-0000-0000-0000E6640000}"/>
    <cellStyle name="PrePop Currency (2) 42" xfId="25515" xr:uid="{00000000-0005-0000-0000-0000E7640000}"/>
    <cellStyle name="PrePop Currency (2) 43" xfId="25516" xr:uid="{00000000-0005-0000-0000-0000E8640000}"/>
    <cellStyle name="PrePop Currency (2) 44" xfId="25517" xr:uid="{00000000-0005-0000-0000-0000E9640000}"/>
    <cellStyle name="PrePop Currency (2) 45" xfId="25518" xr:uid="{00000000-0005-0000-0000-0000EA640000}"/>
    <cellStyle name="PrePop Currency (2) 46" xfId="25519" xr:uid="{00000000-0005-0000-0000-0000EB640000}"/>
    <cellStyle name="PrePop Currency (2) 47" xfId="25520" xr:uid="{00000000-0005-0000-0000-0000EC640000}"/>
    <cellStyle name="PrePop Currency (2) 48" xfId="25521" xr:uid="{00000000-0005-0000-0000-0000ED640000}"/>
    <cellStyle name="PrePop Currency (2) 49" xfId="25522" xr:uid="{00000000-0005-0000-0000-0000EE640000}"/>
    <cellStyle name="PrePop Currency (2) 5" xfId="25523" xr:uid="{00000000-0005-0000-0000-0000EF640000}"/>
    <cellStyle name="PrePop Currency (2) 50" xfId="25524" xr:uid="{00000000-0005-0000-0000-0000F0640000}"/>
    <cellStyle name="PrePop Currency (2) 51" xfId="25443" xr:uid="{00000000-0005-0000-0000-0000F1640000}"/>
    <cellStyle name="PrePop Currency (2) 6" xfId="25525" xr:uid="{00000000-0005-0000-0000-0000F2640000}"/>
    <cellStyle name="PrePop Currency (2) 7" xfId="25526" xr:uid="{00000000-0005-0000-0000-0000F3640000}"/>
    <cellStyle name="PrePop Currency (2) 8" xfId="25527" xr:uid="{00000000-0005-0000-0000-0000F4640000}"/>
    <cellStyle name="PrePop Currency (2) 9" xfId="25528" xr:uid="{00000000-0005-0000-0000-0000F5640000}"/>
    <cellStyle name="PrePop Units (0)" xfId="102" xr:uid="{00000000-0005-0000-0000-0000F6640000}"/>
    <cellStyle name="PrePop Units (0) 10" xfId="25530" xr:uid="{00000000-0005-0000-0000-0000F7640000}"/>
    <cellStyle name="PrePop Units (0) 11" xfId="25531" xr:uid="{00000000-0005-0000-0000-0000F8640000}"/>
    <cellStyle name="PrePop Units (0) 12" xfId="25532" xr:uid="{00000000-0005-0000-0000-0000F9640000}"/>
    <cellStyle name="PrePop Units (0) 13" xfId="25533" xr:uid="{00000000-0005-0000-0000-0000FA640000}"/>
    <cellStyle name="PrePop Units (0) 14" xfId="25534" xr:uid="{00000000-0005-0000-0000-0000FB640000}"/>
    <cellStyle name="PrePop Units (0) 15" xfId="25535" xr:uid="{00000000-0005-0000-0000-0000FC640000}"/>
    <cellStyle name="PrePop Units (0) 16" xfId="25536" xr:uid="{00000000-0005-0000-0000-0000FD640000}"/>
    <cellStyle name="PrePop Units (0) 17" xfId="25537" xr:uid="{00000000-0005-0000-0000-0000FE640000}"/>
    <cellStyle name="PrePop Units (0) 18" xfId="25538" xr:uid="{00000000-0005-0000-0000-0000FF640000}"/>
    <cellStyle name="PrePop Units (0) 19" xfId="25539" xr:uid="{00000000-0005-0000-0000-000000650000}"/>
    <cellStyle name="PrePop Units (0) 2" xfId="25540" xr:uid="{00000000-0005-0000-0000-000001650000}"/>
    <cellStyle name="PrePop Units (0) 20" xfId="25541" xr:uid="{00000000-0005-0000-0000-000002650000}"/>
    <cellStyle name="PrePop Units (0) 21" xfId="25542" xr:uid="{00000000-0005-0000-0000-000003650000}"/>
    <cellStyle name="PrePop Units (0) 22" xfId="25543" xr:uid="{00000000-0005-0000-0000-000004650000}"/>
    <cellStyle name="PrePop Units (0) 23" xfId="25544" xr:uid="{00000000-0005-0000-0000-000005650000}"/>
    <cellStyle name="PrePop Units (0) 23 2" xfId="25545" xr:uid="{00000000-0005-0000-0000-000006650000}"/>
    <cellStyle name="PrePop Units (0) 23 3" xfId="25546" xr:uid="{00000000-0005-0000-0000-000007650000}"/>
    <cellStyle name="PrePop Units (0) 23 4" xfId="25547" xr:uid="{00000000-0005-0000-0000-000008650000}"/>
    <cellStyle name="PrePop Units (0) 23 5" xfId="25548" xr:uid="{00000000-0005-0000-0000-000009650000}"/>
    <cellStyle name="PrePop Units (0) 23 6" xfId="25549" xr:uid="{00000000-0005-0000-0000-00000A650000}"/>
    <cellStyle name="PrePop Units (0) 23 7" xfId="25550" xr:uid="{00000000-0005-0000-0000-00000B650000}"/>
    <cellStyle name="PrePop Units (0) 24" xfId="25551" xr:uid="{00000000-0005-0000-0000-00000C650000}"/>
    <cellStyle name="PrePop Units (0) 24 2" xfId="25552" xr:uid="{00000000-0005-0000-0000-00000D650000}"/>
    <cellStyle name="PrePop Units (0) 24 3" xfId="25553" xr:uid="{00000000-0005-0000-0000-00000E650000}"/>
    <cellStyle name="PrePop Units (0) 24 4" xfId="25554" xr:uid="{00000000-0005-0000-0000-00000F650000}"/>
    <cellStyle name="PrePop Units (0) 24 5" xfId="25555" xr:uid="{00000000-0005-0000-0000-000010650000}"/>
    <cellStyle name="PrePop Units (0) 24 6" xfId="25556" xr:uid="{00000000-0005-0000-0000-000011650000}"/>
    <cellStyle name="PrePop Units (0) 24 7" xfId="25557" xr:uid="{00000000-0005-0000-0000-000012650000}"/>
    <cellStyle name="PrePop Units (0) 25" xfId="25558" xr:uid="{00000000-0005-0000-0000-000013650000}"/>
    <cellStyle name="PrePop Units (0) 25 2" xfId="25559" xr:uid="{00000000-0005-0000-0000-000014650000}"/>
    <cellStyle name="PrePop Units (0) 25 3" xfId="25560" xr:uid="{00000000-0005-0000-0000-000015650000}"/>
    <cellStyle name="PrePop Units (0) 25 4" xfId="25561" xr:uid="{00000000-0005-0000-0000-000016650000}"/>
    <cellStyle name="PrePop Units (0) 25 5" xfId="25562" xr:uid="{00000000-0005-0000-0000-000017650000}"/>
    <cellStyle name="PrePop Units (0) 25 6" xfId="25563" xr:uid="{00000000-0005-0000-0000-000018650000}"/>
    <cellStyle name="PrePop Units (0) 25 7" xfId="25564" xr:uid="{00000000-0005-0000-0000-000019650000}"/>
    <cellStyle name="PrePop Units (0) 26" xfId="25565" xr:uid="{00000000-0005-0000-0000-00001A650000}"/>
    <cellStyle name="PrePop Units (0) 26 2" xfId="25566" xr:uid="{00000000-0005-0000-0000-00001B650000}"/>
    <cellStyle name="PrePop Units (0) 26 3" xfId="25567" xr:uid="{00000000-0005-0000-0000-00001C650000}"/>
    <cellStyle name="PrePop Units (0) 26 4" xfId="25568" xr:uid="{00000000-0005-0000-0000-00001D650000}"/>
    <cellStyle name="PrePop Units (0) 26 5" xfId="25569" xr:uid="{00000000-0005-0000-0000-00001E650000}"/>
    <cellStyle name="PrePop Units (0) 26 6" xfId="25570" xr:uid="{00000000-0005-0000-0000-00001F650000}"/>
    <cellStyle name="PrePop Units (0) 26 7" xfId="25571" xr:uid="{00000000-0005-0000-0000-000020650000}"/>
    <cellStyle name="PrePop Units (0) 27" xfId="25572" xr:uid="{00000000-0005-0000-0000-000021650000}"/>
    <cellStyle name="PrePop Units (0) 27 2" xfId="25573" xr:uid="{00000000-0005-0000-0000-000022650000}"/>
    <cellStyle name="PrePop Units (0) 27 3" xfId="25574" xr:uid="{00000000-0005-0000-0000-000023650000}"/>
    <cellStyle name="PrePop Units (0) 27 4" xfId="25575" xr:uid="{00000000-0005-0000-0000-000024650000}"/>
    <cellStyle name="PrePop Units (0) 27 5" xfId="25576" xr:uid="{00000000-0005-0000-0000-000025650000}"/>
    <cellStyle name="PrePop Units (0) 27 6" xfId="25577" xr:uid="{00000000-0005-0000-0000-000026650000}"/>
    <cellStyle name="PrePop Units (0) 27 7" xfId="25578" xr:uid="{00000000-0005-0000-0000-000027650000}"/>
    <cellStyle name="PrePop Units (0) 28" xfId="25579" xr:uid="{00000000-0005-0000-0000-000028650000}"/>
    <cellStyle name="PrePop Units (0) 28 2" xfId="25580" xr:uid="{00000000-0005-0000-0000-000029650000}"/>
    <cellStyle name="PrePop Units (0) 28 3" xfId="25581" xr:uid="{00000000-0005-0000-0000-00002A650000}"/>
    <cellStyle name="PrePop Units (0) 28 4" xfId="25582" xr:uid="{00000000-0005-0000-0000-00002B650000}"/>
    <cellStyle name="PrePop Units (0) 28 5" xfId="25583" xr:uid="{00000000-0005-0000-0000-00002C650000}"/>
    <cellStyle name="PrePop Units (0) 28 6" xfId="25584" xr:uid="{00000000-0005-0000-0000-00002D650000}"/>
    <cellStyle name="PrePop Units (0) 28 7" xfId="25585" xr:uid="{00000000-0005-0000-0000-00002E650000}"/>
    <cellStyle name="PrePop Units (0) 29" xfId="25586" xr:uid="{00000000-0005-0000-0000-00002F650000}"/>
    <cellStyle name="PrePop Units (0) 3" xfId="25587" xr:uid="{00000000-0005-0000-0000-000030650000}"/>
    <cellStyle name="PrePop Units (0) 30" xfId="25588" xr:uid="{00000000-0005-0000-0000-000031650000}"/>
    <cellStyle name="PrePop Units (0) 31" xfId="25589" xr:uid="{00000000-0005-0000-0000-000032650000}"/>
    <cellStyle name="PrePop Units (0) 32" xfId="25590" xr:uid="{00000000-0005-0000-0000-000033650000}"/>
    <cellStyle name="PrePop Units (0) 33" xfId="25591" xr:uid="{00000000-0005-0000-0000-000034650000}"/>
    <cellStyle name="PrePop Units (0) 34" xfId="25592" xr:uid="{00000000-0005-0000-0000-000035650000}"/>
    <cellStyle name="PrePop Units (0) 35" xfId="25593" xr:uid="{00000000-0005-0000-0000-000036650000}"/>
    <cellStyle name="PrePop Units (0) 36" xfId="25594" xr:uid="{00000000-0005-0000-0000-000037650000}"/>
    <cellStyle name="PrePop Units (0) 37" xfId="25595" xr:uid="{00000000-0005-0000-0000-000038650000}"/>
    <cellStyle name="PrePop Units (0) 38" xfId="25596" xr:uid="{00000000-0005-0000-0000-000039650000}"/>
    <cellStyle name="PrePop Units (0) 39" xfId="25597" xr:uid="{00000000-0005-0000-0000-00003A650000}"/>
    <cellStyle name="PrePop Units (0) 4" xfId="25598" xr:uid="{00000000-0005-0000-0000-00003B650000}"/>
    <cellStyle name="PrePop Units (0) 40" xfId="25599" xr:uid="{00000000-0005-0000-0000-00003C650000}"/>
    <cellStyle name="PrePop Units (0) 41" xfId="25600" xr:uid="{00000000-0005-0000-0000-00003D650000}"/>
    <cellStyle name="PrePop Units (0) 42" xfId="25601" xr:uid="{00000000-0005-0000-0000-00003E650000}"/>
    <cellStyle name="PrePop Units (0) 43" xfId="25602" xr:uid="{00000000-0005-0000-0000-00003F650000}"/>
    <cellStyle name="PrePop Units (0) 44" xfId="25603" xr:uid="{00000000-0005-0000-0000-000040650000}"/>
    <cellStyle name="PrePop Units (0) 45" xfId="25604" xr:uid="{00000000-0005-0000-0000-000041650000}"/>
    <cellStyle name="PrePop Units (0) 46" xfId="25605" xr:uid="{00000000-0005-0000-0000-000042650000}"/>
    <cellStyle name="PrePop Units (0) 47" xfId="25606" xr:uid="{00000000-0005-0000-0000-000043650000}"/>
    <cellStyle name="PrePop Units (0) 48" xfId="25607" xr:uid="{00000000-0005-0000-0000-000044650000}"/>
    <cellStyle name="PrePop Units (0) 49" xfId="25608" xr:uid="{00000000-0005-0000-0000-000045650000}"/>
    <cellStyle name="PrePop Units (0) 5" xfId="25609" xr:uid="{00000000-0005-0000-0000-000046650000}"/>
    <cellStyle name="PrePop Units (0) 50" xfId="25610" xr:uid="{00000000-0005-0000-0000-000047650000}"/>
    <cellStyle name="PrePop Units (0) 51" xfId="25529" xr:uid="{00000000-0005-0000-0000-000048650000}"/>
    <cellStyle name="PrePop Units (0) 6" xfId="25611" xr:uid="{00000000-0005-0000-0000-000049650000}"/>
    <cellStyle name="PrePop Units (0) 7" xfId="25612" xr:uid="{00000000-0005-0000-0000-00004A650000}"/>
    <cellStyle name="PrePop Units (0) 8" xfId="25613" xr:uid="{00000000-0005-0000-0000-00004B650000}"/>
    <cellStyle name="PrePop Units (0) 9" xfId="25614" xr:uid="{00000000-0005-0000-0000-00004C650000}"/>
    <cellStyle name="PrePop Units (1)" xfId="103" xr:uid="{00000000-0005-0000-0000-00004D650000}"/>
    <cellStyle name="PrePop Units (1) 10" xfId="25616" xr:uid="{00000000-0005-0000-0000-00004E650000}"/>
    <cellStyle name="PrePop Units (1) 11" xfId="25617" xr:uid="{00000000-0005-0000-0000-00004F650000}"/>
    <cellStyle name="PrePop Units (1) 12" xfId="25618" xr:uid="{00000000-0005-0000-0000-000050650000}"/>
    <cellStyle name="PrePop Units (1) 13" xfId="25619" xr:uid="{00000000-0005-0000-0000-000051650000}"/>
    <cellStyle name="PrePop Units (1) 14" xfId="25620" xr:uid="{00000000-0005-0000-0000-000052650000}"/>
    <cellStyle name="PrePop Units (1) 15" xfId="25621" xr:uid="{00000000-0005-0000-0000-000053650000}"/>
    <cellStyle name="PrePop Units (1) 16" xfId="25622" xr:uid="{00000000-0005-0000-0000-000054650000}"/>
    <cellStyle name="PrePop Units (1) 17" xfId="25623" xr:uid="{00000000-0005-0000-0000-000055650000}"/>
    <cellStyle name="PrePop Units (1) 18" xfId="25624" xr:uid="{00000000-0005-0000-0000-000056650000}"/>
    <cellStyle name="PrePop Units (1) 19" xfId="25625" xr:uid="{00000000-0005-0000-0000-000057650000}"/>
    <cellStyle name="PrePop Units (1) 2" xfId="25626" xr:uid="{00000000-0005-0000-0000-000058650000}"/>
    <cellStyle name="PrePop Units (1) 20" xfId="25627" xr:uid="{00000000-0005-0000-0000-000059650000}"/>
    <cellStyle name="PrePop Units (1) 21" xfId="25628" xr:uid="{00000000-0005-0000-0000-00005A650000}"/>
    <cellStyle name="PrePop Units (1) 22" xfId="25629" xr:uid="{00000000-0005-0000-0000-00005B650000}"/>
    <cellStyle name="PrePop Units (1) 23" xfId="25630" xr:uid="{00000000-0005-0000-0000-00005C650000}"/>
    <cellStyle name="PrePop Units (1) 23 2" xfId="25631" xr:uid="{00000000-0005-0000-0000-00005D650000}"/>
    <cellStyle name="PrePop Units (1) 23 3" xfId="25632" xr:uid="{00000000-0005-0000-0000-00005E650000}"/>
    <cellStyle name="PrePop Units (1) 23 4" xfId="25633" xr:uid="{00000000-0005-0000-0000-00005F650000}"/>
    <cellStyle name="PrePop Units (1) 23 5" xfId="25634" xr:uid="{00000000-0005-0000-0000-000060650000}"/>
    <cellStyle name="PrePop Units (1) 23 6" xfId="25635" xr:uid="{00000000-0005-0000-0000-000061650000}"/>
    <cellStyle name="PrePop Units (1) 23 7" xfId="25636" xr:uid="{00000000-0005-0000-0000-000062650000}"/>
    <cellStyle name="PrePop Units (1) 24" xfId="25637" xr:uid="{00000000-0005-0000-0000-000063650000}"/>
    <cellStyle name="PrePop Units (1) 24 2" xfId="25638" xr:uid="{00000000-0005-0000-0000-000064650000}"/>
    <cellStyle name="PrePop Units (1) 24 3" xfId="25639" xr:uid="{00000000-0005-0000-0000-000065650000}"/>
    <cellStyle name="PrePop Units (1) 24 4" xfId="25640" xr:uid="{00000000-0005-0000-0000-000066650000}"/>
    <cellStyle name="PrePop Units (1) 24 5" xfId="25641" xr:uid="{00000000-0005-0000-0000-000067650000}"/>
    <cellStyle name="PrePop Units (1) 24 6" xfId="25642" xr:uid="{00000000-0005-0000-0000-000068650000}"/>
    <cellStyle name="PrePop Units (1) 24 7" xfId="25643" xr:uid="{00000000-0005-0000-0000-000069650000}"/>
    <cellStyle name="PrePop Units (1) 25" xfId="25644" xr:uid="{00000000-0005-0000-0000-00006A650000}"/>
    <cellStyle name="PrePop Units (1) 25 2" xfId="25645" xr:uid="{00000000-0005-0000-0000-00006B650000}"/>
    <cellStyle name="PrePop Units (1) 25 3" xfId="25646" xr:uid="{00000000-0005-0000-0000-00006C650000}"/>
    <cellStyle name="PrePop Units (1) 25 4" xfId="25647" xr:uid="{00000000-0005-0000-0000-00006D650000}"/>
    <cellStyle name="PrePop Units (1) 25 5" xfId="25648" xr:uid="{00000000-0005-0000-0000-00006E650000}"/>
    <cellStyle name="PrePop Units (1) 25 6" xfId="25649" xr:uid="{00000000-0005-0000-0000-00006F650000}"/>
    <cellStyle name="PrePop Units (1) 25 7" xfId="25650" xr:uid="{00000000-0005-0000-0000-000070650000}"/>
    <cellStyle name="PrePop Units (1) 26" xfId="25651" xr:uid="{00000000-0005-0000-0000-000071650000}"/>
    <cellStyle name="PrePop Units (1) 26 2" xfId="25652" xr:uid="{00000000-0005-0000-0000-000072650000}"/>
    <cellStyle name="PrePop Units (1) 26 3" xfId="25653" xr:uid="{00000000-0005-0000-0000-000073650000}"/>
    <cellStyle name="PrePop Units (1) 26 4" xfId="25654" xr:uid="{00000000-0005-0000-0000-000074650000}"/>
    <cellStyle name="PrePop Units (1) 26 5" xfId="25655" xr:uid="{00000000-0005-0000-0000-000075650000}"/>
    <cellStyle name="PrePop Units (1) 26 6" xfId="25656" xr:uid="{00000000-0005-0000-0000-000076650000}"/>
    <cellStyle name="PrePop Units (1) 26 7" xfId="25657" xr:uid="{00000000-0005-0000-0000-000077650000}"/>
    <cellStyle name="PrePop Units (1) 27" xfId="25658" xr:uid="{00000000-0005-0000-0000-000078650000}"/>
    <cellStyle name="PrePop Units (1) 27 2" xfId="25659" xr:uid="{00000000-0005-0000-0000-000079650000}"/>
    <cellStyle name="PrePop Units (1) 27 3" xfId="25660" xr:uid="{00000000-0005-0000-0000-00007A650000}"/>
    <cellStyle name="PrePop Units (1) 27 4" xfId="25661" xr:uid="{00000000-0005-0000-0000-00007B650000}"/>
    <cellStyle name="PrePop Units (1) 27 5" xfId="25662" xr:uid="{00000000-0005-0000-0000-00007C650000}"/>
    <cellStyle name="PrePop Units (1) 27 6" xfId="25663" xr:uid="{00000000-0005-0000-0000-00007D650000}"/>
    <cellStyle name="PrePop Units (1) 27 7" xfId="25664" xr:uid="{00000000-0005-0000-0000-00007E650000}"/>
    <cellStyle name="PrePop Units (1) 28" xfId="25665" xr:uid="{00000000-0005-0000-0000-00007F650000}"/>
    <cellStyle name="PrePop Units (1) 28 2" xfId="25666" xr:uid="{00000000-0005-0000-0000-000080650000}"/>
    <cellStyle name="PrePop Units (1) 28 3" xfId="25667" xr:uid="{00000000-0005-0000-0000-000081650000}"/>
    <cellStyle name="PrePop Units (1) 28 4" xfId="25668" xr:uid="{00000000-0005-0000-0000-000082650000}"/>
    <cellStyle name="PrePop Units (1) 28 5" xfId="25669" xr:uid="{00000000-0005-0000-0000-000083650000}"/>
    <cellStyle name="PrePop Units (1) 28 6" xfId="25670" xr:uid="{00000000-0005-0000-0000-000084650000}"/>
    <cellStyle name="PrePop Units (1) 28 7" xfId="25671" xr:uid="{00000000-0005-0000-0000-000085650000}"/>
    <cellStyle name="PrePop Units (1) 29" xfId="25672" xr:uid="{00000000-0005-0000-0000-000086650000}"/>
    <cellStyle name="PrePop Units (1) 3" xfId="25673" xr:uid="{00000000-0005-0000-0000-000087650000}"/>
    <cellStyle name="PrePop Units (1) 30" xfId="25674" xr:uid="{00000000-0005-0000-0000-000088650000}"/>
    <cellStyle name="PrePop Units (1) 31" xfId="25675" xr:uid="{00000000-0005-0000-0000-000089650000}"/>
    <cellStyle name="PrePop Units (1) 32" xfId="25676" xr:uid="{00000000-0005-0000-0000-00008A650000}"/>
    <cellStyle name="PrePop Units (1) 33" xfId="25677" xr:uid="{00000000-0005-0000-0000-00008B650000}"/>
    <cellStyle name="PrePop Units (1) 34" xfId="25678" xr:uid="{00000000-0005-0000-0000-00008C650000}"/>
    <cellStyle name="PrePop Units (1) 35" xfId="25679" xr:uid="{00000000-0005-0000-0000-00008D650000}"/>
    <cellStyle name="PrePop Units (1) 36" xfId="25680" xr:uid="{00000000-0005-0000-0000-00008E650000}"/>
    <cellStyle name="PrePop Units (1) 37" xfId="25681" xr:uid="{00000000-0005-0000-0000-00008F650000}"/>
    <cellStyle name="PrePop Units (1) 38" xfId="25682" xr:uid="{00000000-0005-0000-0000-000090650000}"/>
    <cellStyle name="PrePop Units (1) 39" xfId="25683" xr:uid="{00000000-0005-0000-0000-000091650000}"/>
    <cellStyle name="PrePop Units (1) 4" xfId="25684" xr:uid="{00000000-0005-0000-0000-000092650000}"/>
    <cellStyle name="PrePop Units (1) 40" xfId="25685" xr:uid="{00000000-0005-0000-0000-000093650000}"/>
    <cellStyle name="PrePop Units (1) 41" xfId="25686" xr:uid="{00000000-0005-0000-0000-000094650000}"/>
    <cellStyle name="PrePop Units (1) 42" xfId="25687" xr:uid="{00000000-0005-0000-0000-000095650000}"/>
    <cellStyle name="PrePop Units (1) 43" xfId="25688" xr:uid="{00000000-0005-0000-0000-000096650000}"/>
    <cellStyle name="PrePop Units (1) 44" xfId="25689" xr:uid="{00000000-0005-0000-0000-000097650000}"/>
    <cellStyle name="PrePop Units (1) 45" xfId="25690" xr:uid="{00000000-0005-0000-0000-000098650000}"/>
    <cellStyle name="PrePop Units (1) 46" xfId="25691" xr:uid="{00000000-0005-0000-0000-000099650000}"/>
    <cellStyle name="PrePop Units (1) 47" xfId="25692" xr:uid="{00000000-0005-0000-0000-00009A650000}"/>
    <cellStyle name="PrePop Units (1) 48" xfId="25693" xr:uid="{00000000-0005-0000-0000-00009B650000}"/>
    <cellStyle name="PrePop Units (1) 49" xfId="25694" xr:uid="{00000000-0005-0000-0000-00009C650000}"/>
    <cellStyle name="PrePop Units (1) 5" xfId="25695" xr:uid="{00000000-0005-0000-0000-00009D650000}"/>
    <cellStyle name="PrePop Units (1) 50" xfId="25696" xr:uid="{00000000-0005-0000-0000-00009E650000}"/>
    <cellStyle name="PrePop Units (1) 51" xfId="25615" xr:uid="{00000000-0005-0000-0000-00009F650000}"/>
    <cellStyle name="PrePop Units (1) 6" xfId="25697" xr:uid="{00000000-0005-0000-0000-0000A0650000}"/>
    <cellStyle name="PrePop Units (1) 7" xfId="25698" xr:uid="{00000000-0005-0000-0000-0000A1650000}"/>
    <cellStyle name="PrePop Units (1) 8" xfId="25699" xr:uid="{00000000-0005-0000-0000-0000A2650000}"/>
    <cellStyle name="PrePop Units (1) 9" xfId="25700" xr:uid="{00000000-0005-0000-0000-0000A3650000}"/>
    <cellStyle name="PrePop Units (2)" xfId="104" xr:uid="{00000000-0005-0000-0000-0000A4650000}"/>
    <cellStyle name="PrePop Units (2) 10" xfId="25702" xr:uid="{00000000-0005-0000-0000-0000A5650000}"/>
    <cellStyle name="PrePop Units (2) 11" xfId="25703" xr:uid="{00000000-0005-0000-0000-0000A6650000}"/>
    <cellStyle name="PrePop Units (2) 12" xfId="25704" xr:uid="{00000000-0005-0000-0000-0000A7650000}"/>
    <cellStyle name="PrePop Units (2) 13" xfId="25705" xr:uid="{00000000-0005-0000-0000-0000A8650000}"/>
    <cellStyle name="PrePop Units (2) 14" xfId="25706" xr:uid="{00000000-0005-0000-0000-0000A9650000}"/>
    <cellStyle name="PrePop Units (2) 15" xfId="25707" xr:uid="{00000000-0005-0000-0000-0000AA650000}"/>
    <cellStyle name="PrePop Units (2) 16" xfId="25708" xr:uid="{00000000-0005-0000-0000-0000AB650000}"/>
    <cellStyle name="PrePop Units (2) 17" xfId="25709" xr:uid="{00000000-0005-0000-0000-0000AC650000}"/>
    <cellStyle name="PrePop Units (2) 18" xfId="25710" xr:uid="{00000000-0005-0000-0000-0000AD650000}"/>
    <cellStyle name="PrePop Units (2) 19" xfId="25711" xr:uid="{00000000-0005-0000-0000-0000AE650000}"/>
    <cellStyle name="PrePop Units (2) 2" xfId="25712" xr:uid="{00000000-0005-0000-0000-0000AF650000}"/>
    <cellStyle name="PrePop Units (2) 20" xfId="25713" xr:uid="{00000000-0005-0000-0000-0000B0650000}"/>
    <cellStyle name="PrePop Units (2) 21" xfId="25714" xr:uid="{00000000-0005-0000-0000-0000B1650000}"/>
    <cellStyle name="PrePop Units (2) 22" xfId="25715" xr:uid="{00000000-0005-0000-0000-0000B2650000}"/>
    <cellStyle name="PrePop Units (2) 23" xfId="25716" xr:uid="{00000000-0005-0000-0000-0000B3650000}"/>
    <cellStyle name="PrePop Units (2) 23 2" xfId="25717" xr:uid="{00000000-0005-0000-0000-0000B4650000}"/>
    <cellStyle name="PrePop Units (2) 23 3" xfId="25718" xr:uid="{00000000-0005-0000-0000-0000B5650000}"/>
    <cellStyle name="PrePop Units (2) 23 4" xfId="25719" xr:uid="{00000000-0005-0000-0000-0000B6650000}"/>
    <cellStyle name="PrePop Units (2) 23 5" xfId="25720" xr:uid="{00000000-0005-0000-0000-0000B7650000}"/>
    <cellStyle name="PrePop Units (2) 23 6" xfId="25721" xr:uid="{00000000-0005-0000-0000-0000B8650000}"/>
    <cellStyle name="PrePop Units (2) 23 7" xfId="25722" xr:uid="{00000000-0005-0000-0000-0000B9650000}"/>
    <cellStyle name="PrePop Units (2) 24" xfId="25723" xr:uid="{00000000-0005-0000-0000-0000BA650000}"/>
    <cellStyle name="PrePop Units (2) 24 2" xfId="25724" xr:uid="{00000000-0005-0000-0000-0000BB650000}"/>
    <cellStyle name="PrePop Units (2) 24 3" xfId="25725" xr:uid="{00000000-0005-0000-0000-0000BC650000}"/>
    <cellStyle name="PrePop Units (2) 24 4" xfId="25726" xr:uid="{00000000-0005-0000-0000-0000BD650000}"/>
    <cellStyle name="PrePop Units (2) 24 5" xfId="25727" xr:uid="{00000000-0005-0000-0000-0000BE650000}"/>
    <cellStyle name="PrePop Units (2) 24 6" xfId="25728" xr:uid="{00000000-0005-0000-0000-0000BF650000}"/>
    <cellStyle name="PrePop Units (2) 24 7" xfId="25729" xr:uid="{00000000-0005-0000-0000-0000C0650000}"/>
    <cellStyle name="PrePop Units (2) 25" xfId="25730" xr:uid="{00000000-0005-0000-0000-0000C1650000}"/>
    <cellStyle name="PrePop Units (2) 25 2" xfId="25731" xr:uid="{00000000-0005-0000-0000-0000C2650000}"/>
    <cellStyle name="PrePop Units (2) 25 3" xfId="25732" xr:uid="{00000000-0005-0000-0000-0000C3650000}"/>
    <cellStyle name="PrePop Units (2) 25 4" xfId="25733" xr:uid="{00000000-0005-0000-0000-0000C4650000}"/>
    <cellStyle name="PrePop Units (2) 25 5" xfId="25734" xr:uid="{00000000-0005-0000-0000-0000C5650000}"/>
    <cellStyle name="PrePop Units (2) 25 6" xfId="25735" xr:uid="{00000000-0005-0000-0000-0000C6650000}"/>
    <cellStyle name="PrePop Units (2) 25 7" xfId="25736" xr:uid="{00000000-0005-0000-0000-0000C7650000}"/>
    <cellStyle name="PrePop Units (2) 26" xfId="25737" xr:uid="{00000000-0005-0000-0000-0000C8650000}"/>
    <cellStyle name="PrePop Units (2) 26 2" xfId="25738" xr:uid="{00000000-0005-0000-0000-0000C9650000}"/>
    <cellStyle name="PrePop Units (2) 26 3" xfId="25739" xr:uid="{00000000-0005-0000-0000-0000CA650000}"/>
    <cellStyle name="PrePop Units (2) 26 4" xfId="25740" xr:uid="{00000000-0005-0000-0000-0000CB650000}"/>
    <cellStyle name="PrePop Units (2) 26 5" xfId="25741" xr:uid="{00000000-0005-0000-0000-0000CC650000}"/>
    <cellStyle name="PrePop Units (2) 26 6" xfId="25742" xr:uid="{00000000-0005-0000-0000-0000CD650000}"/>
    <cellStyle name="PrePop Units (2) 26 7" xfId="25743" xr:uid="{00000000-0005-0000-0000-0000CE650000}"/>
    <cellStyle name="PrePop Units (2) 27" xfId="25744" xr:uid="{00000000-0005-0000-0000-0000CF650000}"/>
    <cellStyle name="PrePop Units (2) 27 2" xfId="25745" xr:uid="{00000000-0005-0000-0000-0000D0650000}"/>
    <cellStyle name="PrePop Units (2) 27 3" xfId="25746" xr:uid="{00000000-0005-0000-0000-0000D1650000}"/>
    <cellStyle name="PrePop Units (2) 27 4" xfId="25747" xr:uid="{00000000-0005-0000-0000-0000D2650000}"/>
    <cellStyle name="PrePop Units (2) 27 5" xfId="25748" xr:uid="{00000000-0005-0000-0000-0000D3650000}"/>
    <cellStyle name="PrePop Units (2) 27 6" xfId="25749" xr:uid="{00000000-0005-0000-0000-0000D4650000}"/>
    <cellStyle name="PrePop Units (2) 27 7" xfId="25750" xr:uid="{00000000-0005-0000-0000-0000D5650000}"/>
    <cellStyle name="PrePop Units (2) 28" xfId="25751" xr:uid="{00000000-0005-0000-0000-0000D6650000}"/>
    <cellStyle name="PrePop Units (2) 28 2" xfId="25752" xr:uid="{00000000-0005-0000-0000-0000D7650000}"/>
    <cellStyle name="PrePop Units (2) 28 3" xfId="25753" xr:uid="{00000000-0005-0000-0000-0000D8650000}"/>
    <cellStyle name="PrePop Units (2) 28 4" xfId="25754" xr:uid="{00000000-0005-0000-0000-0000D9650000}"/>
    <cellStyle name="PrePop Units (2) 28 5" xfId="25755" xr:uid="{00000000-0005-0000-0000-0000DA650000}"/>
    <cellStyle name="PrePop Units (2) 28 6" xfId="25756" xr:uid="{00000000-0005-0000-0000-0000DB650000}"/>
    <cellStyle name="PrePop Units (2) 28 7" xfId="25757" xr:uid="{00000000-0005-0000-0000-0000DC650000}"/>
    <cellStyle name="PrePop Units (2) 29" xfId="25758" xr:uid="{00000000-0005-0000-0000-0000DD650000}"/>
    <cellStyle name="PrePop Units (2) 3" xfId="25759" xr:uid="{00000000-0005-0000-0000-0000DE650000}"/>
    <cellStyle name="PrePop Units (2) 30" xfId="25760" xr:uid="{00000000-0005-0000-0000-0000DF650000}"/>
    <cellStyle name="PrePop Units (2) 31" xfId="25761" xr:uid="{00000000-0005-0000-0000-0000E0650000}"/>
    <cellStyle name="PrePop Units (2) 32" xfId="25762" xr:uid="{00000000-0005-0000-0000-0000E1650000}"/>
    <cellStyle name="PrePop Units (2) 33" xfId="25763" xr:uid="{00000000-0005-0000-0000-0000E2650000}"/>
    <cellStyle name="PrePop Units (2) 34" xfId="25764" xr:uid="{00000000-0005-0000-0000-0000E3650000}"/>
    <cellStyle name="PrePop Units (2) 35" xfId="25765" xr:uid="{00000000-0005-0000-0000-0000E4650000}"/>
    <cellStyle name="PrePop Units (2) 36" xfId="25766" xr:uid="{00000000-0005-0000-0000-0000E5650000}"/>
    <cellStyle name="PrePop Units (2) 37" xfId="25767" xr:uid="{00000000-0005-0000-0000-0000E6650000}"/>
    <cellStyle name="PrePop Units (2) 38" xfId="25768" xr:uid="{00000000-0005-0000-0000-0000E7650000}"/>
    <cellStyle name="PrePop Units (2) 39" xfId="25769" xr:uid="{00000000-0005-0000-0000-0000E8650000}"/>
    <cellStyle name="PrePop Units (2) 4" xfId="25770" xr:uid="{00000000-0005-0000-0000-0000E9650000}"/>
    <cellStyle name="PrePop Units (2) 40" xfId="25771" xr:uid="{00000000-0005-0000-0000-0000EA650000}"/>
    <cellStyle name="PrePop Units (2) 41" xfId="25772" xr:uid="{00000000-0005-0000-0000-0000EB650000}"/>
    <cellStyle name="PrePop Units (2) 42" xfId="25773" xr:uid="{00000000-0005-0000-0000-0000EC650000}"/>
    <cellStyle name="PrePop Units (2) 43" xfId="25774" xr:uid="{00000000-0005-0000-0000-0000ED650000}"/>
    <cellStyle name="PrePop Units (2) 44" xfId="25775" xr:uid="{00000000-0005-0000-0000-0000EE650000}"/>
    <cellStyle name="PrePop Units (2) 45" xfId="25776" xr:uid="{00000000-0005-0000-0000-0000EF650000}"/>
    <cellStyle name="PrePop Units (2) 46" xfId="25777" xr:uid="{00000000-0005-0000-0000-0000F0650000}"/>
    <cellStyle name="PrePop Units (2) 47" xfId="25778" xr:uid="{00000000-0005-0000-0000-0000F1650000}"/>
    <cellStyle name="PrePop Units (2) 48" xfId="25779" xr:uid="{00000000-0005-0000-0000-0000F2650000}"/>
    <cellStyle name="PrePop Units (2) 49" xfId="25780" xr:uid="{00000000-0005-0000-0000-0000F3650000}"/>
    <cellStyle name="PrePop Units (2) 5" xfId="25781" xr:uid="{00000000-0005-0000-0000-0000F4650000}"/>
    <cellStyle name="PrePop Units (2) 50" xfId="25782" xr:uid="{00000000-0005-0000-0000-0000F5650000}"/>
    <cellStyle name="PrePop Units (2) 51" xfId="25701" xr:uid="{00000000-0005-0000-0000-0000F6650000}"/>
    <cellStyle name="PrePop Units (2) 6" xfId="25783" xr:uid="{00000000-0005-0000-0000-0000F7650000}"/>
    <cellStyle name="PrePop Units (2) 7" xfId="25784" xr:uid="{00000000-0005-0000-0000-0000F8650000}"/>
    <cellStyle name="PrePop Units (2) 8" xfId="25785" xr:uid="{00000000-0005-0000-0000-0000F9650000}"/>
    <cellStyle name="PrePop Units (2) 9" xfId="25786" xr:uid="{00000000-0005-0000-0000-0000FA650000}"/>
    <cellStyle name="Procent 2" xfId="30621" xr:uid="{00000000-0005-0000-0000-0000FB650000}"/>
    <cellStyle name="Procent 2 2" xfId="30622" xr:uid="{00000000-0005-0000-0000-0000FC650000}"/>
    <cellStyle name="Procent 2 2 2" xfId="30623" xr:uid="{00000000-0005-0000-0000-0000FD650000}"/>
    <cellStyle name="Procent 2 2 2 2" xfId="30624" xr:uid="{00000000-0005-0000-0000-0000FE650000}"/>
    <cellStyle name="Procent 2 3" xfId="30625" xr:uid="{00000000-0005-0000-0000-0000FF650000}"/>
    <cellStyle name="Procent 3" xfId="30626" xr:uid="{00000000-0005-0000-0000-000000660000}"/>
    <cellStyle name="Procent 3 2" xfId="30627" xr:uid="{00000000-0005-0000-0000-000001660000}"/>
    <cellStyle name="Procent 4" xfId="30628" xr:uid="{00000000-0005-0000-0000-000002660000}"/>
    <cellStyle name="Samtala" xfId="35" xr:uid="{00000000-0005-0000-0000-000003660000}"/>
    <cellStyle name="Samtala - lokaniðurst." xfId="36" xr:uid="{00000000-0005-0000-0000-000004660000}"/>
    <cellStyle name="Samtala - lokaniðurst. 10" xfId="25789" xr:uid="{00000000-0005-0000-0000-000005660000}"/>
    <cellStyle name="Samtala - lokaniðurst. 11" xfId="25790" xr:uid="{00000000-0005-0000-0000-000006660000}"/>
    <cellStyle name="Samtala - lokaniðurst. 12" xfId="25791" xr:uid="{00000000-0005-0000-0000-000007660000}"/>
    <cellStyle name="Samtala - lokaniðurst. 13" xfId="25792" xr:uid="{00000000-0005-0000-0000-000008660000}"/>
    <cellStyle name="Samtala - lokaniðurst. 14" xfId="25793" xr:uid="{00000000-0005-0000-0000-000009660000}"/>
    <cellStyle name="Samtala - lokaniðurst. 15" xfId="25794" xr:uid="{00000000-0005-0000-0000-00000A660000}"/>
    <cellStyle name="Samtala - lokaniðurst. 16" xfId="25795" xr:uid="{00000000-0005-0000-0000-00000B660000}"/>
    <cellStyle name="Samtala - lokaniðurst. 17" xfId="25796" xr:uid="{00000000-0005-0000-0000-00000C660000}"/>
    <cellStyle name="Samtala - lokaniðurst. 18" xfId="25797" xr:uid="{00000000-0005-0000-0000-00000D660000}"/>
    <cellStyle name="Samtala - lokaniðurst. 19" xfId="25798" xr:uid="{00000000-0005-0000-0000-00000E660000}"/>
    <cellStyle name="Samtala - lokaniðurst. 2" xfId="105" xr:uid="{00000000-0005-0000-0000-00000F660000}"/>
    <cellStyle name="Samtala - lokaniðurst. 2 2" xfId="25799" xr:uid="{00000000-0005-0000-0000-000010660000}"/>
    <cellStyle name="Samtala - lokaniðurst. 20" xfId="25800" xr:uid="{00000000-0005-0000-0000-000011660000}"/>
    <cellStyle name="Samtala - lokaniðurst. 21" xfId="25801" xr:uid="{00000000-0005-0000-0000-000012660000}"/>
    <cellStyle name="Samtala - lokaniðurst. 22" xfId="25802" xr:uid="{00000000-0005-0000-0000-000013660000}"/>
    <cellStyle name="Samtala - lokaniðurst. 23" xfId="25803" xr:uid="{00000000-0005-0000-0000-000014660000}"/>
    <cellStyle name="Samtala - lokaniðurst. 24" xfId="25804" xr:uid="{00000000-0005-0000-0000-000015660000}"/>
    <cellStyle name="Samtala - lokaniðurst. 25" xfId="25805" xr:uid="{00000000-0005-0000-0000-000016660000}"/>
    <cellStyle name="Samtala - lokaniðurst. 26" xfId="25806" xr:uid="{00000000-0005-0000-0000-000017660000}"/>
    <cellStyle name="Samtala - lokaniðurst. 27" xfId="25807" xr:uid="{00000000-0005-0000-0000-000018660000}"/>
    <cellStyle name="Samtala - lokaniðurst. 28" xfId="25808" xr:uid="{00000000-0005-0000-0000-000019660000}"/>
    <cellStyle name="Samtala - lokaniðurst. 29" xfId="25809" xr:uid="{00000000-0005-0000-0000-00001A660000}"/>
    <cellStyle name="Samtala - lokaniðurst. 3" xfId="25810" xr:uid="{00000000-0005-0000-0000-00001B660000}"/>
    <cellStyle name="Samtala - lokaniðurst. 30" xfId="25811" xr:uid="{00000000-0005-0000-0000-00001C660000}"/>
    <cellStyle name="Samtala - lokaniðurst. 31" xfId="25812" xr:uid="{00000000-0005-0000-0000-00001D660000}"/>
    <cellStyle name="Samtala - lokaniðurst. 32" xfId="25813" xr:uid="{00000000-0005-0000-0000-00001E660000}"/>
    <cellStyle name="Samtala - lokaniðurst. 33" xfId="25814" xr:uid="{00000000-0005-0000-0000-00001F660000}"/>
    <cellStyle name="Samtala - lokaniðurst. 34" xfId="25815" xr:uid="{00000000-0005-0000-0000-000020660000}"/>
    <cellStyle name="Samtala - lokaniðurst. 35" xfId="25816" xr:uid="{00000000-0005-0000-0000-000021660000}"/>
    <cellStyle name="Samtala - lokaniðurst. 36" xfId="25817" xr:uid="{00000000-0005-0000-0000-000022660000}"/>
    <cellStyle name="Samtala - lokaniðurst. 37" xfId="25818" xr:uid="{00000000-0005-0000-0000-000023660000}"/>
    <cellStyle name="Samtala - lokaniðurst. 38" xfId="25819" xr:uid="{00000000-0005-0000-0000-000024660000}"/>
    <cellStyle name="Samtala - lokaniðurst. 39" xfId="25820" xr:uid="{00000000-0005-0000-0000-000025660000}"/>
    <cellStyle name="Samtala - lokaniðurst. 4" xfId="25821" xr:uid="{00000000-0005-0000-0000-000026660000}"/>
    <cellStyle name="Samtala - lokaniðurst. 40" xfId="25788" xr:uid="{00000000-0005-0000-0000-000027660000}"/>
    <cellStyle name="Samtala - lokaniðurst. 5" xfId="25822" xr:uid="{00000000-0005-0000-0000-000028660000}"/>
    <cellStyle name="Samtala - lokaniðurst. 6" xfId="25823" xr:uid="{00000000-0005-0000-0000-000029660000}"/>
    <cellStyle name="Samtala - lokaniðurst. 7" xfId="25824" xr:uid="{00000000-0005-0000-0000-00002A660000}"/>
    <cellStyle name="Samtala - lokaniðurst. 8" xfId="25825" xr:uid="{00000000-0005-0000-0000-00002B660000}"/>
    <cellStyle name="Samtala - lokaniðurst. 9" xfId="25826" xr:uid="{00000000-0005-0000-0000-00002C660000}"/>
    <cellStyle name="Samtala - undirstr" xfId="37" xr:uid="{00000000-0005-0000-0000-00002D660000}"/>
    <cellStyle name="Samtala - undirstr 2" xfId="25828" xr:uid="{00000000-0005-0000-0000-00002E660000}"/>
    <cellStyle name="Samtala - undirstr 3" xfId="25829" xr:uid="{00000000-0005-0000-0000-00002F660000}"/>
    <cellStyle name="Samtala - undirstr 4" xfId="25830" xr:uid="{00000000-0005-0000-0000-000030660000}"/>
    <cellStyle name="Samtala - undirstr 5" xfId="25831" xr:uid="{00000000-0005-0000-0000-000031660000}"/>
    <cellStyle name="Samtala - undirstr 6" xfId="25832" xr:uid="{00000000-0005-0000-0000-000032660000}"/>
    <cellStyle name="Samtala - undirstr 7" xfId="25833" xr:uid="{00000000-0005-0000-0000-000033660000}"/>
    <cellStyle name="Samtala - undirstr 8" xfId="25834" xr:uid="{00000000-0005-0000-0000-000034660000}"/>
    <cellStyle name="Samtala - undirstr 9" xfId="25827" xr:uid="{00000000-0005-0000-0000-000035660000}"/>
    <cellStyle name="Samtala - yfirstr." xfId="38" xr:uid="{00000000-0005-0000-0000-000036660000}"/>
    <cellStyle name="Samtala - yfirstr. 2" xfId="25836" xr:uid="{00000000-0005-0000-0000-000037660000}"/>
    <cellStyle name="Samtala - yfirstr. 3" xfId="25837" xr:uid="{00000000-0005-0000-0000-000038660000}"/>
    <cellStyle name="Samtala - yfirstr. 4" xfId="25838" xr:uid="{00000000-0005-0000-0000-000039660000}"/>
    <cellStyle name="Samtala - yfirstr. 5" xfId="25839" xr:uid="{00000000-0005-0000-0000-00003A660000}"/>
    <cellStyle name="Samtala - yfirstr. 6" xfId="25840" xr:uid="{00000000-0005-0000-0000-00003B660000}"/>
    <cellStyle name="Samtala - yfirstr. 7" xfId="25841" xr:uid="{00000000-0005-0000-0000-00003C660000}"/>
    <cellStyle name="Samtala - yfirstr. 8" xfId="25842" xr:uid="{00000000-0005-0000-0000-00003D660000}"/>
    <cellStyle name="Samtala - yfirstr. 9" xfId="25835" xr:uid="{00000000-0005-0000-0000-00003E660000}"/>
    <cellStyle name="Samtala 10" xfId="25843" xr:uid="{00000000-0005-0000-0000-00003F660000}"/>
    <cellStyle name="Samtala 11" xfId="25844" xr:uid="{00000000-0005-0000-0000-000040660000}"/>
    <cellStyle name="Samtala 12" xfId="25845" xr:uid="{00000000-0005-0000-0000-000041660000}"/>
    <cellStyle name="Samtala 13" xfId="25846" xr:uid="{00000000-0005-0000-0000-000042660000}"/>
    <cellStyle name="Samtala 14" xfId="25787" xr:uid="{00000000-0005-0000-0000-000043660000}"/>
    <cellStyle name="Samtala 2" xfId="25847" xr:uid="{00000000-0005-0000-0000-000044660000}"/>
    <cellStyle name="Samtala 3" xfId="25848" xr:uid="{00000000-0005-0000-0000-000045660000}"/>
    <cellStyle name="Samtala 4" xfId="25849" xr:uid="{00000000-0005-0000-0000-000046660000}"/>
    <cellStyle name="Samtala 5" xfId="25850" xr:uid="{00000000-0005-0000-0000-000047660000}"/>
    <cellStyle name="Samtala 6" xfId="25851" xr:uid="{00000000-0005-0000-0000-000048660000}"/>
    <cellStyle name="Samtala 7" xfId="25852" xr:uid="{00000000-0005-0000-0000-000049660000}"/>
    <cellStyle name="Samtala 8" xfId="25853" xr:uid="{00000000-0005-0000-0000-00004A660000}"/>
    <cellStyle name="Samtala 9" xfId="25854" xr:uid="{00000000-0005-0000-0000-00004B660000}"/>
    <cellStyle name="Samtala_Kolla1" xfId="25855" xr:uid="{00000000-0005-0000-0000-00004C660000}"/>
    <cellStyle name="Style 1" xfId="106" xr:uid="{00000000-0005-0000-0000-00004D660000}"/>
    <cellStyle name="Style 1 10" xfId="25856" xr:uid="{00000000-0005-0000-0000-00004E660000}"/>
    <cellStyle name="Style 1 11" xfId="25857" xr:uid="{00000000-0005-0000-0000-00004F660000}"/>
    <cellStyle name="Style 1 12" xfId="25858" xr:uid="{00000000-0005-0000-0000-000050660000}"/>
    <cellStyle name="Style 1 13" xfId="25859" xr:uid="{00000000-0005-0000-0000-000051660000}"/>
    <cellStyle name="Style 1 14" xfId="25860" xr:uid="{00000000-0005-0000-0000-000052660000}"/>
    <cellStyle name="Style 1 15" xfId="25861" xr:uid="{00000000-0005-0000-0000-000053660000}"/>
    <cellStyle name="Style 1 16" xfId="25862" xr:uid="{00000000-0005-0000-0000-000054660000}"/>
    <cellStyle name="Style 1 17" xfId="25863" xr:uid="{00000000-0005-0000-0000-000055660000}"/>
    <cellStyle name="Style 1 18" xfId="25864" xr:uid="{00000000-0005-0000-0000-000056660000}"/>
    <cellStyle name="Style 1 19" xfId="25865" xr:uid="{00000000-0005-0000-0000-000057660000}"/>
    <cellStyle name="Style 1 2" xfId="25866" xr:uid="{00000000-0005-0000-0000-000058660000}"/>
    <cellStyle name="Style 1 20" xfId="25867" xr:uid="{00000000-0005-0000-0000-000059660000}"/>
    <cellStyle name="Style 1 21" xfId="25868" xr:uid="{00000000-0005-0000-0000-00005A660000}"/>
    <cellStyle name="Style 1 22" xfId="25869" xr:uid="{00000000-0005-0000-0000-00005B660000}"/>
    <cellStyle name="Style 1 23" xfId="25870" xr:uid="{00000000-0005-0000-0000-00005C660000}"/>
    <cellStyle name="Style 1 24" xfId="25871" xr:uid="{00000000-0005-0000-0000-00005D660000}"/>
    <cellStyle name="Style 1 25" xfId="25872" xr:uid="{00000000-0005-0000-0000-00005E660000}"/>
    <cellStyle name="Style 1 26" xfId="25873" xr:uid="{00000000-0005-0000-0000-00005F660000}"/>
    <cellStyle name="Style 1 27" xfId="25874" xr:uid="{00000000-0005-0000-0000-000060660000}"/>
    <cellStyle name="Style 1 28" xfId="25875" xr:uid="{00000000-0005-0000-0000-000061660000}"/>
    <cellStyle name="Style 1 29" xfId="25876" xr:uid="{00000000-0005-0000-0000-000062660000}"/>
    <cellStyle name="Style 1 3" xfId="25877" xr:uid="{00000000-0005-0000-0000-000063660000}"/>
    <cellStyle name="Style 1 30" xfId="25878" xr:uid="{00000000-0005-0000-0000-000064660000}"/>
    <cellStyle name="Style 1 31" xfId="25879" xr:uid="{00000000-0005-0000-0000-000065660000}"/>
    <cellStyle name="Style 1 32" xfId="25880" xr:uid="{00000000-0005-0000-0000-000066660000}"/>
    <cellStyle name="Style 1 33" xfId="25881" xr:uid="{00000000-0005-0000-0000-000067660000}"/>
    <cellStyle name="Style 1 34" xfId="25882" xr:uid="{00000000-0005-0000-0000-000068660000}"/>
    <cellStyle name="Style 1 35" xfId="25883" xr:uid="{00000000-0005-0000-0000-000069660000}"/>
    <cellStyle name="Style 1 36" xfId="25884" xr:uid="{00000000-0005-0000-0000-00006A660000}"/>
    <cellStyle name="Style 1 37" xfId="25885" xr:uid="{00000000-0005-0000-0000-00006B660000}"/>
    <cellStyle name="Style 1 38" xfId="25886" xr:uid="{00000000-0005-0000-0000-00006C660000}"/>
    <cellStyle name="Style 1 39" xfId="25887" xr:uid="{00000000-0005-0000-0000-00006D660000}"/>
    <cellStyle name="Style 1 4" xfId="25888" xr:uid="{00000000-0005-0000-0000-00006E660000}"/>
    <cellStyle name="Style 1 5" xfId="25889" xr:uid="{00000000-0005-0000-0000-00006F660000}"/>
    <cellStyle name="Style 1 6" xfId="25890" xr:uid="{00000000-0005-0000-0000-000070660000}"/>
    <cellStyle name="Style 1 7" xfId="25891" xr:uid="{00000000-0005-0000-0000-000071660000}"/>
    <cellStyle name="Style 1 8" xfId="25892" xr:uid="{00000000-0005-0000-0000-000072660000}"/>
    <cellStyle name="Style 1 9" xfId="25893" xr:uid="{00000000-0005-0000-0000-000073660000}"/>
    <cellStyle name="Svigar" xfId="25894" xr:uid="{00000000-0005-0000-0000-000074660000}"/>
    <cellStyle name="Text Indent A" xfId="107" xr:uid="{00000000-0005-0000-0000-000075660000}"/>
    <cellStyle name="Text Indent A 2" xfId="25896" xr:uid="{00000000-0005-0000-0000-000076660000}"/>
    <cellStyle name="Text Indent A 3" xfId="25895" xr:uid="{00000000-0005-0000-0000-000077660000}"/>
    <cellStyle name="Text Indent B" xfId="108" xr:uid="{00000000-0005-0000-0000-000078660000}"/>
    <cellStyle name="Text Indent B 2" xfId="25898" xr:uid="{00000000-0005-0000-0000-000079660000}"/>
    <cellStyle name="Text Indent B 3" xfId="25897" xr:uid="{00000000-0005-0000-0000-00007A660000}"/>
    <cellStyle name="Text Indent C" xfId="109" xr:uid="{00000000-0005-0000-0000-00007B660000}"/>
    <cellStyle name="Text Indent C 10" xfId="25900" xr:uid="{00000000-0005-0000-0000-00007C660000}"/>
    <cellStyle name="Text Indent C 11" xfId="25901" xr:uid="{00000000-0005-0000-0000-00007D660000}"/>
    <cellStyle name="Text Indent C 12" xfId="25902" xr:uid="{00000000-0005-0000-0000-00007E660000}"/>
    <cellStyle name="Text Indent C 13" xfId="25903" xr:uid="{00000000-0005-0000-0000-00007F660000}"/>
    <cellStyle name="Text Indent C 14" xfId="25904" xr:uid="{00000000-0005-0000-0000-000080660000}"/>
    <cellStyle name="Text Indent C 15" xfId="25905" xr:uid="{00000000-0005-0000-0000-000081660000}"/>
    <cellStyle name="Text Indent C 16" xfId="25906" xr:uid="{00000000-0005-0000-0000-000082660000}"/>
    <cellStyle name="Text Indent C 17" xfId="25907" xr:uid="{00000000-0005-0000-0000-000083660000}"/>
    <cellStyle name="Text Indent C 18" xfId="25908" xr:uid="{00000000-0005-0000-0000-000084660000}"/>
    <cellStyle name="Text Indent C 19" xfId="25909" xr:uid="{00000000-0005-0000-0000-000085660000}"/>
    <cellStyle name="Text Indent C 2" xfId="25910" xr:uid="{00000000-0005-0000-0000-000086660000}"/>
    <cellStyle name="Text Indent C 20" xfId="25911" xr:uid="{00000000-0005-0000-0000-000087660000}"/>
    <cellStyle name="Text Indent C 21" xfId="25912" xr:uid="{00000000-0005-0000-0000-000088660000}"/>
    <cellStyle name="Text Indent C 22" xfId="25913" xr:uid="{00000000-0005-0000-0000-000089660000}"/>
    <cellStyle name="Text Indent C 23" xfId="25914" xr:uid="{00000000-0005-0000-0000-00008A660000}"/>
    <cellStyle name="Text Indent C 23 2" xfId="25915" xr:uid="{00000000-0005-0000-0000-00008B660000}"/>
    <cellStyle name="Text Indent C 23 3" xfId="25916" xr:uid="{00000000-0005-0000-0000-00008C660000}"/>
    <cellStyle name="Text Indent C 23 4" xfId="25917" xr:uid="{00000000-0005-0000-0000-00008D660000}"/>
    <cellStyle name="Text Indent C 23 5" xfId="25918" xr:uid="{00000000-0005-0000-0000-00008E660000}"/>
    <cellStyle name="Text Indent C 23 6" xfId="25919" xr:uid="{00000000-0005-0000-0000-00008F660000}"/>
    <cellStyle name="Text Indent C 23 7" xfId="25920" xr:uid="{00000000-0005-0000-0000-000090660000}"/>
    <cellStyle name="Text Indent C 24" xfId="25921" xr:uid="{00000000-0005-0000-0000-000091660000}"/>
    <cellStyle name="Text Indent C 24 2" xfId="25922" xr:uid="{00000000-0005-0000-0000-000092660000}"/>
    <cellStyle name="Text Indent C 24 3" xfId="25923" xr:uid="{00000000-0005-0000-0000-000093660000}"/>
    <cellStyle name="Text Indent C 24 4" xfId="25924" xr:uid="{00000000-0005-0000-0000-000094660000}"/>
    <cellStyle name="Text Indent C 24 5" xfId="25925" xr:uid="{00000000-0005-0000-0000-000095660000}"/>
    <cellStyle name="Text Indent C 24 6" xfId="25926" xr:uid="{00000000-0005-0000-0000-000096660000}"/>
    <cellStyle name="Text Indent C 24 7" xfId="25927" xr:uid="{00000000-0005-0000-0000-000097660000}"/>
    <cellStyle name="Text Indent C 25" xfId="25928" xr:uid="{00000000-0005-0000-0000-000098660000}"/>
    <cellStyle name="Text Indent C 25 2" xfId="25929" xr:uid="{00000000-0005-0000-0000-000099660000}"/>
    <cellStyle name="Text Indent C 25 3" xfId="25930" xr:uid="{00000000-0005-0000-0000-00009A660000}"/>
    <cellStyle name="Text Indent C 25 4" xfId="25931" xr:uid="{00000000-0005-0000-0000-00009B660000}"/>
    <cellStyle name="Text Indent C 25 5" xfId="25932" xr:uid="{00000000-0005-0000-0000-00009C660000}"/>
    <cellStyle name="Text Indent C 25 6" xfId="25933" xr:uid="{00000000-0005-0000-0000-00009D660000}"/>
    <cellStyle name="Text Indent C 25 7" xfId="25934" xr:uid="{00000000-0005-0000-0000-00009E660000}"/>
    <cellStyle name="Text Indent C 26" xfId="25935" xr:uid="{00000000-0005-0000-0000-00009F660000}"/>
    <cellStyle name="Text Indent C 26 2" xfId="25936" xr:uid="{00000000-0005-0000-0000-0000A0660000}"/>
    <cellStyle name="Text Indent C 26 3" xfId="25937" xr:uid="{00000000-0005-0000-0000-0000A1660000}"/>
    <cellStyle name="Text Indent C 26 4" xfId="25938" xr:uid="{00000000-0005-0000-0000-0000A2660000}"/>
    <cellStyle name="Text Indent C 26 5" xfId="25939" xr:uid="{00000000-0005-0000-0000-0000A3660000}"/>
    <cellStyle name="Text Indent C 26 6" xfId="25940" xr:uid="{00000000-0005-0000-0000-0000A4660000}"/>
    <cellStyle name="Text Indent C 26 7" xfId="25941" xr:uid="{00000000-0005-0000-0000-0000A5660000}"/>
    <cellStyle name="Text Indent C 27" xfId="25942" xr:uid="{00000000-0005-0000-0000-0000A6660000}"/>
    <cellStyle name="Text Indent C 27 2" xfId="25943" xr:uid="{00000000-0005-0000-0000-0000A7660000}"/>
    <cellStyle name="Text Indent C 27 3" xfId="25944" xr:uid="{00000000-0005-0000-0000-0000A8660000}"/>
    <cellStyle name="Text Indent C 27 4" xfId="25945" xr:uid="{00000000-0005-0000-0000-0000A9660000}"/>
    <cellStyle name="Text Indent C 27 5" xfId="25946" xr:uid="{00000000-0005-0000-0000-0000AA660000}"/>
    <cellStyle name="Text Indent C 27 6" xfId="25947" xr:uid="{00000000-0005-0000-0000-0000AB660000}"/>
    <cellStyle name="Text Indent C 27 7" xfId="25948" xr:uid="{00000000-0005-0000-0000-0000AC660000}"/>
    <cellStyle name="Text Indent C 28" xfId="25949" xr:uid="{00000000-0005-0000-0000-0000AD660000}"/>
    <cellStyle name="Text Indent C 28 2" xfId="25950" xr:uid="{00000000-0005-0000-0000-0000AE660000}"/>
    <cellStyle name="Text Indent C 28 3" xfId="25951" xr:uid="{00000000-0005-0000-0000-0000AF660000}"/>
    <cellStyle name="Text Indent C 28 4" xfId="25952" xr:uid="{00000000-0005-0000-0000-0000B0660000}"/>
    <cellStyle name="Text Indent C 28 5" xfId="25953" xr:uid="{00000000-0005-0000-0000-0000B1660000}"/>
    <cellStyle name="Text Indent C 28 6" xfId="25954" xr:uid="{00000000-0005-0000-0000-0000B2660000}"/>
    <cellStyle name="Text Indent C 28 7" xfId="25955" xr:uid="{00000000-0005-0000-0000-0000B3660000}"/>
    <cellStyle name="Text Indent C 29" xfId="25956" xr:uid="{00000000-0005-0000-0000-0000B4660000}"/>
    <cellStyle name="Text Indent C 3" xfId="25957" xr:uid="{00000000-0005-0000-0000-0000B5660000}"/>
    <cellStyle name="Text Indent C 30" xfId="25958" xr:uid="{00000000-0005-0000-0000-0000B6660000}"/>
    <cellStyle name="Text Indent C 31" xfId="25959" xr:uid="{00000000-0005-0000-0000-0000B7660000}"/>
    <cellStyle name="Text Indent C 32" xfId="25960" xr:uid="{00000000-0005-0000-0000-0000B8660000}"/>
    <cellStyle name="Text Indent C 33" xfId="25961" xr:uid="{00000000-0005-0000-0000-0000B9660000}"/>
    <cellStyle name="Text Indent C 34" xfId="25962" xr:uid="{00000000-0005-0000-0000-0000BA660000}"/>
    <cellStyle name="Text Indent C 35" xfId="25963" xr:uid="{00000000-0005-0000-0000-0000BB660000}"/>
    <cellStyle name="Text Indent C 36" xfId="25964" xr:uid="{00000000-0005-0000-0000-0000BC660000}"/>
    <cellStyle name="Text Indent C 37" xfId="25965" xr:uid="{00000000-0005-0000-0000-0000BD660000}"/>
    <cellStyle name="Text Indent C 38" xfId="25966" xr:uid="{00000000-0005-0000-0000-0000BE660000}"/>
    <cellStyle name="Text Indent C 39" xfId="25967" xr:uid="{00000000-0005-0000-0000-0000BF660000}"/>
    <cellStyle name="Text Indent C 4" xfId="25968" xr:uid="{00000000-0005-0000-0000-0000C0660000}"/>
    <cellStyle name="Text Indent C 40" xfId="25969" xr:uid="{00000000-0005-0000-0000-0000C1660000}"/>
    <cellStyle name="Text Indent C 41" xfId="25970" xr:uid="{00000000-0005-0000-0000-0000C2660000}"/>
    <cellStyle name="Text Indent C 42" xfId="25971" xr:uid="{00000000-0005-0000-0000-0000C3660000}"/>
    <cellStyle name="Text Indent C 43" xfId="25972" xr:uid="{00000000-0005-0000-0000-0000C4660000}"/>
    <cellStyle name="Text Indent C 44" xfId="25973" xr:uid="{00000000-0005-0000-0000-0000C5660000}"/>
    <cellStyle name="Text Indent C 45" xfId="25974" xr:uid="{00000000-0005-0000-0000-0000C6660000}"/>
    <cellStyle name="Text Indent C 46" xfId="25975" xr:uid="{00000000-0005-0000-0000-0000C7660000}"/>
    <cellStyle name="Text Indent C 47" xfId="25976" xr:uid="{00000000-0005-0000-0000-0000C8660000}"/>
    <cellStyle name="Text Indent C 48" xfId="25977" xr:uid="{00000000-0005-0000-0000-0000C9660000}"/>
    <cellStyle name="Text Indent C 49" xfId="25978" xr:uid="{00000000-0005-0000-0000-0000CA660000}"/>
    <cellStyle name="Text Indent C 5" xfId="25979" xr:uid="{00000000-0005-0000-0000-0000CB660000}"/>
    <cellStyle name="Text Indent C 50" xfId="25980" xr:uid="{00000000-0005-0000-0000-0000CC660000}"/>
    <cellStyle name="Text Indent C 51" xfId="25899" xr:uid="{00000000-0005-0000-0000-0000CD660000}"/>
    <cellStyle name="Text Indent C 6" xfId="25981" xr:uid="{00000000-0005-0000-0000-0000CE660000}"/>
    <cellStyle name="Text Indent C 7" xfId="25982" xr:uid="{00000000-0005-0000-0000-0000CF660000}"/>
    <cellStyle name="Text Indent C 8" xfId="25983" xr:uid="{00000000-0005-0000-0000-0000D0660000}"/>
    <cellStyle name="Text Indent C 9" xfId="25984" xr:uid="{00000000-0005-0000-0000-0000D1660000}"/>
    <cellStyle name="Text.............." xfId="25985" xr:uid="{00000000-0005-0000-0000-0000D2660000}"/>
    <cellStyle name="Texti 1" xfId="30279" xr:uid="{00000000-0005-0000-0000-0000D3660000}"/>
    <cellStyle name="Texti 3" xfId="30280" xr:uid="{00000000-0005-0000-0000-0000D4660000}"/>
    <cellStyle name="Texti 4" xfId="30281" xr:uid="{00000000-0005-0000-0000-0000D5660000}"/>
    <cellStyle name="Texti 8 miðja" xfId="30282" xr:uid="{00000000-0005-0000-0000-0000D6660000}"/>
    <cellStyle name="Texti Bold 1" xfId="30283" xr:uid="{00000000-0005-0000-0000-0000D7660000}"/>
    <cellStyle name="Tilbod" xfId="110" xr:uid="{00000000-0005-0000-0000-0000D8660000}"/>
    <cellStyle name="Tilbod 10" xfId="25987" xr:uid="{00000000-0005-0000-0000-0000D9660000}"/>
    <cellStyle name="Tilbod 11" xfId="25988" xr:uid="{00000000-0005-0000-0000-0000DA660000}"/>
    <cellStyle name="Tilbod 12" xfId="25989" xr:uid="{00000000-0005-0000-0000-0000DB660000}"/>
    <cellStyle name="Tilbod 13" xfId="25990" xr:uid="{00000000-0005-0000-0000-0000DC660000}"/>
    <cellStyle name="Tilbod 14" xfId="25991" xr:uid="{00000000-0005-0000-0000-0000DD660000}"/>
    <cellStyle name="Tilbod 15" xfId="25992" xr:uid="{00000000-0005-0000-0000-0000DE660000}"/>
    <cellStyle name="Tilbod 16" xfId="25993" xr:uid="{00000000-0005-0000-0000-0000DF660000}"/>
    <cellStyle name="Tilbod 17" xfId="25994" xr:uid="{00000000-0005-0000-0000-0000E0660000}"/>
    <cellStyle name="Tilbod 18" xfId="25995" xr:uid="{00000000-0005-0000-0000-0000E1660000}"/>
    <cellStyle name="Tilbod 19" xfId="25996" xr:uid="{00000000-0005-0000-0000-0000E2660000}"/>
    <cellStyle name="Tilbod 2" xfId="25997" xr:uid="{00000000-0005-0000-0000-0000E3660000}"/>
    <cellStyle name="Tilbod 20" xfId="25998" xr:uid="{00000000-0005-0000-0000-0000E4660000}"/>
    <cellStyle name="Tilbod 21" xfId="25999" xr:uid="{00000000-0005-0000-0000-0000E5660000}"/>
    <cellStyle name="Tilbod 22" xfId="26000" xr:uid="{00000000-0005-0000-0000-0000E6660000}"/>
    <cellStyle name="Tilbod 23" xfId="26001" xr:uid="{00000000-0005-0000-0000-0000E7660000}"/>
    <cellStyle name="Tilbod 24" xfId="26002" xr:uid="{00000000-0005-0000-0000-0000E8660000}"/>
    <cellStyle name="Tilbod 25" xfId="26003" xr:uid="{00000000-0005-0000-0000-0000E9660000}"/>
    <cellStyle name="Tilbod 26" xfId="26004" xr:uid="{00000000-0005-0000-0000-0000EA660000}"/>
    <cellStyle name="Tilbod 27" xfId="26005" xr:uid="{00000000-0005-0000-0000-0000EB660000}"/>
    <cellStyle name="Tilbod 28" xfId="26006" xr:uid="{00000000-0005-0000-0000-0000EC660000}"/>
    <cellStyle name="Tilbod 29" xfId="26007" xr:uid="{00000000-0005-0000-0000-0000ED660000}"/>
    <cellStyle name="Tilbod 3" xfId="26008" xr:uid="{00000000-0005-0000-0000-0000EE660000}"/>
    <cellStyle name="Tilbod 30" xfId="26009" xr:uid="{00000000-0005-0000-0000-0000EF660000}"/>
    <cellStyle name="Tilbod 31" xfId="26010" xr:uid="{00000000-0005-0000-0000-0000F0660000}"/>
    <cellStyle name="Tilbod 32" xfId="26011" xr:uid="{00000000-0005-0000-0000-0000F1660000}"/>
    <cellStyle name="Tilbod 33" xfId="26012" xr:uid="{00000000-0005-0000-0000-0000F2660000}"/>
    <cellStyle name="Tilbod 34" xfId="26013" xr:uid="{00000000-0005-0000-0000-0000F3660000}"/>
    <cellStyle name="Tilbod 35" xfId="26014" xr:uid="{00000000-0005-0000-0000-0000F4660000}"/>
    <cellStyle name="Tilbod 36" xfId="26015" xr:uid="{00000000-0005-0000-0000-0000F5660000}"/>
    <cellStyle name="Tilbod 37" xfId="26016" xr:uid="{00000000-0005-0000-0000-0000F6660000}"/>
    <cellStyle name="Tilbod 38" xfId="26017" xr:uid="{00000000-0005-0000-0000-0000F7660000}"/>
    <cellStyle name="Tilbod 39" xfId="26018" xr:uid="{00000000-0005-0000-0000-0000F8660000}"/>
    <cellStyle name="Tilbod 4" xfId="26019" xr:uid="{00000000-0005-0000-0000-0000F9660000}"/>
    <cellStyle name="Tilbod 40" xfId="25986" xr:uid="{00000000-0005-0000-0000-0000FA660000}"/>
    <cellStyle name="Tilbod 5" xfId="26020" xr:uid="{00000000-0005-0000-0000-0000FB660000}"/>
    <cellStyle name="Tilbod 6" xfId="26021" xr:uid="{00000000-0005-0000-0000-0000FC660000}"/>
    <cellStyle name="Tilbod 7" xfId="26022" xr:uid="{00000000-0005-0000-0000-0000FD660000}"/>
    <cellStyle name="Tilbod 8" xfId="26023" xr:uid="{00000000-0005-0000-0000-0000FE660000}"/>
    <cellStyle name="Tilbod 9" xfId="26024" xr:uid="{00000000-0005-0000-0000-0000FF660000}"/>
    <cellStyle name="Times rmn" xfId="39" xr:uid="{00000000-0005-0000-0000-000000670000}"/>
    <cellStyle name="Times rmn 2" xfId="26026" xr:uid="{00000000-0005-0000-0000-000001670000}"/>
    <cellStyle name="Times rmn 3" xfId="26025" xr:uid="{00000000-0005-0000-0000-000002670000}"/>
    <cellStyle name="Title" xfId="30284" builtinId="15" customBuiltin="1"/>
    <cellStyle name="Title 10" xfId="26027" xr:uid="{00000000-0005-0000-0000-000004670000}"/>
    <cellStyle name="Title 10 10" xfId="26028" xr:uid="{00000000-0005-0000-0000-000005670000}"/>
    <cellStyle name="Title 10 11" xfId="26029" xr:uid="{00000000-0005-0000-0000-000006670000}"/>
    <cellStyle name="Title 10 12" xfId="26030" xr:uid="{00000000-0005-0000-0000-000007670000}"/>
    <cellStyle name="Title 10 13" xfId="26031" xr:uid="{00000000-0005-0000-0000-000008670000}"/>
    <cellStyle name="Title 10 14" xfId="26032" xr:uid="{00000000-0005-0000-0000-000009670000}"/>
    <cellStyle name="Title 10 15" xfId="26033" xr:uid="{00000000-0005-0000-0000-00000A670000}"/>
    <cellStyle name="Title 10 2" xfId="26034" xr:uid="{00000000-0005-0000-0000-00000B670000}"/>
    <cellStyle name="Title 10 2 2" xfId="26035" xr:uid="{00000000-0005-0000-0000-00000C670000}"/>
    <cellStyle name="Title 10 2 3" xfId="26036" xr:uid="{00000000-0005-0000-0000-00000D670000}"/>
    <cellStyle name="Title 10 2 4" xfId="26037" xr:uid="{00000000-0005-0000-0000-00000E670000}"/>
    <cellStyle name="Title 10 2 5" xfId="26038" xr:uid="{00000000-0005-0000-0000-00000F670000}"/>
    <cellStyle name="Title 10 2 6" xfId="26039" xr:uid="{00000000-0005-0000-0000-000010670000}"/>
    <cellStyle name="Title 10 2 7" xfId="26040" xr:uid="{00000000-0005-0000-0000-000011670000}"/>
    <cellStyle name="Title 10 3" xfId="26041" xr:uid="{00000000-0005-0000-0000-000012670000}"/>
    <cellStyle name="Title 10 4" xfId="26042" xr:uid="{00000000-0005-0000-0000-000013670000}"/>
    <cellStyle name="Title 10 5" xfId="26043" xr:uid="{00000000-0005-0000-0000-000014670000}"/>
    <cellStyle name="Title 10 6" xfId="26044" xr:uid="{00000000-0005-0000-0000-000015670000}"/>
    <cellStyle name="Title 10 7" xfId="26045" xr:uid="{00000000-0005-0000-0000-000016670000}"/>
    <cellStyle name="Title 10 8" xfId="26046" xr:uid="{00000000-0005-0000-0000-000017670000}"/>
    <cellStyle name="Title 10 9" xfId="26047" xr:uid="{00000000-0005-0000-0000-000018670000}"/>
    <cellStyle name="Title 11" xfId="26048" xr:uid="{00000000-0005-0000-0000-000019670000}"/>
    <cellStyle name="Title 11 10" xfId="26049" xr:uid="{00000000-0005-0000-0000-00001A670000}"/>
    <cellStyle name="Title 11 11" xfId="26050" xr:uid="{00000000-0005-0000-0000-00001B670000}"/>
    <cellStyle name="Title 11 12" xfId="26051" xr:uid="{00000000-0005-0000-0000-00001C670000}"/>
    <cellStyle name="Title 11 13" xfId="26052" xr:uid="{00000000-0005-0000-0000-00001D670000}"/>
    <cellStyle name="Title 11 14" xfId="26053" xr:uid="{00000000-0005-0000-0000-00001E670000}"/>
    <cellStyle name="Title 11 15" xfId="26054" xr:uid="{00000000-0005-0000-0000-00001F670000}"/>
    <cellStyle name="Title 11 2" xfId="26055" xr:uid="{00000000-0005-0000-0000-000020670000}"/>
    <cellStyle name="Title 11 2 2" xfId="26056" xr:uid="{00000000-0005-0000-0000-000021670000}"/>
    <cellStyle name="Title 11 2 3" xfId="26057" xr:uid="{00000000-0005-0000-0000-000022670000}"/>
    <cellStyle name="Title 11 2 4" xfId="26058" xr:uid="{00000000-0005-0000-0000-000023670000}"/>
    <cellStyle name="Title 11 2 5" xfId="26059" xr:uid="{00000000-0005-0000-0000-000024670000}"/>
    <cellStyle name="Title 11 2 6" xfId="26060" xr:uid="{00000000-0005-0000-0000-000025670000}"/>
    <cellStyle name="Title 11 2 7" xfId="26061" xr:uid="{00000000-0005-0000-0000-000026670000}"/>
    <cellStyle name="Title 11 3" xfId="26062" xr:uid="{00000000-0005-0000-0000-000027670000}"/>
    <cellStyle name="Title 11 4" xfId="26063" xr:uid="{00000000-0005-0000-0000-000028670000}"/>
    <cellStyle name="Title 11 5" xfId="26064" xr:uid="{00000000-0005-0000-0000-000029670000}"/>
    <cellStyle name="Title 11 6" xfId="26065" xr:uid="{00000000-0005-0000-0000-00002A670000}"/>
    <cellStyle name="Title 11 7" xfId="26066" xr:uid="{00000000-0005-0000-0000-00002B670000}"/>
    <cellStyle name="Title 11 8" xfId="26067" xr:uid="{00000000-0005-0000-0000-00002C670000}"/>
    <cellStyle name="Title 11 9" xfId="26068" xr:uid="{00000000-0005-0000-0000-00002D670000}"/>
    <cellStyle name="Title 12" xfId="26069" xr:uid="{00000000-0005-0000-0000-00002E670000}"/>
    <cellStyle name="Title 12 10" xfId="26070" xr:uid="{00000000-0005-0000-0000-00002F670000}"/>
    <cellStyle name="Title 12 11" xfId="26071" xr:uid="{00000000-0005-0000-0000-000030670000}"/>
    <cellStyle name="Title 12 12" xfId="26072" xr:uid="{00000000-0005-0000-0000-000031670000}"/>
    <cellStyle name="Title 12 13" xfId="26073" xr:uid="{00000000-0005-0000-0000-000032670000}"/>
    <cellStyle name="Title 12 14" xfId="26074" xr:uid="{00000000-0005-0000-0000-000033670000}"/>
    <cellStyle name="Title 12 15" xfId="26075" xr:uid="{00000000-0005-0000-0000-000034670000}"/>
    <cellStyle name="Title 12 2" xfId="26076" xr:uid="{00000000-0005-0000-0000-000035670000}"/>
    <cellStyle name="Title 12 2 2" xfId="26077" xr:uid="{00000000-0005-0000-0000-000036670000}"/>
    <cellStyle name="Title 12 2 3" xfId="26078" xr:uid="{00000000-0005-0000-0000-000037670000}"/>
    <cellStyle name="Title 12 2 4" xfId="26079" xr:uid="{00000000-0005-0000-0000-000038670000}"/>
    <cellStyle name="Title 12 2 5" xfId="26080" xr:uid="{00000000-0005-0000-0000-000039670000}"/>
    <cellStyle name="Title 12 2 6" xfId="26081" xr:uid="{00000000-0005-0000-0000-00003A670000}"/>
    <cellStyle name="Title 12 2 7" xfId="26082" xr:uid="{00000000-0005-0000-0000-00003B670000}"/>
    <cellStyle name="Title 12 3" xfId="26083" xr:uid="{00000000-0005-0000-0000-00003C670000}"/>
    <cellStyle name="Title 12 4" xfId="26084" xr:uid="{00000000-0005-0000-0000-00003D670000}"/>
    <cellStyle name="Title 12 5" xfId="26085" xr:uid="{00000000-0005-0000-0000-00003E670000}"/>
    <cellStyle name="Title 12 6" xfId="26086" xr:uid="{00000000-0005-0000-0000-00003F670000}"/>
    <cellStyle name="Title 12 7" xfId="26087" xr:uid="{00000000-0005-0000-0000-000040670000}"/>
    <cellStyle name="Title 12 8" xfId="26088" xr:uid="{00000000-0005-0000-0000-000041670000}"/>
    <cellStyle name="Title 12 9" xfId="26089" xr:uid="{00000000-0005-0000-0000-000042670000}"/>
    <cellStyle name="Title 13" xfId="26090" xr:uid="{00000000-0005-0000-0000-000043670000}"/>
    <cellStyle name="Title 13 10" xfId="26091" xr:uid="{00000000-0005-0000-0000-000044670000}"/>
    <cellStyle name="Title 13 11" xfId="26092" xr:uid="{00000000-0005-0000-0000-000045670000}"/>
    <cellStyle name="Title 13 12" xfId="26093" xr:uid="{00000000-0005-0000-0000-000046670000}"/>
    <cellStyle name="Title 13 13" xfId="26094" xr:uid="{00000000-0005-0000-0000-000047670000}"/>
    <cellStyle name="Title 13 14" xfId="26095" xr:uid="{00000000-0005-0000-0000-000048670000}"/>
    <cellStyle name="Title 13 15" xfId="26096" xr:uid="{00000000-0005-0000-0000-000049670000}"/>
    <cellStyle name="Title 13 2" xfId="26097" xr:uid="{00000000-0005-0000-0000-00004A670000}"/>
    <cellStyle name="Title 13 2 2" xfId="26098" xr:uid="{00000000-0005-0000-0000-00004B670000}"/>
    <cellStyle name="Title 13 2 3" xfId="26099" xr:uid="{00000000-0005-0000-0000-00004C670000}"/>
    <cellStyle name="Title 13 2 4" xfId="26100" xr:uid="{00000000-0005-0000-0000-00004D670000}"/>
    <cellStyle name="Title 13 2 5" xfId="26101" xr:uid="{00000000-0005-0000-0000-00004E670000}"/>
    <cellStyle name="Title 13 2 6" xfId="26102" xr:uid="{00000000-0005-0000-0000-00004F670000}"/>
    <cellStyle name="Title 13 2 7" xfId="26103" xr:uid="{00000000-0005-0000-0000-000050670000}"/>
    <cellStyle name="Title 13 3" xfId="26104" xr:uid="{00000000-0005-0000-0000-000051670000}"/>
    <cellStyle name="Title 13 4" xfId="26105" xr:uid="{00000000-0005-0000-0000-000052670000}"/>
    <cellStyle name="Title 13 5" xfId="26106" xr:uid="{00000000-0005-0000-0000-000053670000}"/>
    <cellStyle name="Title 13 6" xfId="26107" xr:uid="{00000000-0005-0000-0000-000054670000}"/>
    <cellStyle name="Title 13 7" xfId="26108" xr:uid="{00000000-0005-0000-0000-000055670000}"/>
    <cellStyle name="Title 13 8" xfId="26109" xr:uid="{00000000-0005-0000-0000-000056670000}"/>
    <cellStyle name="Title 13 9" xfId="26110" xr:uid="{00000000-0005-0000-0000-000057670000}"/>
    <cellStyle name="Title 14" xfId="26111" xr:uid="{00000000-0005-0000-0000-000058670000}"/>
    <cellStyle name="Title 14 10" xfId="26112" xr:uid="{00000000-0005-0000-0000-000059670000}"/>
    <cellStyle name="Title 14 11" xfId="26113" xr:uid="{00000000-0005-0000-0000-00005A670000}"/>
    <cellStyle name="Title 14 12" xfId="26114" xr:uid="{00000000-0005-0000-0000-00005B670000}"/>
    <cellStyle name="Title 14 13" xfId="26115" xr:uid="{00000000-0005-0000-0000-00005C670000}"/>
    <cellStyle name="Title 14 14" xfId="26116" xr:uid="{00000000-0005-0000-0000-00005D670000}"/>
    <cellStyle name="Title 14 15" xfId="26117" xr:uid="{00000000-0005-0000-0000-00005E670000}"/>
    <cellStyle name="Title 14 2" xfId="26118" xr:uid="{00000000-0005-0000-0000-00005F670000}"/>
    <cellStyle name="Title 14 2 2" xfId="26119" xr:uid="{00000000-0005-0000-0000-000060670000}"/>
    <cellStyle name="Title 14 2 3" xfId="26120" xr:uid="{00000000-0005-0000-0000-000061670000}"/>
    <cellStyle name="Title 14 2 4" xfId="26121" xr:uid="{00000000-0005-0000-0000-000062670000}"/>
    <cellStyle name="Title 14 2 5" xfId="26122" xr:uid="{00000000-0005-0000-0000-000063670000}"/>
    <cellStyle name="Title 14 2 6" xfId="26123" xr:uid="{00000000-0005-0000-0000-000064670000}"/>
    <cellStyle name="Title 14 2 7" xfId="26124" xr:uid="{00000000-0005-0000-0000-000065670000}"/>
    <cellStyle name="Title 14 3" xfId="26125" xr:uid="{00000000-0005-0000-0000-000066670000}"/>
    <cellStyle name="Title 14 4" xfId="26126" xr:uid="{00000000-0005-0000-0000-000067670000}"/>
    <cellStyle name="Title 14 5" xfId="26127" xr:uid="{00000000-0005-0000-0000-000068670000}"/>
    <cellStyle name="Title 14 6" xfId="26128" xr:uid="{00000000-0005-0000-0000-000069670000}"/>
    <cellStyle name="Title 14 7" xfId="26129" xr:uid="{00000000-0005-0000-0000-00006A670000}"/>
    <cellStyle name="Title 14 8" xfId="26130" xr:uid="{00000000-0005-0000-0000-00006B670000}"/>
    <cellStyle name="Title 14 9" xfId="26131" xr:uid="{00000000-0005-0000-0000-00006C670000}"/>
    <cellStyle name="Title 15" xfId="26132" xr:uid="{00000000-0005-0000-0000-00006D670000}"/>
    <cellStyle name="Title 15 10" xfId="26133" xr:uid="{00000000-0005-0000-0000-00006E670000}"/>
    <cellStyle name="Title 15 11" xfId="26134" xr:uid="{00000000-0005-0000-0000-00006F670000}"/>
    <cellStyle name="Title 15 12" xfId="26135" xr:uid="{00000000-0005-0000-0000-000070670000}"/>
    <cellStyle name="Title 15 13" xfId="26136" xr:uid="{00000000-0005-0000-0000-000071670000}"/>
    <cellStyle name="Title 15 14" xfId="26137" xr:uid="{00000000-0005-0000-0000-000072670000}"/>
    <cellStyle name="Title 15 15" xfId="26138" xr:uid="{00000000-0005-0000-0000-000073670000}"/>
    <cellStyle name="Title 15 2" xfId="26139" xr:uid="{00000000-0005-0000-0000-000074670000}"/>
    <cellStyle name="Title 15 2 2" xfId="26140" xr:uid="{00000000-0005-0000-0000-000075670000}"/>
    <cellStyle name="Title 15 2 3" xfId="26141" xr:uid="{00000000-0005-0000-0000-000076670000}"/>
    <cellStyle name="Title 15 2 4" xfId="26142" xr:uid="{00000000-0005-0000-0000-000077670000}"/>
    <cellStyle name="Title 15 2 5" xfId="26143" xr:uid="{00000000-0005-0000-0000-000078670000}"/>
    <cellStyle name="Title 15 2 6" xfId="26144" xr:uid="{00000000-0005-0000-0000-000079670000}"/>
    <cellStyle name="Title 15 2 7" xfId="26145" xr:uid="{00000000-0005-0000-0000-00007A670000}"/>
    <cellStyle name="Title 15 3" xfId="26146" xr:uid="{00000000-0005-0000-0000-00007B670000}"/>
    <cellStyle name="Title 15 4" xfId="26147" xr:uid="{00000000-0005-0000-0000-00007C670000}"/>
    <cellStyle name="Title 15 5" xfId="26148" xr:uid="{00000000-0005-0000-0000-00007D670000}"/>
    <cellStyle name="Title 15 6" xfId="26149" xr:uid="{00000000-0005-0000-0000-00007E670000}"/>
    <cellStyle name="Title 15 7" xfId="26150" xr:uid="{00000000-0005-0000-0000-00007F670000}"/>
    <cellStyle name="Title 15 8" xfId="26151" xr:uid="{00000000-0005-0000-0000-000080670000}"/>
    <cellStyle name="Title 15 9" xfId="26152" xr:uid="{00000000-0005-0000-0000-000081670000}"/>
    <cellStyle name="Title 16" xfId="26153" xr:uid="{00000000-0005-0000-0000-000082670000}"/>
    <cellStyle name="Title 16 10" xfId="26154" xr:uid="{00000000-0005-0000-0000-000083670000}"/>
    <cellStyle name="Title 16 11" xfId="26155" xr:uid="{00000000-0005-0000-0000-000084670000}"/>
    <cellStyle name="Title 16 12" xfId="26156" xr:uid="{00000000-0005-0000-0000-000085670000}"/>
    <cellStyle name="Title 16 13" xfId="26157" xr:uid="{00000000-0005-0000-0000-000086670000}"/>
    <cellStyle name="Title 16 14" xfId="26158" xr:uid="{00000000-0005-0000-0000-000087670000}"/>
    <cellStyle name="Title 16 15" xfId="26159" xr:uid="{00000000-0005-0000-0000-000088670000}"/>
    <cellStyle name="Title 16 2" xfId="26160" xr:uid="{00000000-0005-0000-0000-000089670000}"/>
    <cellStyle name="Title 16 2 2" xfId="26161" xr:uid="{00000000-0005-0000-0000-00008A670000}"/>
    <cellStyle name="Title 16 2 3" xfId="26162" xr:uid="{00000000-0005-0000-0000-00008B670000}"/>
    <cellStyle name="Title 16 2 4" xfId="26163" xr:uid="{00000000-0005-0000-0000-00008C670000}"/>
    <cellStyle name="Title 16 2 5" xfId="26164" xr:uid="{00000000-0005-0000-0000-00008D670000}"/>
    <cellStyle name="Title 16 2 6" xfId="26165" xr:uid="{00000000-0005-0000-0000-00008E670000}"/>
    <cellStyle name="Title 16 2 7" xfId="26166" xr:uid="{00000000-0005-0000-0000-00008F670000}"/>
    <cellStyle name="Title 16 3" xfId="26167" xr:uid="{00000000-0005-0000-0000-000090670000}"/>
    <cellStyle name="Title 16 4" xfId="26168" xr:uid="{00000000-0005-0000-0000-000091670000}"/>
    <cellStyle name="Title 16 5" xfId="26169" xr:uid="{00000000-0005-0000-0000-000092670000}"/>
    <cellStyle name="Title 16 6" xfId="26170" xr:uid="{00000000-0005-0000-0000-000093670000}"/>
    <cellStyle name="Title 16 7" xfId="26171" xr:uid="{00000000-0005-0000-0000-000094670000}"/>
    <cellStyle name="Title 16 8" xfId="26172" xr:uid="{00000000-0005-0000-0000-000095670000}"/>
    <cellStyle name="Title 16 9" xfId="26173" xr:uid="{00000000-0005-0000-0000-000096670000}"/>
    <cellStyle name="Title 17" xfId="26174" xr:uid="{00000000-0005-0000-0000-000097670000}"/>
    <cellStyle name="Title 17 10" xfId="26175" xr:uid="{00000000-0005-0000-0000-000098670000}"/>
    <cellStyle name="Title 17 11" xfId="26176" xr:uid="{00000000-0005-0000-0000-000099670000}"/>
    <cellStyle name="Title 17 12" xfId="26177" xr:uid="{00000000-0005-0000-0000-00009A670000}"/>
    <cellStyle name="Title 17 13" xfId="26178" xr:uid="{00000000-0005-0000-0000-00009B670000}"/>
    <cellStyle name="Title 17 14" xfId="26179" xr:uid="{00000000-0005-0000-0000-00009C670000}"/>
    <cellStyle name="Title 17 15" xfId="26180" xr:uid="{00000000-0005-0000-0000-00009D670000}"/>
    <cellStyle name="Title 17 2" xfId="26181" xr:uid="{00000000-0005-0000-0000-00009E670000}"/>
    <cellStyle name="Title 17 2 2" xfId="26182" xr:uid="{00000000-0005-0000-0000-00009F670000}"/>
    <cellStyle name="Title 17 2 3" xfId="26183" xr:uid="{00000000-0005-0000-0000-0000A0670000}"/>
    <cellStyle name="Title 17 2 4" xfId="26184" xr:uid="{00000000-0005-0000-0000-0000A1670000}"/>
    <cellStyle name="Title 17 2 5" xfId="26185" xr:uid="{00000000-0005-0000-0000-0000A2670000}"/>
    <cellStyle name="Title 17 2 6" xfId="26186" xr:uid="{00000000-0005-0000-0000-0000A3670000}"/>
    <cellStyle name="Title 17 2 7" xfId="26187" xr:uid="{00000000-0005-0000-0000-0000A4670000}"/>
    <cellStyle name="Title 17 3" xfId="26188" xr:uid="{00000000-0005-0000-0000-0000A5670000}"/>
    <cellStyle name="Title 17 4" xfId="26189" xr:uid="{00000000-0005-0000-0000-0000A6670000}"/>
    <cellStyle name="Title 17 5" xfId="26190" xr:uid="{00000000-0005-0000-0000-0000A7670000}"/>
    <cellStyle name="Title 17 6" xfId="26191" xr:uid="{00000000-0005-0000-0000-0000A8670000}"/>
    <cellStyle name="Title 17 7" xfId="26192" xr:uid="{00000000-0005-0000-0000-0000A9670000}"/>
    <cellStyle name="Title 17 8" xfId="26193" xr:uid="{00000000-0005-0000-0000-0000AA670000}"/>
    <cellStyle name="Title 17 9" xfId="26194" xr:uid="{00000000-0005-0000-0000-0000AB670000}"/>
    <cellStyle name="Title 18" xfId="26195" xr:uid="{00000000-0005-0000-0000-0000AC670000}"/>
    <cellStyle name="Title 18 10" xfId="26196" xr:uid="{00000000-0005-0000-0000-0000AD670000}"/>
    <cellStyle name="Title 18 11" xfId="26197" xr:uid="{00000000-0005-0000-0000-0000AE670000}"/>
    <cellStyle name="Title 18 12" xfId="26198" xr:uid="{00000000-0005-0000-0000-0000AF670000}"/>
    <cellStyle name="Title 18 13" xfId="26199" xr:uid="{00000000-0005-0000-0000-0000B0670000}"/>
    <cellStyle name="Title 18 14" xfId="26200" xr:uid="{00000000-0005-0000-0000-0000B1670000}"/>
    <cellStyle name="Title 18 15" xfId="26201" xr:uid="{00000000-0005-0000-0000-0000B2670000}"/>
    <cellStyle name="Title 18 2" xfId="26202" xr:uid="{00000000-0005-0000-0000-0000B3670000}"/>
    <cellStyle name="Title 18 2 2" xfId="26203" xr:uid="{00000000-0005-0000-0000-0000B4670000}"/>
    <cellStyle name="Title 18 2 3" xfId="26204" xr:uid="{00000000-0005-0000-0000-0000B5670000}"/>
    <cellStyle name="Title 18 2 4" xfId="26205" xr:uid="{00000000-0005-0000-0000-0000B6670000}"/>
    <cellStyle name="Title 18 2 5" xfId="26206" xr:uid="{00000000-0005-0000-0000-0000B7670000}"/>
    <cellStyle name="Title 18 2 6" xfId="26207" xr:uid="{00000000-0005-0000-0000-0000B8670000}"/>
    <cellStyle name="Title 18 2 7" xfId="26208" xr:uid="{00000000-0005-0000-0000-0000B9670000}"/>
    <cellStyle name="Title 18 3" xfId="26209" xr:uid="{00000000-0005-0000-0000-0000BA670000}"/>
    <cellStyle name="Title 18 4" xfId="26210" xr:uid="{00000000-0005-0000-0000-0000BB670000}"/>
    <cellStyle name="Title 18 5" xfId="26211" xr:uid="{00000000-0005-0000-0000-0000BC670000}"/>
    <cellStyle name="Title 18 6" xfId="26212" xr:uid="{00000000-0005-0000-0000-0000BD670000}"/>
    <cellStyle name="Title 18 7" xfId="26213" xr:uid="{00000000-0005-0000-0000-0000BE670000}"/>
    <cellStyle name="Title 18 8" xfId="26214" xr:uid="{00000000-0005-0000-0000-0000BF670000}"/>
    <cellStyle name="Title 18 9" xfId="26215" xr:uid="{00000000-0005-0000-0000-0000C0670000}"/>
    <cellStyle name="Title 19" xfId="26216" xr:uid="{00000000-0005-0000-0000-0000C1670000}"/>
    <cellStyle name="Title 19 10" xfId="26217" xr:uid="{00000000-0005-0000-0000-0000C2670000}"/>
    <cellStyle name="Title 19 11" xfId="26218" xr:uid="{00000000-0005-0000-0000-0000C3670000}"/>
    <cellStyle name="Title 19 12" xfId="26219" xr:uid="{00000000-0005-0000-0000-0000C4670000}"/>
    <cellStyle name="Title 19 13" xfId="26220" xr:uid="{00000000-0005-0000-0000-0000C5670000}"/>
    <cellStyle name="Title 19 14" xfId="26221" xr:uid="{00000000-0005-0000-0000-0000C6670000}"/>
    <cellStyle name="Title 19 15" xfId="26222" xr:uid="{00000000-0005-0000-0000-0000C7670000}"/>
    <cellStyle name="Title 19 2" xfId="26223" xr:uid="{00000000-0005-0000-0000-0000C8670000}"/>
    <cellStyle name="Title 19 2 2" xfId="26224" xr:uid="{00000000-0005-0000-0000-0000C9670000}"/>
    <cellStyle name="Title 19 2 3" xfId="26225" xr:uid="{00000000-0005-0000-0000-0000CA670000}"/>
    <cellStyle name="Title 19 2 4" xfId="26226" xr:uid="{00000000-0005-0000-0000-0000CB670000}"/>
    <cellStyle name="Title 19 2 5" xfId="26227" xr:uid="{00000000-0005-0000-0000-0000CC670000}"/>
    <cellStyle name="Title 19 2 6" xfId="26228" xr:uid="{00000000-0005-0000-0000-0000CD670000}"/>
    <cellStyle name="Title 19 2 7" xfId="26229" xr:uid="{00000000-0005-0000-0000-0000CE670000}"/>
    <cellStyle name="Title 19 3" xfId="26230" xr:uid="{00000000-0005-0000-0000-0000CF670000}"/>
    <cellStyle name="Title 19 4" xfId="26231" xr:uid="{00000000-0005-0000-0000-0000D0670000}"/>
    <cellStyle name="Title 19 5" xfId="26232" xr:uid="{00000000-0005-0000-0000-0000D1670000}"/>
    <cellStyle name="Title 19 6" xfId="26233" xr:uid="{00000000-0005-0000-0000-0000D2670000}"/>
    <cellStyle name="Title 19 7" xfId="26234" xr:uid="{00000000-0005-0000-0000-0000D3670000}"/>
    <cellStyle name="Title 19 8" xfId="26235" xr:uid="{00000000-0005-0000-0000-0000D4670000}"/>
    <cellStyle name="Title 19 9" xfId="26236" xr:uid="{00000000-0005-0000-0000-0000D5670000}"/>
    <cellStyle name="Title 2" xfId="26237" xr:uid="{00000000-0005-0000-0000-0000D6670000}"/>
    <cellStyle name="Title 2 10" xfId="26238" xr:uid="{00000000-0005-0000-0000-0000D7670000}"/>
    <cellStyle name="Title 2 11" xfId="26239" xr:uid="{00000000-0005-0000-0000-0000D8670000}"/>
    <cellStyle name="Title 2 11 2" xfId="26240" xr:uid="{00000000-0005-0000-0000-0000D9670000}"/>
    <cellStyle name="Title 2 12" xfId="26241" xr:uid="{00000000-0005-0000-0000-0000DA670000}"/>
    <cellStyle name="Title 2 12 2" xfId="26242" xr:uid="{00000000-0005-0000-0000-0000DB670000}"/>
    <cellStyle name="Title 2 13" xfId="26243" xr:uid="{00000000-0005-0000-0000-0000DC670000}"/>
    <cellStyle name="Title 2 13 2" xfId="26244" xr:uid="{00000000-0005-0000-0000-0000DD670000}"/>
    <cellStyle name="Title 2 14" xfId="26245" xr:uid="{00000000-0005-0000-0000-0000DE670000}"/>
    <cellStyle name="Title 2 15" xfId="26246" xr:uid="{00000000-0005-0000-0000-0000DF670000}"/>
    <cellStyle name="Title 2 2" xfId="26247" xr:uid="{00000000-0005-0000-0000-0000E0670000}"/>
    <cellStyle name="Title 2 2 2" xfId="26248" xr:uid="{00000000-0005-0000-0000-0000E1670000}"/>
    <cellStyle name="Title 2 2 2 2" xfId="26249" xr:uid="{00000000-0005-0000-0000-0000E2670000}"/>
    <cellStyle name="Title 2 2 2 3" xfId="26250" xr:uid="{00000000-0005-0000-0000-0000E3670000}"/>
    <cellStyle name="Title 2 2 2 4" xfId="26251" xr:uid="{00000000-0005-0000-0000-0000E4670000}"/>
    <cellStyle name="Title 2 2 2 5" xfId="26252" xr:uid="{00000000-0005-0000-0000-0000E5670000}"/>
    <cellStyle name="Title 2 2 2 6" xfId="26253" xr:uid="{00000000-0005-0000-0000-0000E6670000}"/>
    <cellStyle name="Title 2 2 2 7" xfId="26254" xr:uid="{00000000-0005-0000-0000-0000E7670000}"/>
    <cellStyle name="Title 2 2 3" xfId="26255" xr:uid="{00000000-0005-0000-0000-0000E8670000}"/>
    <cellStyle name="Title 2 2 4" xfId="26256" xr:uid="{00000000-0005-0000-0000-0000E9670000}"/>
    <cellStyle name="Title 2 2 5" xfId="26257" xr:uid="{00000000-0005-0000-0000-0000EA670000}"/>
    <cellStyle name="Title 2 2 6" xfId="26258" xr:uid="{00000000-0005-0000-0000-0000EB670000}"/>
    <cellStyle name="Title 2 2 7" xfId="26259" xr:uid="{00000000-0005-0000-0000-0000EC670000}"/>
    <cellStyle name="Title 2 3" xfId="26260" xr:uid="{00000000-0005-0000-0000-0000ED670000}"/>
    <cellStyle name="Title 2 3 2" xfId="26261" xr:uid="{00000000-0005-0000-0000-0000EE670000}"/>
    <cellStyle name="Title 2 3 2 2" xfId="26262" xr:uid="{00000000-0005-0000-0000-0000EF670000}"/>
    <cellStyle name="Title 2 3 2 3" xfId="26263" xr:uid="{00000000-0005-0000-0000-0000F0670000}"/>
    <cellStyle name="Title 2 3 2 4" xfId="26264" xr:uid="{00000000-0005-0000-0000-0000F1670000}"/>
    <cellStyle name="Title 2 3 2 5" xfId="26265" xr:uid="{00000000-0005-0000-0000-0000F2670000}"/>
    <cellStyle name="Title 2 3 2 6" xfId="26266" xr:uid="{00000000-0005-0000-0000-0000F3670000}"/>
    <cellStyle name="Title 2 3 2 7" xfId="26267" xr:uid="{00000000-0005-0000-0000-0000F4670000}"/>
    <cellStyle name="Title 2 3 3" xfId="26268" xr:uid="{00000000-0005-0000-0000-0000F5670000}"/>
    <cellStyle name="Title 2 3 4" xfId="26269" xr:uid="{00000000-0005-0000-0000-0000F6670000}"/>
    <cellStyle name="Title 2 3 5" xfId="26270" xr:uid="{00000000-0005-0000-0000-0000F7670000}"/>
    <cellStyle name="Title 2 3 6" xfId="26271" xr:uid="{00000000-0005-0000-0000-0000F8670000}"/>
    <cellStyle name="Title 2 3 7" xfId="26272" xr:uid="{00000000-0005-0000-0000-0000F9670000}"/>
    <cellStyle name="Title 2 4" xfId="26273" xr:uid="{00000000-0005-0000-0000-0000FA670000}"/>
    <cellStyle name="Title 2 4 2" xfId="26274" xr:uid="{00000000-0005-0000-0000-0000FB670000}"/>
    <cellStyle name="Title 2 4 2 2" xfId="26275" xr:uid="{00000000-0005-0000-0000-0000FC670000}"/>
    <cellStyle name="Title 2 4 2 3" xfId="26276" xr:uid="{00000000-0005-0000-0000-0000FD670000}"/>
    <cellStyle name="Title 2 4 2 4" xfId="26277" xr:uid="{00000000-0005-0000-0000-0000FE670000}"/>
    <cellStyle name="Title 2 4 2 5" xfId="26278" xr:uid="{00000000-0005-0000-0000-0000FF670000}"/>
    <cellStyle name="Title 2 4 2 6" xfId="26279" xr:uid="{00000000-0005-0000-0000-000000680000}"/>
    <cellStyle name="Title 2 4 2 7" xfId="26280" xr:uid="{00000000-0005-0000-0000-000001680000}"/>
    <cellStyle name="Title 2 4 3" xfId="26281" xr:uid="{00000000-0005-0000-0000-000002680000}"/>
    <cellStyle name="Title 2 4 4" xfId="26282" xr:uid="{00000000-0005-0000-0000-000003680000}"/>
    <cellStyle name="Title 2 4 5" xfId="26283" xr:uid="{00000000-0005-0000-0000-000004680000}"/>
    <cellStyle name="Title 2 4 6" xfId="26284" xr:uid="{00000000-0005-0000-0000-000005680000}"/>
    <cellStyle name="Title 2 4 7" xfId="26285" xr:uid="{00000000-0005-0000-0000-000006680000}"/>
    <cellStyle name="Title 2 5" xfId="26286" xr:uid="{00000000-0005-0000-0000-000007680000}"/>
    <cellStyle name="Title 2 5 2" xfId="26287" xr:uid="{00000000-0005-0000-0000-000008680000}"/>
    <cellStyle name="Title 2 5 2 2" xfId="26288" xr:uid="{00000000-0005-0000-0000-000009680000}"/>
    <cellStyle name="Title 2 5 2 3" xfId="26289" xr:uid="{00000000-0005-0000-0000-00000A680000}"/>
    <cellStyle name="Title 2 5 2 4" xfId="26290" xr:uid="{00000000-0005-0000-0000-00000B680000}"/>
    <cellStyle name="Title 2 5 2 5" xfId="26291" xr:uid="{00000000-0005-0000-0000-00000C680000}"/>
    <cellStyle name="Title 2 5 2 6" xfId="26292" xr:uid="{00000000-0005-0000-0000-00000D680000}"/>
    <cellStyle name="Title 2 5 2 7" xfId="26293" xr:uid="{00000000-0005-0000-0000-00000E680000}"/>
    <cellStyle name="Title 2 5 3" xfId="26294" xr:uid="{00000000-0005-0000-0000-00000F680000}"/>
    <cellStyle name="Title 2 5 4" xfId="26295" xr:uid="{00000000-0005-0000-0000-000010680000}"/>
    <cellStyle name="Title 2 5 5" xfId="26296" xr:uid="{00000000-0005-0000-0000-000011680000}"/>
    <cellStyle name="Title 2 5 6" xfId="26297" xr:uid="{00000000-0005-0000-0000-000012680000}"/>
    <cellStyle name="Title 2 5 7" xfId="26298" xr:uid="{00000000-0005-0000-0000-000013680000}"/>
    <cellStyle name="Title 2 6" xfId="26299" xr:uid="{00000000-0005-0000-0000-000014680000}"/>
    <cellStyle name="Title 2 6 2" xfId="26300" xr:uid="{00000000-0005-0000-0000-000015680000}"/>
    <cellStyle name="Title 2 6 2 2" xfId="26301" xr:uid="{00000000-0005-0000-0000-000016680000}"/>
    <cellStyle name="Title 2 6 2 3" xfId="26302" xr:uid="{00000000-0005-0000-0000-000017680000}"/>
    <cellStyle name="Title 2 6 2 4" xfId="26303" xr:uid="{00000000-0005-0000-0000-000018680000}"/>
    <cellStyle name="Title 2 6 2 5" xfId="26304" xr:uid="{00000000-0005-0000-0000-000019680000}"/>
    <cellStyle name="Title 2 6 2 6" xfId="26305" xr:uid="{00000000-0005-0000-0000-00001A680000}"/>
    <cellStyle name="Title 2 6 2 7" xfId="26306" xr:uid="{00000000-0005-0000-0000-00001B680000}"/>
    <cellStyle name="Title 2 6 3" xfId="26307" xr:uid="{00000000-0005-0000-0000-00001C680000}"/>
    <cellStyle name="Title 2 6 4" xfId="26308" xr:uid="{00000000-0005-0000-0000-00001D680000}"/>
    <cellStyle name="Title 2 6 5" xfId="26309" xr:uid="{00000000-0005-0000-0000-00001E680000}"/>
    <cellStyle name="Title 2 6 6" xfId="26310" xr:uid="{00000000-0005-0000-0000-00001F680000}"/>
    <cellStyle name="Title 2 6 7" xfId="26311" xr:uid="{00000000-0005-0000-0000-000020680000}"/>
    <cellStyle name="Title 2 7" xfId="26312" xr:uid="{00000000-0005-0000-0000-000021680000}"/>
    <cellStyle name="Title 2 7 2" xfId="26313" xr:uid="{00000000-0005-0000-0000-000022680000}"/>
    <cellStyle name="Title 2 7 2 2" xfId="26314" xr:uid="{00000000-0005-0000-0000-000023680000}"/>
    <cellStyle name="Title 2 7 2 3" xfId="26315" xr:uid="{00000000-0005-0000-0000-000024680000}"/>
    <cellStyle name="Title 2 7 2 4" xfId="26316" xr:uid="{00000000-0005-0000-0000-000025680000}"/>
    <cellStyle name="Title 2 7 2 5" xfId="26317" xr:uid="{00000000-0005-0000-0000-000026680000}"/>
    <cellStyle name="Title 2 7 2 6" xfId="26318" xr:uid="{00000000-0005-0000-0000-000027680000}"/>
    <cellStyle name="Title 2 7 2 7" xfId="26319" xr:uid="{00000000-0005-0000-0000-000028680000}"/>
    <cellStyle name="Title 2 7 3" xfId="26320" xr:uid="{00000000-0005-0000-0000-000029680000}"/>
    <cellStyle name="Title 2 7 4" xfId="26321" xr:uid="{00000000-0005-0000-0000-00002A680000}"/>
    <cellStyle name="Title 2 7 5" xfId="26322" xr:uid="{00000000-0005-0000-0000-00002B680000}"/>
    <cellStyle name="Title 2 7 6" xfId="26323" xr:uid="{00000000-0005-0000-0000-00002C680000}"/>
    <cellStyle name="Title 2 7 7" xfId="26324" xr:uid="{00000000-0005-0000-0000-00002D680000}"/>
    <cellStyle name="Title 2 8" xfId="26325" xr:uid="{00000000-0005-0000-0000-00002E680000}"/>
    <cellStyle name="Title 2 8 2" xfId="26326" xr:uid="{00000000-0005-0000-0000-00002F680000}"/>
    <cellStyle name="Title 2 8 2 2" xfId="26327" xr:uid="{00000000-0005-0000-0000-000030680000}"/>
    <cellStyle name="Title 2 8 2 3" xfId="26328" xr:uid="{00000000-0005-0000-0000-000031680000}"/>
    <cellStyle name="Title 2 8 2 4" xfId="26329" xr:uid="{00000000-0005-0000-0000-000032680000}"/>
    <cellStyle name="Title 2 8 2 5" xfId="26330" xr:uid="{00000000-0005-0000-0000-000033680000}"/>
    <cellStyle name="Title 2 8 2 6" xfId="26331" xr:uid="{00000000-0005-0000-0000-000034680000}"/>
    <cellStyle name="Title 2 8 2 7" xfId="26332" xr:uid="{00000000-0005-0000-0000-000035680000}"/>
    <cellStyle name="Title 2 8 3" xfId="26333" xr:uid="{00000000-0005-0000-0000-000036680000}"/>
    <cellStyle name="Title 2 8 4" xfId="26334" xr:uid="{00000000-0005-0000-0000-000037680000}"/>
    <cellStyle name="Title 2 8 5" xfId="26335" xr:uid="{00000000-0005-0000-0000-000038680000}"/>
    <cellStyle name="Title 2 8 6" xfId="26336" xr:uid="{00000000-0005-0000-0000-000039680000}"/>
    <cellStyle name="Title 2 8 7" xfId="26337" xr:uid="{00000000-0005-0000-0000-00003A680000}"/>
    <cellStyle name="Title 2 9" xfId="26338" xr:uid="{00000000-0005-0000-0000-00003B680000}"/>
    <cellStyle name="Title 2 9 2" xfId="26339" xr:uid="{00000000-0005-0000-0000-00003C680000}"/>
    <cellStyle name="Title 2 9 3" xfId="26340" xr:uid="{00000000-0005-0000-0000-00003D680000}"/>
    <cellStyle name="Title 2 9 4" xfId="26341" xr:uid="{00000000-0005-0000-0000-00003E680000}"/>
    <cellStyle name="Title 2 9 5" xfId="26342" xr:uid="{00000000-0005-0000-0000-00003F680000}"/>
    <cellStyle name="Title 2 9 6" xfId="26343" xr:uid="{00000000-0005-0000-0000-000040680000}"/>
    <cellStyle name="Title 2 9 7" xfId="26344" xr:uid="{00000000-0005-0000-0000-000041680000}"/>
    <cellStyle name="Title 2 9 8" xfId="26345" xr:uid="{00000000-0005-0000-0000-000042680000}"/>
    <cellStyle name="Title 20" xfId="26346" xr:uid="{00000000-0005-0000-0000-000043680000}"/>
    <cellStyle name="Title 20 10" xfId="26347" xr:uid="{00000000-0005-0000-0000-000044680000}"/>
    <cellStyle name="Title 20 11" xfId="26348" xr:uid="{00000000-0005-0000-0000-000045680000}"/>
    <cellStyle name="Title 20 12" xfId="26349" xr:uid="{00000000-0005-0000-0000-000046680000}"/>
    <cellStyle name="Title 20 13" xfId="26350" xr:uid="{00000000-0005-0000-0000-000047680000}"/>
    <cellStyle name="Title 20 14" xfId="26351" xr:uid="{00000000-0005-0000-0000-000048680000}"/>
    <cellStyle name="Title 20 15" xfId="26352" xr:uid="{00000000-0005-0000-0000-000049680000}"/>
    <cellStyle name="Title 20 2" xfId="26353" xr:uid="{00000000-0005-0000-0000-00004A680000}"/>
    <cellStyle name="Title 20 2 2" xfId="26354" xr:uid="{00000000-0005-0000-0000-00004B680000}"/>
    <cellStyle name="Title 20 2 3" xfId="26355" xr:uid="{00000000-0005-0000-0000-00004C680000}"/>
    <cellStyle name="Title 20 2 4" xfId="26356" xr:uid="{00000000-0005-0000-0000-00004D680000}"/>
    <cellStyle name="Title 20 2 5" xfId="26357" xr:uid="{00000000-0005-0000-0000-00004E680000}"/>
    <cellStyle name="Title 20 2 6" xfId="26358" xr:uid="{00000000-0005-0000-0000-00004F680000}"/>
    <cellStyle name="Title 20 2 7" xfId="26359" xr:uid="{00000000-0005-0000-0000-000050680000}"/>
    <cellStyle name="Title 20 3" xfId="26360" xr:uid="{00000000-0005-0000-0000-000051680000}"/>
    <cellStyle name="Title 20 4" xfId="26361" xr:uid="{00000000-0005-0000-0000-000052680000}"/>
    <cellStyle name="Title 20 5" xfId="26362" xr:uid="{00000000-0005-0000-0000-000053680000}"/>
    <cellStyle name="Title 20 6" xfId="26363" xr:uid="{00000000-0005-0000-0000-000054680000}"/>
    <cellStyle name="Title 20 7" xfId="26364" xr:uid="{00000000-0005-0000-0000-000055680000}"/>
    <cellStyle name="Title 20 8" xfId="26365" xr:uid="{00000000-0005-0000-0000-000056680000}"/>
    <cellStyle name="Title 20 9" xfId="26366" xr:uid="{00000000-0005-0000-0000-000057680000}"/>
    <cellStyle name="Title 21" xfId="26367" xr:uid="{00000000-0005-0000-0000-000058680000}"/>
    <cellStyle name="Title 21 10" xfId="26368" xr:uid="{00000000-0005-0000-0000-000059680000}"/>
    <cellStyle name="Title 21 11" xfId="26369" xr:uid="{00000000-0005-0000-0000-00005A680000}"/>
    <cellStyle name="Title 21 12" xfId="26370" xr:uid="{00000000-0005-0000-0000-00005B680000}"/>
    <cellStyle name="Title 21 13" xfId="26371" xr:uid="{00000000-0005-0000-0000-00005C680000}"/>
    <cellStyle name="Title 21 14" xfId="26372" xr:uid="{00000000-0005-0000-0000-00005D680000}"/>
    <cellStyle name="Title 21 15" xfId="26373" xr:uid="{00000000-0005-0000-0000-00005E680000}"/>
    <cellStyle name="Title 21 2" xfId="26374" xr:uid="{00000000-0005-0000-0000-00005F680000}"/>
    <cellStyle name="Title 21 2 2" xfId="26375" xr:uid="{00000000-0005-0000-0000-000060680000}"/>
    <cellStyle name="Title 21 2 3" xfId="26376" xr:uid="{00000000-0005-0000-0000-000061680000}"/>
    <cellStyle name="Title 21 2 4" xfId="26377" xr:uid="{00000000-0005-0000-0000-000062680000}"/>
    <cellStyle name="Title 21 2 5" xfId="26378" xr:uid="{00000000-0005-0000-0000-000063680000}"/>
    <cellStyle name="Title 21 2 6" xfId="26379" xr:uid="{00000000-0005-0000-0000-000064680000}"/>
    <cellStyle name="Title 21 2 7" xfId="26380" xr:uid="{00000000-0005-0000-0000-000065680000}"/>
    <cellStyle name="Title 21 3" xfId="26381" xr:uid="{00000000-0005-0000-0000-000066680000}"/>
    <cellStyle name="Title 21 4" xfId="26382" xr:uid="{00000000-0005-0000-0000-000067680000}"/>
    <cellStyle name="Title 21 5" xfId="26383" xr:uid="{00000000-0005-0000-0000-000068680000}"/>
    <cellStyle name="Title 21 6" xfId="26384" xr:uid="{00000000-0005-0000-0000-000069680000}"/>
    <cellStyle name="Title 21 7" xfId="26385" xr:uid="{00000000-0005-0000-0000-00006A680000}"/>
    <cellStyle name="Title 21 8" xfId="26386" xr:uid="{00000000-0005-0000-0000-00006B680000}"/>
    <cellStyle name="Title 21 9" xfId="26387" xr:uid="{00000000-0005-0000-0000-00006C680000}"/>
    <cellStyle name="Title 22" xfId="26388" xr:uid="{00000000-0005-0000-0000-00006D680000}"/>
    <cellStyle name="Title 22 10" xfId="26389" xr:uid="{00000000-0005-0000-0000-00006E680000}"/>
    <cellStyle name="Title 22 11" xfId="26390" xr:uid="{00000000-0005-0000-0000-00006F680000}"/>
    <cellStyle name="Title 22 12" xfId="26391" xr:uid="{00000000-0005-0000-0000-000070680000}"/>
    <cellStyle name="Title 22 13" xfId="26392" xr:uid="{00000000-0005-0000-0000-000071680000}"/>
    <cellStyle name="Title 22 14" xfId="26393" xr:uid="{00000000-0005-0000-0000-000072680000}"/>
    <cellStyle name="Title 22 15" xfId="26394" xr:uid="{00000000-0005-0000-0000-000073680000}"/>
    <cellStyle name="Title 22 2" xfId="26395" xr:uid="{00000000-0005-0000-0000-000074680000}"/>
    <cellStyle name="Title 22 2 2" xfId="26396" xr:uid="{00000000-0005-0000-0000-000075680000}"/>
    <cellStyle name="Title 22 2 3" xfId="26397" xr:uid="{00000000-0005-0000-0000-000076680000}"/>
    <cellStyle name="Title 22 2 4" xfId="26398" xr:uid="{00000000-0005-0000-0000-000077680000}"/>
    <cellStyle name="Title 22 2 5" xfId="26399" xr:uid="{00000000-0005-0000-0000-000078680000}"/>
    <cellStyle name="Title 22 2 6" xfId="26400" xr:uid="{00000000-0005-0000-0000-000079680000}"/>
    <cellStyle name="Title 22 2 7" xfId="26401" xr:uid="{00000000-0005-0000-0000-00007A680000}"/>
    <cellStyle name="Title 22 3" xfId="26402" xr:uid="{00000000-0005-0000-0000-00007B680000}"/>
    <cellStyle name="Title 22 4" xfId="26403" xr:uid="{00000000-0005-0000-0000-00007C680000}"/>
    <cellStyle name="Title 22 5" xfId="26404" xr:uid="{00000000-0005-0000-0000-00007D680000}"/>
    <cellStyle name="Title 22 6" xfId="26405" xr:uid="{00000000-0005-0000-0000-00007E680000}"/>
    <cellStyle name="Title 22 7" xfId="26406" xr:uid="{00000000-0005-0000-0000-00007F680000}"/>
    <cellStyle name="Title 22 8" xfId="26407" xr:uid="{00000000-0005-0000-0000-000080680000}"/>
    <cellStyle name="Title 22 9" xfId="26408" xr:uid="{00000000-0005-0000-0000-000081680000}"/>
    <cellStyle name="Title 23" xfId="26409" xr:uid="{00000000-0005-0000-0000-000082680000}"/>
    <cellStyle name="Title 23 10" xfId="26410" xr:uid="{00000000-0005-0000-0000-000083680000}"/>
    <cellStyle name="Title 23 11" xfId="26411" xr:uid="{00000000-0005-0000-0000-000084680000}"/>
    <cellStyle name="Title 23 12" xfId="26412" xr:uid="{00000000-0005-0000-0000-000085680000}"/>
    <cellStyle name="Title 23 13" xfId="26413" xr:uid="{00000000-0005-0000-0000-000086680000}"/>
    <cellStyle name="Title 23 14" xfId="26414" xr:uid="{00000000-0005-0000-0000-000087680000}"/>
    <cellStyle name="Title 23 15" xfId="26415" xr:uid="{00000000-0005-0000-0000-000088680000}"/>
    <cellStyle name="Title 23 2" xfId="26416" xr:uid="{00000000-0005-0000-0000-000089680000}"/>
    <cellStyle name="Title 23 2 2" xfId="26417" xr:uid="{00000000-0005-0000-0000-00008A680000}"/>
    <cellStyle name="Title 23 2 3" xfId="26418" xr:uid="{00000000-0005-0000-0000-00008B680000}"/>
    <cellStyle name="Title 23 2 4" xfId="26419" xr:uid="{00000000-0005-0000-0000-00008C680000}"/>
    <cellStyle name="Title 23 2 5" xfId="26420" xr:uid="{00000000-0005-0000-0000-00008D680000}"/>
    <cellStyle name="Title 23 2 6" xfId="26421" xr:uid="{00000000-0005-0000-0000-00008E680000}"/>
    <cellStyle name="Title 23 2 7" xfId="26422" xr:uid="{00000000-0005-0000-0000-00008F680000}"/>
    <cellStyle name="Title 23 3" xfId="26423" xr:uid="{00000000-0005-0000-0000-000090680000}"/>
    <cellStyle name="Title 23 4" xfId="26424" xr:uid="{00000000-0005-0000-0000-000091680000}"/>
    <cellStyle name="Title 23 5" xfId="26425" xr:uid="{00000000-0005-0000-0000-000092680000}"/>
    <cellStyle name="Title 23 6" xfId="26426" xr:uid="{00000000-0005-0000-0000-000093680000}"/>
    <cellStyle name="Title 23 7" xfId="26427" xr:uid="{00000000-0005-0000-0000-000094680000}"/>
    <cellStyle name="Title 23 8" xfId="26428" xr:uid="{00000000-0005-0000-0000-000095680000}"/>
    <cellStyle name="Title 23 9" xfId="26429" xr:uid="{00000000-0005-0000-0000-000096680000}"/>
    <cellStyle name="Title 24" xfId="26430" xr:uid="{00000000-0005-0000-0000-000097680000}"/>
    <cellStyle name="Title 24 2" xfId="26431" xr:uid="{00000000-0005-0000-0000-000098680000}"/>
    <cellStyle name="Title 24 3" xfId="26432" xr:uid="{00000000-0005-0000-0000-000099680000}"/>
    <cellStyle name="Title 24 4" xfId="26433" xr:uid="{00000000-0005-0000-0000-00009A680000}"/>
    <cellStyle name="Title 24 5" xfId="26434" xr:uid="{00000000-0005-0000-0000-00009B680000}"/>
    <cellStyle name="Title 24 6" xfId="26435" xr:uid="{00000000-0005-0000-0000-00009C680000}"/>
    <cellStyle name="Title 24 7" xfId="26436" xr:uid="{00000000-0005-0000-0000-00009D680000}"/>
    <cellStyle name="Title 24 8" xfId="26437" xr:uid="{00000000-0005-0000-0000-00009E680000}"/>
    <cellStyle name="Title 24 9" xfId="26438" xr:uid="{00000000-0005-0000-0000-00009F680000}"/>
    <cellStyle name="Title 25" xfId="26439" xr:uid="{00000000-0005-0000-0000-0000A0680000}"/>
    <cellStyle name="Title 25 2" xfId="26440" xr:uid="{00000000-0005-0000-0000-0000A1680000}"/>
    <cellStyle name="Title 25 3" xfId="26441" xr:uid="{00000000-0005-0000-0000-0000A2680000}"/>
    <cellStyle name="Title 25 4" xfId="26442" xr:uid="{00000000-0005-0000-0000-0000A3680000}"/>
    <cellStyle name="Title 25 5" xfId="26443" xr:uid="{00000000-0005-0000-0000-0000A4680000}"/>
    <cellStyle name="Title 25 6" xfId="26444" xr:uid="{00000000-0005-0000-0000-0000A5680000}"/>
    <cellStyle name="Title 25 7" xfId="26445" xr:uid="{00000000-0005-0000-0000-0000A6680000}"/>
    <cellStyle name="Title 25 8" xfId="26446" xr:uid="{00000000-0005-0000-0000-0000A7680000}"/>
    <cellStyle name="Title 25 9" xfId="26447" xr:uid="{00000000-0005-0000-0000-0000A8680000}"/>
    <cellStyle name="Title 26" xfId="26448" xr:uid="{00000000-0005-0000-0000-0000A9680000}"/>
    <cellStyle name="Title 26 2" xfId="26449" xr:uid="{00000000-0005-0000-0000-0000AA680000}"/>
    <cellStyle name="Title 26 3" xfId="26450" xr:uid="{00000000-0005-0000-0000-0000AB680000}"/>
    <cellStyle name="Title 26 4" xfId="26451" xr:uid="{00000000-0005-0000-0000-0000AC680000}"/>
    <cellStyle name="Title 26 5" xfId="26452" xr:uid="{00000000-0005-0000-0000-0000AD680000}"/>
    <cellStyle name="Title 26 6" xfId="26453" xr:uid="{00000000-0005-0000-0000-0000AE680000}"/>
    <cellStyle name="Title 26 7" xfId="26454" xr:uid="{00000000-0005-0000-0000-0000AF680000}"/>
    <cellStyle name="Title 26 8" xfId="26455" xr:uid="{00000000-0005-0000-0000-0000B0680000}"/>
    <cellStyle name="Title 26 9" xfId="26456" xr:uid="{00000000-0005-0000-0000-0000B1680000}"/>
    <cellStyle name="Title 27" xfId="26457" xr:uid="{00000000-0005-0000-0000-0000B2680000}"/>
    <cellStyle name="Title 27 2" xfId="26458" xr:uid="{00000000-0005-0000-0000-0000B3680000}"/>
    <cellStyle name="Title 27 3" xfId="26459" xr:uid="{00000000-0005-0000-0000-0000B4680000}"/>
    <cellStyle name="Title 27 4" xfId="26460" xr:uid="{00000000-0005-0000-0000-0000B5680000}"/>
    <cellStyle name="Title 27 5" xfId="26461" xr:uid="{00000000-0005-0000-0000-0000B6680000}"/>
    <cellStyle name="Title 27 6" xfId="26462" xr:uid="{00000000-0005-0000-0000-0000B7680000}"/>
    <cellStyle name="Title 27 7" xfId="26463" xr:uid="{00000000-0005-0000-0000-0000B8680000}"/>
    <cellStyle name="Title 27 8" xfId="26464" xr:uid="{00000000-0005-0000-0000-0000B9680000}"/>
    <cellStyle name="Title 27 9" xfId="26465" xr:uid="{00000000-0005-0000-0000-0000BA680000}"/>
    <cellStyle name="Title 28" xfId="26466" xr:uid="{00000000-0005-0000-0000-0000BB680000}"/>
    <cellStyle name="Title 28 2" xfId="26467" xr:uid="{00000000-0005-0000-0000-0000BC680000}"/>
    <cellStyle name="Title 28 3" xfId="26468" xr:uid="{00000000-0005-0000-0000-0000BD680000}"/>
    <cellStyle name="Title 28 4" xfId="26469" xr:uid="{00000000-0005-0000-0000-0000BE680000}"/>
    <cellStyle name="Title 28 5" xfId="26470" xr:uid="{00000000-0005-0000-0000-0000BF680000}"/>
    <cellStyle name="Title 28 6" xfId="26471" xr:uid="{00000000-0005-0000-0000-0000C0680000}"/>
    <cellStyle name="Title 28 7" xfId="26472" xr:uid="{00000000-0005-0000-0000-0000C1680000}"/>
    <cellStyle name="Title 28 8" xfId="26473" xr:uid="{00000000-0005-0000-0000-0000C2680000}"/>
    <cellStyle name="Title 28 9" xfId="26474" xr:uid="{00000000-0005-0000-0000-0000C3680000}"/>
    <cellStyle name="Title 29" xfId="26475" xr:uid="{00000000-0005-0000-0000-0000C4680000}"/>
    <cellStyle name="Title 29 2" xfId="26476" xr:uid="{00000000-0005-0000-0000-0000C5680000}"/>
    <cellStyle name="Title 29 3" xfId="26477" xr:uid="{00000000-0005-0000-0000-0000C6680000}"/>
    <cellStyle name="Title 29 4" xfId="26478" xr:uid="{00000000-0005-0000-0000-0000C7680000}"/>
    <cellStyle name="Title 29 5" xfId="26479" xr:uid="{00000000-0005-0000-0000-0000C8680000}"/>
    <cellStyle name="Title 29 6" xfId="26480" xr:uid="{00000000-0005-0000-0000-0000C9680000}"/>
    <cellStyle name="Title 29 7" xfId="26481" xr:uid="{00000000-0005-0000-0000-0000CA680000}"/>
    <cellStyle name="Title 29 8" xfId="26482" xr:uid="{00000000-0005-0000-0000-0000CB680000}"/>
    <cellStyle name="Title 29 9" xfId="26483" xr:uid="{00000000-0005-0000-0000-0000CC680000}"/>
    <cellStyle name="Title 3" xfId="26484" xr:uid="{00000000-0005-0000-0000-0000CD680000}"/>
    <cellStyle name="Title 3 10" xfId="26485" xr:uid="{00000000-0005-0000-0000-0000CE680000}"/>
    <cellStyle name="Title 3 11" xfId="26486" xr:uid="{00000000-0005-0000-0000-0000CF680000}"/>
    <cellStyle name="Title 3 12" xfId="26487" xr:uid="{00000000-0005-0000-0000-0000D0680000}"/>
    <cellStyle name="Title 3 13" xfId="26488" xr:uid="{00000000-0005-0000-0000-0000D1680000}"/>
    <cellStyle name="Title 3 14" xfId="26489" xr:uid="{00000000-0005-0000-0000-0000D2680000}"/>
    <cellStyle name="Title 3 15" xfId="26490" xr:uid="{00000000-0005-0000-0000-0000D3680000}"/>
    <cellStyle name="Title 3 16" xfId="26491" xr:uid="{00000000-0005-0000-0000-0000D4680000}"/>
    <cellStyle name="Title 3 2" xfId="26492" xr:uid="{00000000-0005-0000-0000-0000D5680000}"/>
    <cellStyle name="Title 3 2 2" xfId="26493" xr:uid="{00000000-0005-0000-0000-0000D6680000}"/>
    <cellStyle name="Title 3 2 2 2" xfId="26494" xr:uid="{00000000-0005-0000-0000-0000D7680000}"/>
    <cellStyle name="Title 3 2 2 3" xfId="26495" xr:uid="{00000000-0005-0000-0000-0000D8680000}"/>
    <cellStyle name="Title 3 2 2 4" xfId="26496" xr:uid="{00000000-0005-0000-0000-0000D9680000}"/>
    <cellStyle name="Title 3 2 2 5" xfId="26497" xr:uid="{00000000-0005-0000-0000-0000DA680000}"/>
    <cellStyle name="Title 3 2 2 6" xfId="26498" xr:uid="{00000000-0005-0000-0000-0000DB680000}"/>
    <cellStyle name="Title 3 2 2 7" xfId="26499" xr:uid="{00000000-0005-0000-0000-0000DC680000}"/>
    <cellStyle name="Title 3 2 3" xfId="26500" xr:uid="{00000000-0005-0000-0000-0000DD680000}"/>
    <cellStyle name="Title 3 2 4" xfId="26501" xr:uid="{00000000-0005-0000-0000-0000DE680000}"/>
    <cellStyle name="Title 3 2 5" xfId="26502" xr:uid="{00000000-0005-0000-0000-0000DF680000}"/>
    <cellStyle name="Title 3 2 6" xfId="26503" xr:uid="{00000000-0005-0000-0000-0000E0680000}"/>
    <cellStyle name="Title 3 2 7" xfId="26504" xr:uid="{00000000-0005-0000-0000-0000E1680000}"/>
    <cellStyle name="Title 3 3" xfId="26505" xr:uid="{00000000-0005-0000-0000-0000E2680000}"/>
    <cellStyle name="Title 3 3 2" xfId="26506" xr:uid="{00000000-0005-0000-0000-0000E3680000}"/>
    <cellStyle name="Title 3 3 2 2" xfId="26507" xr:uid="{00000000-0005-0000-0000-0000E4680000}"/>
    <cellStyle name="Title 3 3 2 3" xfId="26508" xr:uid="{00000000-0005-0000-0000-0000E5680000}"/>
    <cellStyle name="Title 3 3 2 4" xfId="26509" xr:uid="{00000000-0005-0000-0000-0000E6680000}"/>
    <cellStyle name="Title 3 3 2 5" xfId="26510" xr:uid="{00000000-0005-0000-0000-0000E7680000}"/>
    <cellStyle name="Title 3 3 2 6" xfId="26511" xr:uid="{00000000-0005-0000-0000-0000E8680000}"/>
    <cellStyle name="Title 3 3 2 7" xfId="26512" xr:uid="{00000000-0005-0000-0000-0000E9680000}"/>
    <cellStyle name="Title 3 3 3" xfId="26513" xr:uid="{00000000-0005-0000-0000-0000EA680000}"/>
    <cellStyle name="Title 3 3 4" xfId="26514" xr:uid="{00000000-0005-0000-0000-0000EB680000}"/>
    <cellStyle name="Title 3 3 5" xfId="26515" xr:uid="{00000000-0005-0000-0000-0000EC680000}"/>
    <cellStyle name="Title 3 3 6" xfId="26516" xr:uid="{00000000-0005-0000-0000-0000ED680000}"/>
    <cellStyle name="Title 3 3 7" xfId="26517" xr:uid="{00000000-0005-0000-0000-0000EE680000}"/>
    <cellStyle name="Title 3 4" xfId="26518" xr:uid="{00000000-0005-0000-0000-0000EF680000}"/>
    <cellStyle name="Title 3 4 2" xfId="26519" xr:uid="{00000000-0005-0000-0000-0000F0680000}"/>
    <cellStyle name="Title 3 4 2 2" xfId="26520" xr:uid="{00000000-0005-0000-0000-0000F1680000}"/>
    <cellStyle name="Title 3 4 2 3" xfId="26521" xr:uid="{00000000-0005-0000-0000-0000F2680000}"/>
    <cellStyle name="Title 3 4 2 4" xfId="26522" xr:uid="{00000000-0005-0000-0000-0000F3680000}"/>
    <cellStyle name="Title 3 4 2 5" xfId="26523" xr:uid="{00000000-0005-0000-0000-0000F4680000}"/>
    <cellStyle name="Title 3 4 2 6" xfId="26524" xr:uid="{00000000-0005-0000-0000-0000F5680000}"/>
    <cellStyle name="Title 3 4 2 7" xfId="26525" xr:uid="{00000000-0005-0000-0000-0000F6680000}"/>
    <cellStyle name="Title 3 4 3" xfId="26526" xr:uid="{00000000-0005-0000-0000-0000F7680000}"/>
    <cellStyle name="Title 3 4 4" xfId="26527" xr:uid="{00000000-0005-0000-0000-0000F8680000}"/>
    <cellStyle name="Title 3 4 5" xfId="26528" xr:uid="{00000000-0005-0000-0000-0000F9680000}"/>
    <cellStyle name="Title 3 4 6" xfId="26529" xr:uid="{00000000-0005-0000-0000-0000FA680000}"/>
    <cellStyle name="Title 3 4 7" xfId="26530" xr:uid="{00000000-0005-0000-0000-0000FB680000}"/>
    <cellStyle name="Title 3 5" xfId="26531" xr:uid="{00000000-0005-0000-0000-0000FC680000}"/>
    <cellStyle name="Title 3 5 2" xfId="26532" xr:uid="{00000000-0005-0000-0000-0000FD680000}"/>
    <cellStyle name="Title 3 5 2 2" xfId="26533" xr:uid="{00000000-0005-0000-0000-0000FE680000}"/>
    <cellStyle name="Title 3 5 2 3" xfId="26534" xr:uid="{00000000-0005-0000-0000-0000FF680000}"/>
    <cellStyle name="Title 3 5 2 4" xfId="26535" xr:uid="{00000000-0005-0000-0000-000000690000}"/>
    <cellStyle name="Title 3 5 2 5" xfId="26536" xr:uid="{00000000-0005-0000-0000-000001690000}"/>
    <cellStyle name="Title 3 5 2 6" xfId="26537" xr:uid="{00000000-0005-0000-0000-000002690000}"/>
    <cellStyle name="Title 3 5 2 7" xfId="26538" xr:uid="{00000000-0005-0000-0000-000003690000}"/>
    <cellStyle name="Title 3 5 3" xfId="26539" xr:uid="{00000000-0005-0000-0000-000004690000}"/>
    <cellStyle name="Title 3 5 4" xfId="26540" xr:uid="{00000000-0005-0000-0000-000005690000}"/>
    <cellStyle name="Title 3 5 5" xfId="26541" xr:uid="{00000000-0005-0000-0000-000006690000}"/>
    <cellStyle name="Title 3 5 6" xfId="26542" xr:uid="{00000000-0005-0000-0000-000007690000}"/>
    <cellStyle name="Title 3 5 7" xfId="26543" xr:uid="{00000000-0005-0000-0000-000008690000}"/>
    <cellStyle name="Title 3 6" xfId="26544" xr:uid="{00000000-0005-0000-0000-000009690000}"/>
    <cellStyle name="Title 3 6 2" xfId="26545" xr:uid="{00000000-0005-0000-0000-00000A690000}"/>
    <cellStyle name="Title 3 6 2 2" xfId="26546" xr:uid="{00000000-0005-0000-0000-00000B690000}"/>
    <cellStyle name="Title 3 6 2 3" xfId="26547" xr:uid="{00000000-0005-0000-0000-00000C690000}"/>
    <cellStyle name="Title 3 6 2 4" xfId="26548" xr:uid="{00000000-0005-0000-0000-00000D690000}"/>
    <cellStyle name="Title 3 6 2 5" xfId="26549" xr:uid="{00000000-0005-0000-0000-00000E690000}"/>
    <cellStyle name="Title 3 6 2 6" xfId="26550" xr:uid="{00000000-0005-0000-0000-00000F690000}"/>
    <cellStyle name="Title 3 6 2 7" xfId="26551" xr:uid="{00000000-0005-0000-0000-000010690000}"/>
    <cellStyle name="Title 3 6 3" xfId="26552" xr:uid="{00000000-0005-0000-0000-000011690000}"/>
    <cellStyle name="Title 3 6 4" xfId="26553" xr:uid="{00000000-0005-0000-0000-000012690000}"/>
    <cellStyle name="Title 3 6 5" xfId="26554" xr:uid="{00000000-0005-0000-0000-000013690000}"/>
    <cellStyle name="Title 3 6 6" xfId="26555" xr:uid="{00000000-0005-0000-0000-000014690000}"/>
    <cellStyle name="Title 3 6 7" xfId="26556" xr:uid="{00000000-0005-0000-0000-000015690000}"/>
    <cellStyle name="Title 3 7" xfId="26557" xr:uid="{00000000-0005-0000-0000-000016690000}"/>
    <cellStyle name="Title 3 7 2" xfId="26558" xr:uid="{00000000-0005-0000-0000-000017690000}"/>
    <cellStyle name="Title 3 7 2 2" xfId="26559" xr:uid="{00000000-0005-0000-0000-000018690000}"/>
    <cellStyle name="Title 3 7 2 3" xfId="26560" xr:uid="{00000000-0005-0000-0000-000019690000}"/>
    <cellStyle name="Title 3 7 2 4" xfId="26561" xr:uid="{00000000-0005-0000-0000-00001A690000}"/>
    <cellStyle name="Title 3 7 2 5" xfId="26562" xr:uid="{00000000-0005-0000-0000-00001B690000}"/>
    <cellStyle name="Title 3 7 2 6" xfId="26563" xr:uid="{00000000-0005-0000-0000-00001C690000}"/>
    <cellStyle name="Title 3 7 2 7" xfId="26564" xr:uid="{00000000-0005-0000-0000-00001D690000}"/>
    <cellStyle name="Title 3 7 3" xfId="26565" xr:uid="{00000000-0005-0000-0000-00001E690000}"/>
    <cellStyle name="Title 3 7 4" xfId="26566" xr:uid="{00000000-0005-0000-0000-00001F690000}"/>
    <cellStyle name="Title 3 7 5" xfId="26567" xr:uid="{00000000-0005-0000-0000-000020690000}"/>
    <cellStyle name="Title 3 7 6" xfId="26568" xr:uid="{00000000-0005-0000-0000-000021690000}"/>
    <cellStyle name="Title 3 7 7" xfId="26569" xr:uid="{00000000-0005-0000-0000-000022690000}"/>
    <cellStyle name="Title 3 8" xfId="26570" xr:uid="{00000000-0005-0000-0000-000023690000}"/>
    <cellStyle name="Title 3 8 2" xfId="26571" xr:uid="{00000000-0005-0000-0000-000024690000}"/>
    <cellStyle name="Title 3 8 2 2" xfId="26572" xr:uid="{00000000-0005-0000-0000-000025690000}"/>
    <cellStyle name="Title 3 8 2 3" xfId="26573" xr:uid="{00000000-0005-0000-0000-000026690000}"/>
    <cellStyle name="Title 3 8 2 4" xfId="26574" xr:uid="{00000000-0005-0000-0000-000027690000}"/>
    <cellStyle name="Title 3 8 2 5" xfId="26575" xr:uid="{00000000-0005-0000-0000-000028690000}"/>
    <cellStyle name="Title 3 8 2 6" xfId="26576" xr:uid="{00000000-0005-0000-0000-000029690000}"/>
    <cellStyle name="Title 3 8 2 7" xfId="26577" xr:uid="{00000000-0005-0000-0000-00002A690000}"/>
    <cellStyle name="Title 3 8 3" xfId="26578" xr:uid="{00000000-0005-0000-0000-00002B690000}"/>
    <cellStyle name="Title 3 8 4" xfId="26579" xr:uid="{00000000-0005-0000-0000-00002C690000}"/>
    <cellStyle name="Title 3 8 5" xfId="26580" xr:uid="{00000000-0005-0000-0000-00002D690000}"/>
    <cellStyle name="Title 3 8 6" xfId="26581" xr:uid="{00000000-0005-0000-0000-00002E690000}"/>
    <cellStyle name="Title 3 8 7" xfId="26582" xr:uid="{00000000-0005-0000-0000-00002F690000}"/>
    <cellStyle name="Title 3 9" xfId="26583" xr:uid="{00000000-0005-0000-0000-000030690000}"/>
    <cellStyle name="Title 3 9 2" xfId="26584" xr:uid="{00000000-0005-0000-0000-000031690000}"/>
    <cellStyle name="Title 3 9 3" xfId="26585" xr:uid="{00000000-0005-0000-0000-000032690000}"/>
    <cellStyle name="Title 3 9 4" xfId="26586" xr:uid="{00000000-0005-0000-0000-000033690000}"/>
    <cellStyle name="Title 3 9 5" xfId="26587" xr:uid="{00000000-0005-0000-0000-000034690000}"/>
    <cellStyle name="Title 3 9 6" xfId="26588" xr:uid="{00000000-0005-0000-0000-000035690000}"/>
    <cellStyle name="Title 3 9 7" xfId="26589" xr:uid="{00000000-0005-0000-0000-000036690000}"/>
    <cellStyle name="Title 30" xfId="26590" xr:uid="{00000000-0005-0000-0000-000037690000}"/>
    <cellStyle name="Title 30 2" xfId="26591" xr:uid="{00000000-0005-0000-0000-000038690000}"/>
    <cellStyle name="Title 30 3" xfId="26592" xr:uid="{00000000-0005-0000-0000-000039690000}"/>
    <cellStyle name="Title 30 4" xfId="26593" xr:uid="{00000000-0005-0000-0000-00003A690000}"/>
    <cellStyle name="Title 30 5" xfId="26594" xr:uid="{00000000-0005-0000-0000-00003B690000}"/>
    <cellStyle name="Title 30 6" xfId="26595" xr:uid="{00000000-0005-0000-0000-00003C690000}"/>
    <cellStyle name="Title 30 7" xfId="26596" xr:uid="{00000000-0005-0000-0000-00003D690000}"/>
    <cellStyle name="Title 30 8" xfId="26597" xr:uid="{00000000-0005-0000-0000-00003E690000}"/>
    <cellStyle name="Title 30 9" xfId="26598" xr:uid="{00000000-0005-0000-0000-00003F690000}"/>
    <cellStyle name="Title 31" xfId="26599" xr:uid="{00000000-0005-0000-0000-000040690000}"/>
    <cellStyle name="Title 31 2" xfId="26600" xr:uid="{00000000-0005-0000-0000-000041690000}"/>
    <cellStyle name="Title 31 3" xfId="26601" xr:uid="{00000000-0005-0000-0000-000042690000}"/>
    <cellStyle name="Title 31 4" xfId="26602" xr:uid="{00000000-0005-0000-0000-000043690000}"/>
    <cellStyle name="Title 31 5" xfId="26603" xr:uid="{00000000-0005-0000-0000-000044690000}"/>
    <cellStyle name="Title 31 6" xfId="26604" xr:uid="{00000000-0005-0000-0000-000045690000}"/>
    <cellStyle name="Title 31 7" xfId="26605" xr:uid="{00000000-0005-0000-0000-000046690000}"/>
    <cellStyle name="Title 31 8" xfId="26606" xr:uid="{00000000-0005-0000-0000-000047690000}"/>
    <cellStyle name="Title 31 9" xfId="26607" xr:uid="{00000000-0005-0000-0000-000048690000}"/>
    <cellStyle name="Title 32" xfId="26608" xr:uid="{00000000-0005-0000-0000-000049690000}"/>
    <cellStyle name="Title 32 2" xfId="26609" xr:uid="{00000000-0005-0000-0000-00004A690000}"/>
    <cellStyle name="Title 32 3" xfId="26610" xr:uid="{00000000-0005-0000-0000-00004B690000}"/>
    <cellStyle name="Title 32 4" xfId="26611" xr:uid="{00000000-0005-0000-0000-00004C690000}"/>
    <cellStyle name="Title 32 5" xfId="26612" xr:uid="{00000000-0005-0000-0000-00004D690000}"/>
    <cellStyle name="Title 32 6" xfId="26613" xr:uid="{00000000-0005-0000-0000-00004E690000}"/>
    <cellStyle name="Title 32 7" xfId="26614" xr:uid="{00000000-0005-0000-0000-00004F690000}"/>
    <cellStyle name="Title 32 8" xfId="26615" xr:uid="{00000000-0005-0000-0000-000050690000}"/>
    <cellStyle name="Title 32 9" xfId="26616" xr:uid="{00000000-0005-0000-0000-000051690000}"/>
    <cellStyle name="Title 33" xfId="26617" xr:uid="{00000000-0005-0000-0000-000052690000}"/>
    <cellStyle name="Title 33 2" xfId="26618" xr:uid="{00000000-0005-0000-0000-000053690000}"/>
    <cellStyle name="Title 33 3" xfId="26619" xr:uid="{00000000-0005-0000-0000-000054690000}"/>
    <cellStyle name="Title 33 4" xfId="26620" xr:uid="{00000000-0005-0000-0000-000055690000}"/>
    <cellStyle name="Title 33 5" xfId="26621" xr:uid="{00000000-0005-0000-0000-000056690000}"/>
    <cellStyle name="Title 33 6" xfId="26622" xr:uid="{00000000-0005-0000-0000-000057690000}"/>
    <cellStyle name="Title 33 7" xfId="26623" xr:uid="{00000000-0005-0000-0000-000058690000}"/>
    <cellStyle name="Title 33 8" xfId="26624" xr:uid="{00000000-0005-0000-0000-000059690000}"/>
    <cellStyle name="Title 33 9" xfId="26625" xr:uid="{00000000-0005-0000-0000-00005A690000}"/>
    <cellStyle name="Title 34" xfId="26626" xr:uid="{00000000-0005-0000-0000-00005B690000}"/>
    <cellStyle name="Title 34 2" xfId="26627" xr:uid="{00000000-0005-0000-0000-00005C690000}"/>
    <cellStyle name="Title 34 3" xfId="26628" xr:uid="{00000000-0005-0000-0000-00005D690000}"/>
    <cellStyle name="Title 34 4" xfId="26629" xr:uid="{00000000-0005-0000-0000-00005E690000}"/>
    <cellStyle name="Title 34 5" xfId="26630" xr:uid="{00000000-0005-0000-0000-00005F690000}"/>
    <cellStyle name="Title 34 6" xfId="26631" xr:uid="{00000000-0005-0000-0000-000060690000}"/>
    <cellStyle name="Title 34 7" xfId="26632" xr:uid="{00000000-0005-0000-0000-000061690000}"/>
    <cellStyle name="Title 34 8" xfId="26633" xr:uid="{00000000-0005-0000-0000-000062690000}"/>
    <cellStyle name="Title 34 9" xfId="26634" xr:uid="{00000000-0005-0000-0000-000063690000}"/>
    <cellStyle name="Title 35" xfId="26635" xr:uid="{00000000-0005-0000-0000-000064690000}"/>
    <cellStyle name="Title 35 2" xfId="26636" xr:uid="{00000000-0005-0000-0000-000065690000}"/>
    <cellStyle name="Title 35 3" xfId="26637" xr:uid="{00000000-0005-0000-0000-000066690000}"/>
    <cellStyle name="Title 35 4" xfId="26638" xr:uid="{00000000-0005-0000-0000-000067690000}"/>
    <cellStyle name="Title 35 5" xfId="26639" xr:uid="{00000000-0005-0000-0000-000068690000}"/>
    <cellStyle name="Title 35 6" xfId="26640" xr:uid="{00000000-0005-0000-0000-000069690000}"/>
    <cellStyle name="Title 35 7" xfId="26641" xr:uid="{00000000-0005-0000-0000-00006A690000}"/>
    <cellStyle name="Title 35 8" xfId="26642" xr:uid="{00000000-0005-0000-0000-00006B690000}"/>
    <cellStyle name="Title 35 9" xfId="26643" xr:uid="{00000000-0005-0000-0000-00006C690000}"/>
    <cellStyle name="Title 36" xfId="26644" xr:uid="{00000000-0005-0000-0000-00006D690000}"/>
    <cellStyle name="Title 36 2" xfId="26645" xr:uid="{00000000-0005-0000-0000-00006E690000}"/>
    <cellStyle name="Title 36 3" xfId="26646" xr:uid="{00000000-0005-0000-0000-00006F690000}"/>
    <cellStyle name="Title 36 4" xfId="26647" xr:uid="{00000000-0005-0000-0000-000070690000}"/>
    <cellStyle name="Title 36 5" xfId="26648" xr:uid="{00000000-0005-0000-0000-000071690000}"/>
    <cellStyle name="Title 36 6" xfId="26649" xr:uid="{00000000-0005-0000-0000-000072690000}"/>
    <cellStyle name="Title 36 7" xfId="26650" xr:uid="{00000000-0005-0000-0000-000073690000}"/>
    <cellStyle name="Title 36 8" xfId="26651" xr:uid="{00000000-0005-0000-0000-000074690000}"/>
    <cellStyle name="Title 36 9" xfId="26652" xr:uid="{00000000-0005-0000-0000-000075690000}"/>
    <cellStyle name="Title 37" xfId="26653" xr:uid="{00000000-0005-0000-0000-000076690000}"/>
    <cellStyle name="Title 37 2" xfId="26654" xr:uid="{00000000-0005-0000-0000-000077690000}"/>
    <cellStyle name="Title 37 3" xfId="26655" xr:uid="{00000000-0005-0000-0000-000078690000}"/>
    <cellStyle name="Title 37 4" xfId="26656" xr:uid="{00000000-0005-0000-0000-000079690000}"/>
    <cellStyle name="Title 37 5" xfId="26657" xr:uid="{00000000-0005-0000-0000-00007A690000}"/>
    <cellStyle name="Title 37 6" xfId="26658" xr:uid="{00000000-0005-0000-0000-00007B690000}"/>
    <cellStyle name="Title 37 7" xfId="26659" xr:uid="{00000000-0005-0000-0000-00007C690000}"/>
    <cellStyle name="Title 37 8" xfId="26660" xr:uid="{00000000-0005-0000-0000-00007D690000}"/>
    <cellStyle name="Title 37 9" xfId="26661" xr:uid="{00000000-0005-0000-0000-00007E690000}"/>
    <cellStyle name="Title 38" xfId="26662" xr:uid="{00000000-0005-0000-0000-00007F690000}"/>
    <cellStyle name="Title 38 2" xfId="26663" xr:uid="{00000000-0005-0000-0000-000080690000}"/>
    <cellStyle name="Title 38 3" xfId="26664" xr:uid="{00000000-0005-0000-0000-000081690000}"/>
    <cellStyle name="Title 38 4" xfId="26665" xr:uid="{00000000-0005-0000-0000-000082690000}"/>
    <cellStyle name="Title 38 5" xfId="26666" xr:uid="{00000000-0005-0000-0000-000083690000}"/>
    <cellStyle name="Title 38 6" xfId="26667" xr:uid="{00000000-0005-0000-0000-000084690000}"/>
    <cellStyle name="Title 38 7" xfId="26668" xr:uid="{00000000-0005-0000-0000-000085690000}"/>
    <cellStyle name="Title 38 8" xfId="26669" xr:uid="{00000000-0005-0000-0000-000086690000}"/>
    <cellStyle name="Title 38 9" xfId="26670" xr:uid="{00000000-0005-0000-0000-000087690000}"/>
    <cellStyle name="Title 39" xfId="26671" xr:uid="{00000000-0005-0000-0000-000088690000}"/>
    <cellStyle name="Title 39 2" xfId="26672" xr:uid="{00000000-0005-0000-0000-000089690000}"/>
    <cellStyle name="Title 39 3" xfId="26673" xr:uid="{00000000-0005-0000-0000-00008A690000}"/>
    <cellStyle name="Title 39 4" xfId="26674" xr:uid="{00000000-0005-0000-0000-00008B690000}"/>
    <cellStyle name="Title 39 5" xfId="26675" xr:uid="{00000000-0005-0000-0000-00008C690000}"/>
    <cellStyle name="Title 39 6" xfId="26676" xr:uid="{00000000-0005-0000-0000-00008D690000}"/>
    <cellStyle name="Title 39 7" xfId="26677" xr:uid="{00000000-0005-0000-0000-00008E690000}"/>
    <cellStyle name="Title 39 8" xfId="26678" xr:uid="{00000000-0005-0000-0000-00008F690000}"/>
    <cellStyle name="Title 39 9" xfId="26679" xr:uid="{00000000-0005-0000-0000-000090690000}"/>
    <cellStyle name="Title 4" xfId="26680" xr:uid="{00000000-0005-0000-0000-000091690000}"/>
    <cellStyle name="Title 4 10" xfId="26681" xr:uid="{00000000-0005-0000-0000-000092690000}"/>
    <cellStyle name="Title 4 11" xfId="26682" xr:uid="{00000000-0005-0000-0000-000093690000}"/>
    <cellStyle name="Title 4 12" xfId="26683" xr:uid="{00000000-0005-0000-0000-000094690000}"/>
    <cellStyle name="Title 4 13" xfId="26684" xr:uid="{00000000-0005-0000-0000-000095690000}"/>
    <cellStyle name="Title 4 14" xfId="26685" xr:uid="{00000000-0005-0000-0000-000096690000}"/>
    <cellStyle name="Title 4 15" xfId="26686" xr:uid="{00000000-0005-0000-0000-000097690000}"/>
    <cellStyle name="Title 4 2" xfId="26687" xr:uid="{00000000-0005-0000-0000-000098690000}"/>
    <cellStyle name="Title 4 2 2" xfId="26688" xr:uid="{00000000-0005-0000-0000-000099690000}"/>
    <cellStyle name="Title 4 2 2 2" xfId="26689" xr:uid="{00000000-0005-0000-0000-00009A690000}"/>
    <cellStyle name="Title 4 2 2 3" xfId="26690" xr:uid="{00000000-0005-0000-0000-00009B690000}"/>
    <cellStyle name="Title 4 2 2 4" xfId="26691" xr:uid="{00000000-0005-0000-0000-00009C690000}"/>
    <cellStyle name="Title 4 2 2 5" xfId="26692" xr:uid="{00000000-0005-0000-0000-00009D690000}"/>
    <cellStyle name="Title 4 2 2 6" xfId="26693" xr:uid="{00000000-0005-0000-0000-00009E690000}"/>
    <cellStyle name="Title 4 2 2 7" xfId="26694" xr:uid="{00000000-0005-0000-0000-00009F690000}"/>
    <cellStyle name="Title 4 2 3" xfId="26695" xr:uid="{00000000-0005-0000-0000-0000A0690000}"/>
    <cellStyle name="Title 4 2 4" xfId="26696" xr:uid="{00000000-0005-0000-0000-0000A1690000}"/>
    <cellStyle name="Title 4 2 5" xfId="26697" xr:uid="{00000000-0005-0000-0000-0000A2690000}"/>
    <cellStyle name="Title 4 2 6" xfId="26698" xr:uid="{00000000-0005-0000-0000-0000A3690000}"/>
    <cellStyle name="Title 4 2 7" xfId="26699" xr:uid="{00000000-0005-0000-0000-0000A4690000}"/>
    <cellStyle name="Title 4 3" xfId="26700" xr:uid="{00000000-0005-0000-0000-0000A5690000}"/>
    <cellStyle name="Title 4 3 2" xfId="26701" xr:uid="{00000000-0005-0000-0000-0000A6690000}"/>
    <cellStyle name="Title 4 3 2 2" xfId="26702" xr:uid="{00000000-0005-0000-0000-0000A7690000}"/>
    <cellStyle name="Title 4 3 2 3" xfId="26703" xr:uid="{00000000-0005-0000-0000-0000A8690000}"/>
    <cellStyle name="Title 4 3 2 4" xfId="26704" xr:uid="{00000000-0005-0000-0000-0000A9690000}"/>
    <cellStyle name="Title 4 3 2 5" xfId="26705" xr:uid="{00000000-0005-0000-0000-0000AA690000}"/>
    <cellStyle name="Title 4 3 2 6" xfId="26706" xr:uid="{00000000-0005-0000-0000-0000AB690000}"/>
    <cellStyle name="Title 4 3 2 7" xfId="26707" xr:uid="{00000000-0005-0000-0000-0000AC690000}"/>
    <cellStyle name="Title 4 3 3" xfId="26708" xr:uid="{00000000-0005-0000-0000-0000AD690000}"/>
    <cellStyle name="Title 4 3 4" xfId="26709" xr:uid="{00000000-0005-0000-0000-0000AE690000}"/>
    <cellStyle name="Title 4 3 5" xfId="26710" xr:uid="{00000000-0005-0000-0000-0000AF690000}"/>
    <cellStyle name="Title 4 3 6" xfId="26711" xr:uid="{00000000-0005-0000-0000-0000B0690000}"/>
    <cellStyle name="Title 4 3 7" xfId="26712" xr:uid="{00000000-0005-0000-0000-0000B1690000}"/>
    <cellStyle name="Title 4 4" xfId="26713" xr:uid="{00000000-0005-0000-0000-0000B2690000}"/>
    <cellStyle name="Title 4 4 2" xfId="26714" xr:uid="{00000000-0005-0000-0000-0000B3690000}"/>
    <cellStyle name="Title 4 4 2 2" xfId="26715" xr:uid="{00000000-0005-0000-0000-0000B4690000}"/>
    <cellStyle name="Title 4 4 2 3" xfId="26716" xr:uid="{00000000-0005-0000-0000-0000B5690000}"/>
    <cellStyle name="Title 4 4 2 4" xfId="26717" xr:uid="{00000000-0005-0000-0000-0000B6690000}"/>
    <cellStyle name="Title 4 4 2 5" xfId="26718" xr:uid="{00000000-0005-0000-0000-0000B7690000}"/>
    <cellStyle name="Title 4 4 2 6" xfId="26719" xr:uid="{00000000-0005-0000-0000-0000B8690000}"/>
    <cellStyle name="Title 4 4 2 7" xfId="26720" xr:uid="{00000000-0005-0000-0000-0000B9690000}"/>
    <cellStyle name="Title 4 4 3" xfId="26721" xr:uid="{00000000-0005-0000-0000-0000BA690000}"/>
    <cellStyle name="Title 4 4 4" xfId="26722" xr:uid="{00000000-0005-0000-0000-0000BB690000}"/>
    <cellStyle name="Title 4 4 5" xfId="26723" xr:uid="{00000000-0005-0000-0000-0000BC690000}"/>
    <cellStyle name="Title 4 4 6" xfId="26724" xr:uid="{00000000-0005-0000-0000-0000BD690000}"/>
    <cellStyle name="Title 4 4 7" xfId="26725" xr:uid="{00000000-0005-0000-0000-0000BE690000}"/>
    <cellStyle name="Title 4 5" xfId="26726" xr:uid="{00000000-0005-0000-0000-0000BF690000}"/>
    <cellStyle name="Title 4 5 2" xfId="26727" xr:uid="{00000000-0005-0000-0000-0000C0690000}"/>
    <cellStyle name="Title 4 5 2 2" xfId="26728" xr:uid="{00000000-0005-0000-0000-0000C1690000}"/>
    <cellStyle name="Title 4 5 2 3" xfId="26729" xr:uid="{00000000-0005-0000-0000-0000C2690000}"/>
    <cellStyle name="Title 4 5 2 4" xfId="26730" xr:uid="{00000000-0005-0000-0000-0000C3690000}"/>
    <cellStyle name="Title 4 5 2 5" xfId="26731" xr:uid="{00000000-0005-0000-0000-0000C4690000}"/>
    <cellStyle name="Title 4 5 2 6" xfId="26732" xr:uid="{00000000-0005-0000-0000-0000C5690000}"/>
    <cellStyle name="Title 4 5 2 7" xfId="26733" xr:uid="{00000000-0005-0000-0000-0000C6690000}"/>
    <cellStyle name="Title 4 5 3" xfId="26734" xr:uid="{00000000-0005-0000-0000-0000C7690000}"/>
    <cellStyle name="Title 4 5 4" xfId="26735" xr:uid="{00000000-0005-0000-0000-0000C8690000}"/>
    <cellStyle name="Title 4 5 5" xfId="26736" xr:uid="{00000000-0005-0000-0000-0000C9690000}"/>
    <cellStyle name="Title 4 5 6" xfId="26737" xr:uid="{00000000-0005-0000-0000-0000CA690000}"/>
    <cellStyle name="Title 4 5 7" xfId="26738" xr:uid="{00000000-0005-0000-0000-0000CB690000}"/>
    <cellStyle name="Title 4 6" xfId="26739" xr:uid="{00000000-0005-0000-0000-0000CC690000}"/>
    <cellStyle name="Title 4 6 2" xfId="26740" xr:uid="{00000000-0005-0000-0000-0000CD690000}"/>
    <cellStyle name="Title 4 6 2 2" xfId="26741" xr:uid="{00000000-0005-0000-0000-0000CE690000}"/>
    <cellStyle name="Title 4 6 2 3" xfId="26742" xr:uid="{00000000-0005-0000-0000-0000CF690000}"/>
    <cellStyle name="Title 4 6 2 4" xfId="26743" xr:uid="{00000000-0005-0000-0000-0000D0690000}"/>
    <cellStyle name="Title 4 6 2 5" xfId="26744" xr:uid="{00000000-0005-0000-0000-0000D1690000}"/>
    <cellStyle name="Title 4 6 2 6" xfId="26745" xr:uid="{00000000-0005-0000-0000-0000D2690000}"/>
    <cellStyle name="Title 4 6 2 7" xfId="26746" xr:uid="{00000000-0005-0000-0000-0000D3690000}"/>
    <cellStyle name="Title 4 6 3" xfId="26747" xr:uid="{00000000-0005-0000-0000-0000D4690000}"/>
    <cellStyle name="Title 4 6 4" xfId="26748" xr:uid="{00000000-0005-0000-0000-0000D5690000}"/>
    <cellStyle name="Title 4 6 5" xfId="26749" xr:uid="{00000000-0005-0000-0000-0000D6690000}"/>
    <cellStyle name="Title 4 6 6" xfId="26750" xr:uid="{00000000-0005-0000-0000-0000D7690000}"/>
    <cellStyle name="Title 4 6 7" xfId="26751" xr:uid="{00000000-0005-0000-0000-0000D8690000}"/>
    <cellStyle name="Title 4 7" xfId="26752" xr:uid="{00000000-0005-0000-0000-0000D9690000}"/>
    <cellStyle name="Title 4 7 2" xfId="26753" xr:uid="{00000000-0005-0000-0000-0000DA690000}"/>
    <cellStyle name="Title 4 7 2 2" xfId="26754" xr:uid="{00000000-0005-0000-0000-0000DB690000}"/>
    <cellStyle name="Title 4 7 2 3" xfId="26755" xr:uid="{00000000-0005-0000-0000-0000DC690000}"/>
    <cellStyle name="Title 4 7 2 4" xfId="26756" xr:uid="{00000000-0005-0000-0000-0000DD690000}"/>
    <cellStyle name="Title 4 7 2 5" xfId="26757" xr:uid="{00000000-0005-0000-0000-0000DE690000}"/>
    <cellStyle name="Title 4 7 2 6" xfId="26758" xr:uid="{00000000-0005-0000-0000-0000DF690000}"/>
    <cellStyle name="Title 4 7 2 7" xfId="26759" xr:uid="{00000000-0005-0000-0000-0000E0690000}"/>
    <cellStyle name="Title 4 7 3" xfId="26760" xr:uid="{00000000-0005-0000-0000-0000E1690000}"/>
    <cellStyle name="Title 4 7 4" xfId="26761" xr:uid="{00000000-0005-0000-0000-0000E2690000}"/>
    <cellStyle name="Title 4 7 5" xfId="26762" xr:uid="{00000000-0005-0000-0000-0000E3690000}"/>
    <cellStyle name="Title 4 7 6" xfId="26763" xr:uid="{00000000-0005-0000-0000-0000E4690000}"/>
    <cellStyle name="Title 4 7 7" xfId="26764" xr:uid="{00000000-0005-0000-0000-0000E5690000}"/>
    <cellStyle name="Title 4 8" xfId="26765" xr:uid="{00000000-0005-0000-0000-0000E6690000}"/>
    <cellStyle name="Title 4 8 2" xfId="26766" xr:uid="{00000000-0005-0000-0000-0000E7690000}"/>
    <cellStyle name="Title 4 8 2 2" xfId="26767" xr:uid="{00000000-0005-0000-0000-0000E8690000}"/>
    <cellStyle name="Title 4 8 2 3" xfId="26768" xr:uid="{00000000-0005-0000-0000-0000E9690000}"/>
    <cellStyle name="Title 4 8 2 4" xfId="26769" xr:uid="{00000000-0005-0000-0000-0000EA690000}"/>
    <cellStyle name="Title 4 8 2 5" xfId="26770" xr:uid="{00000000-0005-0000-0000-0000EB690000}"/>
    <cellStyle name="Title 4 8 2 6" xfId="26771" xr:uid="{00000000-0005-0000-0000-0000EC690000}"/>
    <cellStyle name="Title 4 8 2 7" xfId="26772" xr:uid="{00000000-0005-0000-0000-0000ED690000}"/>
    <cellStyle name="Title 4 8 3" xfId="26773" xr:uid="{00000000-0005-0000-0000-0000EE690000}"/>
    <cellStyle name="Title 4 8 4" xfId="26774" xr:uid="{00000000-0005-0000-0000-0000EF690000}"/>
    <cellStyle name="Title 4 8 5" xfId="26775" xr:uid="{00000000-0005-0000-0000-0000F0690000}"/>
    <cellStyle name="Title 4 8 6" xfId="26776" xr:uid="{00000000-0005-0000-0000-0000F1690000}"/>
    <cellStyle name="Title 4 8 7" xfId="26777" xr:uid="{00000000-0005-0000-0000-0000F2690000}"/>
    <cellStyle name="Title 4 9" xfId="26778" xr:uid="{00000000-0005-0000-0000-0000F3690000}"/>
    <cellStyle name="Title 4 9 2" xfId="26779" xr:uid="{00000000-0005-0000-0000-0000F4690000}"/>
    <cellStyle name="Title 4 9 3" xfId="26780" xr:uid="{00000000-0005-0000-0000-0000F5690000}"/>
    <cellStyle name="Title 4 9 4" xfId="26781" xr:uid="{00000000-0005-0000-0000-0000F6690000}"/>
    <cellStyle name="Title 4 9 5" xfId="26782" xr:uid="{00000000-0005-0000-0000-0000F7690000}"/>
    <cellStyle name="Title 4 9 6" xfId="26783" xr:uid="{00000000-0005-0000-0000-0000F8690000}"/>
    <cellStyle name="Title 4 9 7" xfId="26784" xr:uid="{00000000-0005-0000-0000-0000F9690000}"/>
    <cellStyle name="Title 40" xfId="26785" xr:uid="{00000000-0005-0000-0000-0000FA690000}"/>
    <cellStyle name="Title 40 2" xfId="26786" xr:uid="{00000000-0005-0000-0000-0000FB690000}"/>
    <cellStyle name="Title 40 3" xfId="26787" xr:uid="{00000000-0005-0000-0000-0000FC690000}"/>
    <cellStyle name="Title 40 4" xfId="26788" xr:uid="{00000000-0005-0000-0000-0000FD690000}"/>
    <cellStyle name="Title 40 5" xfId="26789" xr:uid="{00000000-0005-0000-0000-0000FE690000}"/>
    <cellStyle name="Title 40 6" xfId="26790" xr:uid="{00000000-0005-0000-0000-0000FF690000}"/>
    <cellStyle name="Title 40 7" xfId="26791" xr:uid="{00000000-0005-0000-0000-0000006A0000}"/>
    <cellStyle name="Title 40 8" xfId="26792" xr:uid="{00000000-0005-0000-0000-0000016A0000}"/>
    <cellStyle name="Title 40 9" xfId="26793" xr:uid="{00000000-0005-0000-0000-0000026A0000}"/>
    <cellStyle name="Title 41" xfId="26794" xr:uid="{00000000-0005-0000-0000-0000036A0000}"/>
    <cellStyle name="Title 41 2" xfId="26795" xr:uid="{00000000-0005-0000-0000-0000046A0000}"/>
    <cellStyle name="Title 41 3" xfId="26796" xr:uid="{00000000-0005-0000-0000-0000056A0000}"/>
    <cellStyle name="Title 41 4" xfId="26797" xr:uid="{00000000-0005-0000-0000-0000066A0000}"/>
    <cellStyle name="Title 41 5" xfId="26798" xr:uid="{00000000-0005-0000-0000-0000076A0000}"/>
    <cellStyle name="Title 41 6" xfId="26799" xr:uid="{00000000-0005-0000-0000-0000086A0000}"/>
    <cellStyle name="Title 41 7" xfId="26800" xr:uid="{00000000-0005-0000-0000-0000096A0000}"/>
    <cellStyle name="Title 41 8" xfId="26801" xr:uid="{00000000-0005-0000-0000-00000A6A0000}"/>
    <cellStyle name="Title 41 9" xfId="26802" xr:uid="{00000000-0005-0000-0000-00000B6A0000}"/>
    <cellStyle name="Title 42" xfId="26803" xr:uid="{00000000-0005-0000-0000-00000C6A0000}"/>
    <cellStyle name="Title 42 2" xfId="26804" xr:uid="{00000000-0005-0000-0000-00000D6A0000}"/>
    <cellStyle name="Title 42 3" xfId="26805" xr:uid="{00000000-0005-0000-0000-00000E6A0000}"/>
    <cellStyle name="Title 42 4" xfId="26806" xr:uid="{00000000-0005-0000-0000-00000F6A0000}"/>
    <cellStyle name="Title 42 5" xfId="26807" xr:uid="{00000000-0005-0000-0000-0000106A0000}"/>
    <cellStyle name="Title 42 6" xfId="26808" xr:uid="{00000000-0005-0000-0000-0000116A0000}"/>
    <cellStyle name="Title 42 7" xfId="26809" xr:uid="{00000000-0005-0000-0000-0000126A0000}"/>
    <cellStyle name="Title 42 8" xfId="26810" xr:uid="{00000000-0005-0000-0000-0000136A0000}"/>
    <cellStyle name="Title 42 9" xfId="26811" xr:uid="{00000000-0005-0000-0000-0000146A0000}"/>
    <cellStyle name="Title 43" xfId="26812" xr:uid="{00000000-0005-0000-0000-0000156A0000}"/>
    <cellStyle name="Title 43 2" xfId="26813" xr:uid="{00000000-0005-0000-0000-0000166A0000}"/>
    <cellStyle name="Title 43 3" xfId="26814" xr:uid="{00000000-0005-0000-0000-0000176A0000}"/>
    <cellStyle name="Title 43 4" xfId="26815" xr:uid="{00000000-0005-0000-0000-0000186A0000}"/>
    <cellStyle name="Title 43 5" xfId="26816" xr:uid="{00000000-0005-0000-0000-0000196A0000}"/>
    <cellStyle name="Title 43 6" xfId="26817" xr:uid="{00000000-0005-0000-0000-00001A6A0000}"/>
    <cellStyle name="Title 43 7" xfId="26818" xr:uid="{00000000-0005-0000-0000-00001B6A0000}"/>
    <cellStyle name="Title 43 8" xfId="26819" xr:uid="{00000000-0005-0000-0000-00001C6A0000}"/>
    <cellStyle name="Title 43 9" xfId="26820" xr:uid="{00000000-0005-0000-0000-00001D6A0000}"/>
    <cellStyle name="Title 44" xfId="26821" xr:uid="{00000000-0005-0000-0000-00001E6A0000}"/>
    <cellStyle name="Title 44 2" xfId="26822" xr:uid="{00000000-0005-0000-0000-00001F6A0000}"/>
    <cellStyle name="Title 44 3" xfId="26823" xr:uid="{00000000-0005-0000-0000-0000206A0000}"/>
    <cellStyle name="Title 44 4" xfId="26824" xr:uid="{00000000-0005-0000-0000-0000216A0000}"/>
    <cellStyle name="Title 44 5" xfId="26825" xr:uid="{00000000-0005-0000-0000-0000226A0000}"/>
    <cellStyle name="Title 44 6" xfId="26826" xr:uid="{00000000-0005-0000-0000-0000236A0000}"/>
    <cellStyle name="Title 44 7" xfId="26827" xr:uid="{00000000-0005-0000-0000-0000246A0000}"/>
    <cellStyle name="Title 44 8" xfId="26828" xr:uid="{00000000-0005-0000-0000-0000256A0000}"/>
    <cellStyle name="Title 44 9" xfId="26829" xr:uid="{00000000-0005-0000-0000-0000266A0000}"/>
    <cellStyle name="Title 45" xfId="26830" xr:uid="{00000000-0005-0000-0000-0000276A0000}"/>
    <cellStyle name="Title 45 2" xfId="26831" xr:uid="{00000000-0005-0000-0000-0000286A0000}"/>
    <cellStyle name="Title 45 3" xfId="26832" xr:uid="{00000000-0005-0000-0000-0000296A0000}"/>
    <cellStyle name="Title 45 4" xfId="26833" xr:uid="{00000000-0005-0000-0000-00002A6A0000}"/>
    <cellStyle name="Title 45 5" xfId="26834" xr:uid="{00000000-0005-0000-0000-00002B6A0000}"/>
    <cellStyle name="Title 45 6" xfId="26835" xr:uid="{00000000-0005-0000-0000-00002C6A0000}"/>
    <cellStyle name="Title 45 7" xfId="26836" xr:uid="{00000000-0005-0000-0000-00002D6A0000}"/>
    <cellStyle name="Title 45 8" xfId="26837" xr:uid="{00000000-0005-0000-0000-00002E6A0000}"/>
    <cellStyle name="Title 45 9" xfId="26838" xr:uid="{00000000-0005-0000-0000-00002F6A0000}"/>
    <cellStyle name="Title 46" xfId="26839" xr:uid="{00000000-0005-0000-0000-0000306A0000}"/>
    <cellStyle name="Title 46 2" xfId="26840" xr:uid="{00000000-0005-0000-0000-0000316A0000}"/>
    <cellStyle name="Title 46 3" xfId="26841" xr:uid="{00000000-0005-0000-0000-0000326A0000}"/>
    <cellStyle name="Title 46 4" xfId="26842" xr:uid="{00000000-0005-0000-0000-0000336A0000}"/>
    <cellStyle name="Title 46 5" xfId="26843" xr:uid="{00000000-0005-0000-0000-0000346A0000}"/>
    <cellStyle name="Title 46 6" xfId="26844" xr:uid="{00000000-0005-0000-0000-0000356A0000}"/>
    <cellStyle name="Title 46 7" xfId="26845" xr:uid="{00000000-0005-0000-0000-0000366A0000}"/>
    <cellStyle name="Title 46 8" xfId="26846" xr:uid="{00000000-0005-0000-0000-0000376A0000}"/>
    <cellStyle name="Title 46 9" xfId="26847" xr:uid="{00000000-0005-0000-0000-0000386A0000}"/>
    <cellStyle name="Title 47" xfId="26848" xr:uid="{00000000-0005-0000-0000-0000396A0000}"/>
    <cellStyle name="Title 47 2" xfId="26849" xr:uid="{00000000-0005-0000-0000-00003A6A0000}"/>
    <cellStyle name="Title 47 3" xfId="26850" xr:uid="{00000000-0005-0000-0000-00003B6A0000}"/>
    <cellStyle name="Title 47 4" xfId="26851" xr:uid="{00000000-0005-0000-0000-00003C6A0000}"/>
    <cellStyle name="Title 47 5" xfId="26852" xr:uid="{00000000-0005-0000-0000-00003D6A0000}"/>
    <cellStyle name="Title 47 6" xfId="26853" xr:uid="{00000000-0005-0000-0000-00003E6A0000}"/>
    <cellStyle name="Title 47 7" xfId="26854" xr:uid="{00000000-0005-0000-0000-00003F6A0000}"/>
    <cellStyle name="Title 47 8" xfId="26855" xr:uid="{00000000-0005-0000-0000-0000406A0000}"/>
    <cellStyle name="Title 47 9" xfId="26856" xr:uid="{00000000-0005-0000-0000-0000416A0000}"/>
    <cellStyle name="Title 48" xfId="26857" xr:uid="{00000000-0005-0000-0000-0000426A0000}"/>
    <cellStyle name="Title 48 2" xfId="26858" xr:uid="{00000000-0005-0000-0000-0000436A0000}"/>
    <cellStyle name="Title 48 3" xfId="26859" xr:uid="{00000000-0005-0000-0000-0000446A0000}"/>
    <cellStyle name="Title 48 4" xfId="26860" xr:uid="{00000000-0005-0000-0000-0000456A0000}"/>
    <cellStyle name="Title 48 5" xfId="26861" xr:uid="{00000000-0005-0000-0000-0000466A0000}"/>
    <cellStyle name="Title 48 6" xfId="26862" xr:uid="{00000000-0005-0000-0000-0000476A0000}"/>
    <cellStyle name="Title 48 7" xfId="26863" xr:uid="{00000000-0005-0000-0000-0000486A0000}"/>
    <cellStyle name="Title 48 8" xfId="26864" xr:uid="{00000000-0005-0000-0000-0000496A0000}"/>
    <cellStyle name="Title 48 9" xfId="26865" xr:uid="{00000000-0005-0000-0000-00004A6A0000}"/>
    <cellStyle name="Title 49" xfId="26866" xr:uid="{00000000-0005-0000-0000-00004B6A0000}"/>
    <cellStyle name="Title 49 2" xfId="26867" xr:uid="{00000000-0005-0000-0000-00004C6A0000}"/>
    <cellStyle name="Title 49 3" xfId="26868" xr:uid="{00000000-0005-0000-0000-00004D6A0000}"/>
    <cellStyle name="Title 49 4" xfId="26869" xr:uid="{00000000-0005-0000-0000-00004E6A0000}"/>
    <cellStyle name="Title 49 5" xfId="26870" xr:uid="{00000000-0005-0000-0000-00004F6A0000}"/>
    <cellStyle name="Title 49 6" xfId="26871" xr:uid="{00000000-0005-0000-0000-0000506A0000}"/>
    <cellStyle name="Title 49 7" xfId="26872" xr:uid="{00000000-0005-0000-0000-0000516A0000}"/>
    <cellStyle name="Title 49 8" xfId="26873" xr:uid="{00000000-0005-0000-0000-0000526A0000}"/>
    <cellStyle name="Title 49 9" xfId="26874" xr:uid="{00000000-0005-0000-0000-0000536A0000}"/>
    <cellStyle name="Title 5" xfId="26875" xr:uid="{00000000-0005-0000-0000-0000546A0000}"/>
    <cellStyle name="Title 5 10" xfId="26876" xr:uid="{00000000-0005-0000-0000-0000556A0000}"/>
    <cellStyle name="Title 5 11" xfId="26877" xr:uid="{00000000-0005-0000-0000-0000566A0000}"/>
    <cellStyle name="Title 5 12" xfId="26878" xr:uid="{00000000-0005-0000-0000-0000576A0000}"/>
    <cellStyle name="Title 5 13" xfId="26879" xr:uid="{00000000-0005-0000-0000-0000586A0000}"/>
    <cellStyle name="Title 5 14" xfId="26880" xr:uid="{00000000-0005-0000-0000-0000596A0000}"/>
    <cellStyle name="Title 5 15" xfId="26881" xr:uid="{00000000-0005-0000-0000-00005A6A0000}"/>
    <cellStyle name="Title 5 2" xfId="26882" xr:uid="{00000000-0005-0000-0000-00005B6A0000}"/>
    <cellStyle name="Title 5 2 2" xfId="26883" xr:uid="{00000000-0005-0000-0000-00005C6A0000}"/>
    <cellStyle name="Title 5 2 2 2" xfId="26884" xr:uid="{00000000-0005-0000-0000-00005D6A0000}"/>
    <cellStyle name="Title 5 2 2 3" xfId="26885" xr:uid="{00000000-0005-0000-0000-00005E6A0000}"/>
    <cellStyle name="Title 5 2 2 4" xfId="26886" xr:uid="{00000000-0005-0000-0000-00005F6A0000}"/>
    <cellStyle name="Title 5 2 2 5" xfId="26887" xr:uid="{00000000-0005-0000-0000-0000606A0000}"/>
    <cellStyle name="Title 5 2 2 6" xfId="26888" xr:uid="{00000000-0005-0000-0000-0000616A0000}"/>
    <cellStyle name="Title 5 2 2 7" xfId="26889" xr:uid="{00000000-0005-0000-0000-0000626A0000}"/>
    <cellStyle name="Title 5 2 3" xfId="26890" xr:uid="{00000000-0005-0000-0000-0000636A0000}"/>
    <cellStyle name="Title 5 2 4" xfId="26891" xr:uid="{00000000-0005-0000-0000-0000646A0000}"/>
    <cellStyle name="Title 5 2 5" xfId="26892" xr:uid="{00000000-0005-0000-0000-0000656A0000}"/>
    <cellStyle name="Title 5 2 6" xfId="26893" xr:uid="{00000000-0005-0000-0000-0000666A0000}"/>
    <cellStyle name="Title 5 2 7" xfId="26894" xr:uid="{00000000-0005-0000-0000-0000676A0000}"/>
    <cellStyle name="Title 5 3" xfId="26895" xr:uid="{00000000-0005-0000-0000-0000686A0000}"/>
    <cellStyle name="Title 5 3 2" xfId="26896" xr:uid="{00000000-0005-0000-0000-0000696A0000}"/>
    <cellStyle name="Title 5 3 2 2" xfId="26897" xr:uid="{00000000-0005-0000-0000-00006A6A0000}"/>
    <cellStyle name="Title 5 3 2 3" xfId="26898" xr:uid="{00000000-0005-0000-0000-00006B6A0000}"/>
    <cellStyle name="Title 5 3 2 4" xfId="26899" xr:uid="{00000000-0005-0000-0000-00006C6A0000}"/>
    <cellStyle name="Title 5 3 2 5" xfId="26900" xr:uid="{00000000-0005-0000-0000-00006D6A0000}"/>
    <cellStyle name="Title 5 3 2 6" xfId="26901" xr:uid="{00000000-0005-0000-0000-00006E6A0000}"/>
    <cellStyle name="Title 5 3 2 7" xfId="26902" xr:uid="{00000000-0005-0000-0000-00006F6A0000}"/>
    <cellStyle name="Title 5 3 3" xfId="26903" xr:uid="{00000000-0005-0000-0000-0000706A0000}"/>
    <cellStyle name="Title 5 3 4" xfId="26904" xr:uid="{00000000-0005-0000-0000-0000716A0000}"/>
    <cellStyle name="Title 5 3 5" xfId="26905" xr:uid="{00000000-0005-0000-0000-0000726A0000}"/>
    <cellStyle name="Title 5 3 6" xfId="26906" xr:uid="{00000000-0005-0000-0000-0000736A0000}"/>
    <cellStyle name="Title 5 3 7" xfId="26907" xr:uid="{00000000-0005-0000-0000-0000746A0000}"/>
    <cellStyle name="Title 5 4" xfId="26908" xr:uid="{00000000-0005-0000-0000-0000756A0000}"/>
    <cellStyle name="Title 5 4 2" xfId="26909" xr:uid="{00000000-0005-0000-0000-0000766A0000}"/>
    <cellStyle name="Title 5 4 2 2" xfId="26910" xr:uid="{00000000-0005-0000-0000-0000776A0000}"/>
    <cellStyle name="Title 5 4 2 3" xfId="26911" xr:uid="{00000000-0005-0000-0000-0000786A0000}"/>
    <cellStyle name="Title 5 4 2 4" xfId="26912" xr:uid="{00000000-0005-0000-0000-0000796A0000}"/>
    <cellStyle name="Title 5 4 2 5" xfId="26913" xr:uid="{00000000-0005-0000-0000-00007A6A0000}"/>
    <cellStyle name="Title 5 4 2 6" xfId="26914" xr:uid="{00000000-0005-0000-0000-00007B6A0000}"/>
    <cellStyle name="Title 5 4 2 7" xfId="26915" xr:uid="{00000000-0005-0000-0000-00007C6A0000}"/>
    <cellStyle name="Title 5 4 3" xfId="26916" xr:uid="{00000000-0005-0000-0000-00007D6A0000}"/>
    <cellStyle name="Title 5 4 4" xfId="26917" xr:uid="{00000000-0005-0000-0000-00007E6A0000}"/>
    <cellStyle name="Title 5 4 5" xfId="26918" xr:uid="{00000000-0005-0000-0000-00007F6A0000}"/>
    <cellStyle name="Title 5 4 6" xfId="26919" xr:uid="{00000000-0005-0000-0000-0000806A0000}"/>
    <cellStyle name="Title 5 4 7" xfId="26920" xr:uid="{00000000-0005-0000-0000-0000816A0000}"/>
    <cellStyle name="Title 5 5" xfId="26921" xr:uid="{00000000-0005-0000-0000-0000826A0000}"/>
    <cellStyle name="Title 5 5 2" xfId="26922" xr:uid="{00000000-0005-0000-0000-0000836A0000}"/>
    <cellStyle name="Title 5 5 2 2" xfId="26923" xr:uid="{00000000-0005-0000-0000-0000846A0000}"/>
    <cellStyle name="Title 5 5 2 3" xfId="26924" xr:uid="{00000000-0005-0000-0000-0000856A0000}"/>
    <cellStyle name="Title 5 5 2 4" xfId="26925" xr:uid="{00000000-0005-0000-0000-0000866A0000}"/>
    <cellStyle name="Title 5 5 2 5" xfId="26926" xr:uid="{00000000-0005-0000-0000-0000876A0000}"/>
    <cellStyle name="Title 5 5 2 6" xfId="26927" xr:uid="{00000000-0005-0000-0000-0000886A0000}"/>
    <cellStyle name="Title 5 5 2 7" xfId="26928" xr:uid="{00000000-0005-0000-0000-0000896A0000}"/>
    <cellStyle name="Title 5 5 3" xfId="26929" xr:uid="{00000000-0005-0000-0000-00008A6A0000}"/>
    <cellStyle name="Title 5 5 4" xfId="26930" xr:uid="{00000000-0005-0000-0000-00008B6A0000}"/>
    <cellStyle name="Title 5 5 5" xfId="26931" xr:uid="{00000000-0005-0000-0000-00008C6A0000}"/>
    <cellStyle name="Title 5 5 6" xfId="26932" xr:uid="{00000000-0005-0000-0000-00008D6A0000}"/>
    <cellStyle name="Title 5 5 7" xfId="26933" xr:uid="{00000000-0005-0000-0000-00008E6A0000}"/>
    <cellStyle name="Title 5 6" xfId="26934" xr:uid="{00000000-0005-0000-0000-00008F6A0000}"/>
    <cellStyle name="Title 5 6 2" xfId="26935" xr:uid="{00000000-0005-0000-0000-0000906A0000}"/>
    <cellStyle name="Title 5 6 2 2" xfId="26936" xr:uid="{00000000-0005-0000-0000-0000916A0000}"/>
    <cellStyle name="Title 5 6 2 3" xfId="26937" xr:uid="{00000000-0005-0000-0000-0000926A0000}"/>
    <cellStyle name="Title 5 6 2 4" xfId="26938" xr:uid="{00000000-0005-0000-0000-0000936A0000}"/>
    <cellStyle name="Title 5 6 2 5" xfId="26939" xr:uid="{00000000-0005-0000-0000-0000946A0000}"/>
    <cellStyle name="Title 5 6 2 6" xfId="26940" xr:uid="{00000000-0005-0000-0000-0000956A0000}"/>
    <cellStyle name="Title 5 6 2 7" xfId="26941" xr:uid="{00000000-0005-0000-0000-0000966A0000}"/>
    <cellStyle name="Title 5 6 3" xfId="26942" xr:uid="{00000000-0005-0000-0000-0000976A0000}"/>
    <cellStyle name="Title 5 6 4" xfId="26943" xr:uid="{00000000-0005-0000-0000-0000986A0000}"/>
    <cellStyle name="Title 5 6 5" xfId="26944" xr:uid="{00000000-0005-0000-0000-0000996A0000}"/>
    <cellStyle name="Title 5 6 6" xfId="26945" xr:uid="{00000000-0005-0000-0000-00009A6A0000}"/>
    <cellStyle name="Title 5 6 7" xfId="26946" xr:uid="{00000000-0005-0000-0000-00009B6A0000}"/>
    <cellStyle name="Title 5 7" xfId="26947" xr:uid="{00000000-0005-0000-0000-00009C6A0000}"/>
    <cellStyle name="Title 5 7 2" xfId="26948" xr:uid="{00000000-0005-0000-0000-00009D6A0000}"/>
    <cellStyle name="Title 5 7 2 2" xfId="26949" xr:uid="{00000000-0005-0000-0000-00009E6A0000}"/>
    <cellStyle name="Title 5 7 2 3" xfId="26950" xr:uid="{00000000-0005-0000-0000-00009F6A0000}"/>
    <cellStyle name="Title 5 7 2 4" xfId="26951" xr:uid="{00000000-0005-0000-0000-0000A06A0000}"/>
    <cellStyle name="Title 5 7 2 5" xfId="26952" xr:uid="{00000000-0005-0000-0000-0000A16A0000}"/>
    <cellStyle name="Title 5 7 2 6" xfId="26953" xr:uid="{00000000-0005-0000-0000-0000A26A0000}"/>
    <cellStyle name="Title 5 7 2 7" xfId="26954" xr:uid="{00000000-0005-0000-0000-0000A36A0000}"/>
    <cellStyle name="Title 5 7 3" xfId="26955" xr:uid="{00000000-0005-0000-0000-0000A46A0000}"/>
    <cellStyle name="Title 5 7 4" xfId="26956" xr:uid="{00000000-0005-0000-0000-0000A56A0000}"/>
    <cellStyle name="Title 5 7 5" xfId="26957" xr:uid="{00000000-0005-0000-0000-0000A66A0000}"/>
    <cellStyle name="Title 5 7 6" xfId="26958" xr:uid="{00000000-0005-0000-0000-0000A76A0000}"/>
    <cellStyle name="Title 5 7 7" xfId="26959" xr:uid="{00000000-0005-0000-0000-0000A86A0000}"/>
    <cellStyle name="Title 5 8" xfId="26960" xr:uid="{00000000-0005-0000-0000-0000A96A0000}"/>
    <cellStyle name="Title 5 8 2" xfId="26961" xr:uid="{00000000-0005-0000-0000-0000AA6A0000}"/>
    <cellStyle name="Title 5 8 3" xfId="26962" xr:uid="{00000000-0005-0000-0000-0000AB6A0000}"/>
    <cellStyle name="Title 5 8 4" xfId="26963" xr:uid="{00000000-0005-0000-0000-0000AC6A0000}"/>
    <cellStyle name="Title 5 8 5" xfId="26964" xr:uid="{00000000-0005-0000-0000-0000AD6A0000}"/>
    <cellStyle name="Title 5 8 6" xfId="26965" xr:uid="{00000000-0005-0000-0000-0000AE6A0000}"/>
    <cellStyle name="Title 5 8 7" xfId="26966" xr:uid="{00000000-0005-0000-0000-0000AF6A0000}"/>
    <cellStyle name="Title 5 9" xfId="26967" xr:uid="{00000000-0005-0000-0000-0000B06A0000}"/>
    <cellStyle name="Title 50" xfId="26968" xr:uid="{00000000-0005-0000-0000-0000B16A0000}"/>
    <cellStyle name="Title 50 2" xfId="26969" xr:uid="{00000000-0005-0000-0000-0000B26A0000}"/>
    <cellStyle name="Title 50 3" xfId="26970" xr:uid="{00000000-0005-0000-0000-0000B36A0000}"/>
    <cellStyle name="Title 50 4" xfId="26971" xr:uid="{00000000-0005-0000-0000-0000B46A0000}"/>
    <cellStyle name="Title 50 5" xfId="26972" xr:uid="{00000000-0005-0000-0000-0000B56A0000}"/>
    <cellStyle name="Title 50 6" xfId="26973" xr:uid="{00000000-0005-0000-0000-0000B66A0000}"/>
    <cellStyle name="Title 50 7" xfId="26974" xr:uid="{00000000-0005-0000-0000-0000B76A0000}"/>
    <cellStyle name="Title 50 8" xfId="26975" xr:uid="{00000000-0005-0000-0000-0000B86A0000}"/>
    <cellStyle name="Title 50 9" xfId="26976" xr:uid="{00000000-0005-0000-0000-0000B96A0000}"/>
    <cellStyle name="Title 51" xfId="26977" xr:uid="{00000000-0005-0000-0000-0000BA6A0000}"/>
    <cellStyle name="Title 51 2" xfId="26978" xr:uid="{00000000-0005-0000-0000-0000BB6A0000}"/>
    <cellStyle name="Title 51 3" xfId="26979" xr:uid="{00000000-0005-0000-0000-0000BC6A0000}"/>
    <cellStyle name="Title 51 4" xfId="26980" xr:uid="{00000000-0005-0000-0000-0000BD6A0000}"/>
    <cellStyle name="Title 51 5" xfId="26981" xr:uid="{00000000-0005-0000-0000-0000BE6A0000}"/>
    <cellStyle name="Title 51 6" xfId="26982" xr:uid="{00000000-0005-0000-0000-0000BF6A0000}"/>
    <cellStyle name="Title 51 7" xfId="26983" xr:uid="{00000000-0005-0000-0000-0000C06A0000}"/>
    <cellStyle name="Title 51 8" xfId="26984" xr:uid="{00000000-0005-0000-0000-0000C16A0000}"/>
    <cellStyle name="Title 51 9" xfId="26985" xr:uid="{00000000-0005-0000-0000-0000C26A0000}"/>
    <cellStyle name="Title 52" xfId="26986" xr:uid="{00000000-0005-0000-0000-0000C36A0000}"/>
    <cellStyle name="Title 52 2" xfId="26987" xr:uid="{00000000-0005-0000-0000-0000C46A0000}"/>
    <cellStyle name="Title 52 3" xfId="26988" xr:uid="{00000000-0005-0000-0000-0000C56A0000}"/>
    <cellStyle name="Title 52 4" xfId="26989" xr:uid="{00000000-0005-0000-0000-0000C66A0000}"/>
    <cellStyle name="Title 52 5" xfId="26990" xr:uid="{00000000-0005-0000-0000-0000C76A0000}"/>
    <cellStyle name="Title 52 6" xfId="26991" xr:uid="{00000000-0005-0000-0000-0000C86A0000}"/>
    <cellStyle name="Title 52 7" xfId="26992" xr:uid="{00000000-0005-0000-0000-0000C96A0000}"/>
    <cellStyle name="Title 52 8" xfId="26993" xr:uid="{00000000-0005-0000-0000-0000CA6A0000}"/>
    <cellStyle name="Title 52 9" xfId="26994" xr:uid="{00000000-0005-0000-0000-0000CB6A0000}"/>
    <cellStyle name="Title 53" xfId="26995" xr:uid="{00000000-0005-0000-0000-0000CC6A0000}"/>
    <cellStyle name="Title 53 2" xfId="26996" xr:uid="{00000000-0005-0000-0000-0000CD6A0000}"/>
    <cellStyle name="Title 53 3" xfId="26997" xr:uid="{00000000-0005-0000-0000-0000CE6A0000}"/>
    <cellStyle name="Title 53 4" xfId="26998" xr:uid="{00000000-0005-0000-0000-0000CF6A0000}"/>
    <cellStyle name="Title 53 5" xfId="26999" xr:uid="{00000000-0005-0000-0000-0000D06A0000}"/>
    <cellStyle name="Title 53 6" xfId="27000" xr:uid="{00000000-0005-0000-0000-0000D16A0000}"/>
    <cellStyle name="Title 53 7" xfId="27001" xr:uid="{00000000-0005-0000-0000-0000D26A0000}"/>
    <cellStyle name="Title 53 8" xfId="27002" xr:uid="{00000000-0005-0000-0000-0000D36A0000}"/>
    <cellStyle name="Title 53 9" xfId="27003" xr:uid="{00000000-0005-0000-0000-0000D46A0000}"/>
    <cellStyle name="Title 54" xfId="27004" xr:uid="{00000000-0005-0000-0000-0000D56A0000}"/>
    <cellStyle name="Title 54 2" xfId="27005" xr:uid="{00000000-0005-0000-0000-0000D66A0000}"/>
    <cellStyle name="Title 54 3" xfId="27006" xr:uid="{00000000-0005-0000-0000-0000D76A0000}"/>
    <cellStyle name="Title 54 4" xfId="27007" xr:uid="{00000000-0005-0000-0000-0000D86A0000}"/>
    <cellStyle name="Title 54 5" xfId="27008" xr:uid="{00000000-0005-0000-0000-0000D96A0000}"/>
    <cellStyle name="Title 54 6" xfId="27009" xr:uid="{00000000-0005-0000-0000-0000DA6A0000}"/>
    <cellStyle name="Title 54 7" xfId="27010" xr:uid="{00000000-0005-0000-0000-0000DB6A0000}"/>
    <cellStyle name="Title 54 8" xfId="27011" xr:uid="{00000000-0005-0000-0000-0000DC6A0000}"/>
    <cellStyle name="Title 54 9" xfId="27012" xr:uid="{00000000-0005-0000-0000-0000DD6A0000}"/>
    <cellStyle name="Title 55" xfId="27013" xr:uid="{00000000-0005-0000-0000-0000DE6A0000}"/>
    <cellStyle name="Title 55 2" xfId="27014" xr:uid="{00000000-0005-0000-0000-0000DF6A0000}"/>
    <cellStyle name="Title 55 3" xfId="27015" xr:uid="{00000000-0005-0000-0000-0000E06A0000}"/>
    <cellStyle name="Title 55 4" xfId="27016" xr:uid="{00000000-0005-0000-0000-0000E16A0000}"/>
    <cellStyle name="Title 55 5" xfId="27017" xr:uid="{00000000-0005-0000-0000-0000E26A0000}"/>
    <cellStyle name="Title 55 6" xfId="27018" xr:uid="{00000000-0005-0000-0000-0000E36A0000}"/>
    <cellStyle name="Title 55 7" xfId="27019" xr:uid="{00000000-0005-0000-0000-0000E46A0000}"/>
    <cellStyle name="Title 55 8" xfId="27020" xr:uid="{00000000-0005-0000-0000-0000E56A0000}"/>
    <cellStyle name="Title 55 9" xfId="27021" xr:uid="{00000000-0005-0000-0000-0000E66A0000}"/>
    <cellStyle name="Title 56" xfId="27022" xr:uid="{00000000-0005-0000-0000-0000E76A0000}"/>
    <cellStyle name="Title 56 2" xfId="27023" xr:uid="{00000000-0005-0000-0000-0000E86A0000}"/>
    <cellStyle name="Title 56 3" xfId="27024" xr:uid="{00000000-0005-0000-0000-0000E96A0000}"/>
    <cellStyle name="Title 56 4" xfId="27025" xr:uid="{00000000-0005-0000-0000-0000EA6A0000}"/>
    <cellStyle name="Title 56 5" xfId="27026" xr:uid="{00000000-0005-0000-0000-0000EB6A0000}"/>
    <cellStyle name="Title 56 6" xfId="27027" xr:uid="{00000000-0005-0000-0000-0000EC6A0000}"/>
    <cellStyle name="Title 56 7" xfId="27028" xr:uid="{00000000-0005-0000-0000-0000ED6A0000}"/>
    <cellStyle name="Title 56 8" xfId="27029" xr:uid="{00000000-0005-0000-0000-0000EE6A0000}"/>
    <cellStyle name="Title 56 9" xfId="27030" xr:uid="{00000000-0005-0000-0000-0000EF6A0000}"/>
    <cellStyle name="Title 57" xfId="27031" xr:uid="{00000000-0005-0000-0000-0000F06A0000}"/>
    <cellStyle name="Title 57 2" xfId="27032" xr:uid="{00000000-0005-0000-0000-0000F16A0000}"/>
    <cellStyle name="Title 57 3" xfId="27033" xr:uid="{00000000-0005-0000-0000-0000F26A0000}"/>
    <cellStyle name="Title 57 4" xfId="27034" xr:uid="{00000000-0005-0000-0000-0000F36A0000}"/>
    <cellStyle name="Title 57 5" xfId="27035" xr:uid="{00000000-0005-0000-0000-0000F46A0000}"/>
    <cellStyle name="Title 57 6" xfId="27036" xr:uid="{00000000-0005-0000-0000-0000F56A0000}"/>
    <cellStyle name="Title 57 7" xfId="27037" xr:uid="{00000000-0005-0000-0000-0000F66A0000}"/>
    <cellStyle name="Title 57 8" xfId="27038" xr:uid="{00000000-0005-0000-0000-0000F76A0000}"/>
    <cellStyle name="Title 57 9" xfId="27039" xr:uid="{00000000-0005-0000-0000-0000F86A0000}"/>
    <cellStyle name="Title 58" xfId="27040" xr:uid="{00000000-0005-0000-0000-0000F96A0000}"/>
    <cellStyle name="Title 58 2" xfId="27041" xr:uid="{00000000-0005-0000-0000-0000FA6A0000}"/>
    <cellStyle name="Title 58 3" xfId="27042" xr:uid="{00000000-0005-0000-0000-0000FB6A0000}"/>
    <cellStyle name="Title 58 4" xfId="27043" xr:uid="{00000000-0005-0000-0000-0000FC6A0000}"/>
    <cellStyle name="Title 58 5" xfId="27044" xr:uid="{00000000-0005-0000-0000-0000FD6A0000}"/>
    <cellStyle name="Title 58 6" xfId="27045" xr:uid="{00000000-0005-0000-0000-0000FE6A0000}"/>
    <cellStyle name="Title 58 7" xfId="27046" xr:uid="{00000000-0005-0000-0000-0000FF6A0000}"/>
    <cellStyle name="Title 58 8" xfId="27047" xr:uid="{00000000-0005-0000-0000-0000006B0000}"/>
    <cellStyle name="Title 58 9" xfId="27048" xr:uid="{00000000-0005-0000-0000-0000016B0000}"/>
    <cellStyle name="Title 59" xfId="27049" xr:uid="{00000000-0005-0000-0000-0000026B0000}"/>
    <cellStyle name="Title 59 2" xfId="27050" xr:uid="{00000000-0005-0000-0000-0000036B0000}"/>
    <cellStyle name="Title 59 3" xfId="27051" xr:uid="{00000000-0005-0000-0000-0000046B0000}"/>
    <cellStyle name="Title 59 4" xfId="27052" xr:uid="{00000000-0005-0000-0000-0000056B0000}"/>
    <cellStyle name="Title 59 5" xfId="27053" xr:uid="{00000000-0005-0000-0000-0000066B0000}"/>
    <cellStyle name="Title 59 6" xfId="27054" xr:uid="{00000000-0005-0000-0000-0000076B0000}"/>
    <cellStyle name="Title 59 7" xfId="27055" xr:uid="{00000000-0005-0000-0000-0000086B0000}"/>
    <cellStyle name="Title 59 8" xfId="27056" xr:uid="{00000000-0005-0000-0000-0000096B0000}"/>
    <cellStyle name="Title 59 9" xfId="27057" xr:uid="{00000000-0005-0000-0000-00000A6B0000}"/>
    <cellStyle name="Title 6" xfId="27058" xr:uid="{00000000-0005-0000-0000-00000B6B0000}"/>
    <cellStyle name="Title 6 10" xfId="27059" xr:uid="{00000000-0005-0000-0000-00000C6B0000}"/>
    <cellStyle name="Title 6 11" xfId="27060" xr:uid="{00000000-0005-0000-0000-00000D6B0000}"/>
    <cellStyle name="Title 6 12" xfId="27061" xr:uid="{00000000-0005-0000-0000-00000E6B0000}"/>
    <cellStyle name="Title 6 13" xfId="27062" xr:uid="{00000000-0005-0000-0000-00000F6B0000}"/>
    <cellStyle name="Title 6 14" xfId="27063" xr:uid="{00000000-0005-0000-0000-0000106B0000}"/>
    <cellStyle name="Title 6 15" xfId="27064" xr:uid="{00000000-0005-0000-0000-0000116B0000}"/>
    <cellStyle name="Title 6 2" xfId="27065" xr:uid="{00000000-0005-0000-0000-0000126B0000}"/>
    <cellStyle name="Title 6 2 2" xfId="27066" xr:uid="{00000000-0005-0000-0000-0000136B0000}"/>
    <cellStyle name="Title 6 2 2 2" xfId="27067" xr:uid="{00000000-0005-0000-0000-0000146B0000}"/>
    <cellStyle name="Title 6 2 2 3" xfId="27068" xr:uid="{00000000-0005-0000-0000-0000156B0000}"/>
    <cellStyle name="Title 6 2 2 4" xfId="27069" xr:uid="{00000000-0005-0000-0000-0000166B0000}"/>
    <cellStyle name="Title 6 2 2 5" xfId="27070" xr:uid="{00000000-0005-0000-0000-0000176B0000}"/>
    <cellStyle name="Title 6 2 2 6" xfId="27071" xr:uid="{00000000-0005-0000-0000-0000186B0000}"/>
    <cellStyle name="Title 6 2 2 7" xfId="27072" xr:uid="{00000000-0005-0000-0000-0000196B0000}"/>
    <cellStyle name="Title 6 2 3" xfId="27073" xr:uid="{00000000-0005-0000-0000-00001A6B0000}"/>
    <cellStyle name="Title 6 2 4" xfId="27074" xr:uid="{00000000-0005-0000-0000-00001B6B0000}"/>
    <cellStyle name="Title 6 2 5" xfId="27075" xr:uid="{00000000-0005-0000-0000-00001C6B0000}"/>
    <cellStyle name="Title 6 2 6" xfId="27076" xr:uid="{00000000-0005-0000-0000-00001D6B0000}"/>
    <cellStyle name="Title 6 2 7" xfId="27077" xr:uid="{00000000-0005-0000-0000-00001E6B0000}"/>
    <cellStyle name="Title 6 3" xfId="27078" xr:uid="{00000000-0005-0000-0000-00001F6B0000}"/>
    <cellStyle name="Title 6 3 2" xfId="27079" xr:uid="{00000000-0005-0000-0000-0000206B0000}"/>
    <cellStyle name="Title 6 3 2 2" xfId="27080" xr:uid="{00000000-0005-0000-0000-0000216B0000}"/>
    <cellStyle name="Title 6 3 2 3" xfId="27081" xr:uid="{00000000-0005-0000-0000-0000226B0000}"/>
    <cellStyle name="Title 6 3 2 4" xfId="27082" xr:uid="{00000000-0005-0000-0000-0000236B0000}"/>
    <cellStyle name="Title 6 3 2 5" xfId="27083" xr:uid="{00000000-0005-0000-0000-0000246B0000}"/>
    <cellStyle name="Title 6 3 2 6" xfId="27084" xr:uid="{00000000-0005-0000-0000-0000256B0000}"/>
    <cellStyle name="Title 6 3 2 7" xfId="27085" xr:uid="{00000000-0005-0000-0000-0000266B0000}"/>
    <cellStyle name="Title 6 3 3" xfId="27086" xr:uid="{00000000-0005-0000-0000-0000276B0000}"/>
    <cellStyle name="Title 6 3 4" xfId="27087" xr:uid="{00000000-0005-0000-0000-0000286B0000}"/>
    <cellStyle name="Title 6 3 5" xfId="27088" xr:uid="{00000000-0005-0000-0000-0000296B0000}"/>
    <cellStyle name="Title 6 3 6" xfId="27089" xr:uid="{00000000-0005-0000-0000-00002A6B0000}"/>
    <cellStyle name="Title 6 3 7" xfId="27090" xr:uid="{00000000-0005-0000-0000-00002B6B0000}"/>
    <cellStyle name="Title 6 4" xfId="27091" xr:uid="{00000000-0005-0000-0000-00002C6B0000}"/>
    <cellStyle name="Title 6 4 2" xfId="27092" xr:uid="{00000000-0005-0000-0000-00002D6B0000}"/>
    <cellStyle name="Title 6 4 2 2" xfId="27093" xr:uid="{00000000-0005-0000-0000-00002E6B0000}"/>
    <cellStyle name="Title 6 4 2 3" xfId="27094" xr:uid="{00000000-0005-0000-0000-00002F6B0000}"/>
    <cellStyle name="Title 6 4 2 4" xfId="27095" xr:uid="{00000000-0005-0000-0000-0000306B0000}"/>
    <cellStyle name="Title 6 4 2 5" xfId="27096" xr:uid="{00000000-0005-0000-0000-0000316B0000}"/>
    <cellStyle name="Title 6 4 2 6" xfId="27097" xr:uid="{00000000-0005-0000-0000-0000326B0000}"/>
    <cellStyle name="Title 6 4 2 7" xfId="27098" xr:uid="{00000000-0005-0000-0000-0000336B0000}"/>
    <cellStyle name="Title 6 4 3" xfId="27099" xr:uid="{00000000-0005-0000-0000-0000346B0000}"/>
    <cellStyle name="Title 6 4 4" xfId="27100" xr:uid="{00000000-0005-0000-0000-0000356B0000}"/>
    <cellStyle name="Title 6 4 5" xfId="27101" xr:uid="{00000000-0005-0000-0000-0000366B0000}"/>
    <cellStyle name="Title 6 4 6" xfId="27102" xr:uid="{00000000-0005-0000-0000-0000376B0000}"/>
    <cellStyle name="Title 6 4 7" xfId="27103" xr:uid="{00000000-0005-0000-0000-0000386B0000}"/>
    <cellStyle name="Title 6 5" xfId="27104" xr:uid="{00000000-0005-0000-0000-0000396B0000}"/>
    <cellStyle name="Title 6 5 2" xfId="27105" xr:uid="{00000000-0005-0000-0000-00003A6B0000}"/>
    <cellStyle name="Title 6 5 2 2" xfId="27106" xr:uid="{00000000-0005-0000-0000-00003B6B0000}"/>
    <cellStyle name="Title 6 5 2 3" xfId="27107" xr:uid="{00000000-0005-0000-0000-00003C6B0000}"/>
    <cellStyle name="Title 6 5 2 4" xfId="27108" xr:uid="{00000000-0005-0000-0000-00003D6B0000}"/>
    <cellStyle name="Title 6 5 2 5" xfId="27109" xr:uid="{00000000-0005-0000-0000-00003E6B0000}"/>
    <cellStyle name="Title 6 5 2 6" xfId="27110" xr:uid="{00000000-0005-0000-0000-00003F6B0000}"/>
    <cellStyle name="Title 6 5 2 7" xfId="27111" xr:uid="{00000000-0005-0000-0000-0000406B0000}"/>
    <cellStyle name="Title 6 5 3" xfId="27112" xr:uid="{00000000-0005-0000-0000-0000416B0000}"/>
    <cellStyle name="Title 6 5 4" xfId="27113" xr:uid="{00000000-0005-0000-0000-0000426B0000}"/>
    <cellStyle name="Title 6 5 5" xfId="27114" xr:uid="{00000000-0005-0000-0000-0000436B0000}"/>
    <cellStyle name="Title 6 5 6" xfId="27115" xr:uid="{00000000-0005-0000-0000-0000446B0000}"/>
    <cellStyle name="Title 6 5 7" xfId="27116" xr:uid="{00000000-0005-0000-0000-0000456B0000}"/>
    <cellStyle name="Title 6 6" xfId="27117" xr:uid="{00000000-0005-0000-0000-0000466B0000}"/>
    <cellStyle name="Title 6 6 2" xfId="27118" xr:uid="{00000000-0005-0000-0000-0000476B0000}"/>
    <cellStyle name="Title 6 6 2 2" xfId="27119" xr:uid="{00000000-0005-0000-0000-0000486B0000}"/>
    <cellStyle name="Title 6 6 2 3" xfId="27120" xr:uid="{00000000-0005-0000-0000-0000496B0000}"/>
    <cellStyle name="Title 6 6 2 4" xfId="27121" xr:uid="{00000000-0005-0000-0000-00004A6B0000}"/>
    <cellStyle name="Title 6 6 2 5" xfId="27122" xr:uid="{00000000-0005-0000-0000-00004B6B0000}"/>
    <cellStyle name="Title 6 6 2 6" xfId="27123" xr:uid="{00000000-0005-0000-0000-00004C6B0000}"/>
    <cellStyle name="Title 6 6 2 7" xfId="27124" xr:uid="{00000000-0005-0000-0000-00004D6B0000}"/>
    <cellStyle name="Title 6 6 3" xfId="27125" xr:uid="{00000000-0005-0000-0000-00004E6B0000}"/>
    <cellStyle name="Title 6 6 4" xfId="27126" xr:uid="{00000000-0005-0000-0000-00004F6B0000}"/>
    <cellStyle name="Title 6 6 5" xfId="27127" xr:uid="{00000000-0005-0000-0000-0000506B0000}"/>
    <cellStyle name="Title 6 6 6" xfId="27128" xr:uid="{00000000-0005-0000-0000-0000516B0000}"/>
    <cellStyle name="Title 6 6 7" xfId="27129" xr:uid="{00000000-0005-0000-0000-0000526B0000}"/>
    <cellStyle name="Title 6 7" xfId="27130" xr:uid="{00000000-0005-0000-0000-0000536B0000}"/>
    <cellStyle name="Title 6 7 2" xfId="27131" xr:uid="{00000000-0005-0000-0000-0000546B0000}"/>
    <cellStyle name="Title 6 7 2 2" xfId="27132" xr:uid="{00000000-0005-0000-0000-0000556B0000}"/>
    <cellStyle name="Title 6 7 2 3" xfId="27133" xr:uid="{00000000-0005-0000-0000-0000566B0000}"/>
    <cellStyle name="Title 6 7 2 4" xfId="27134" xr:uid="{00000000-0005-0000-0000-0000576B0000}"/>
    <cellStyle name="Title 6 7 2 5" xfId="27135" xr:uid="{00000000-0005-0000-0000-0000586B0000}"/>
    <cellStyle name="Title 6 7 2 6" xfId="27136" xr:uid="{00000000-0005-0000-0000-0000596B0000}"/>
    <cellStyle name="Title 6 7 2 7" xfId="27137" xr:uid="{00000000-0005-0000-0000-00005A6B0000}"/>
    <cellStyle name="Title 6 7 3" xfId="27138" xr:uid="{00000000-0005-0000-0000-00005B6B0000}"/>
    <cellStyle name="Title 6 7 4" xfId="27139" xr:uid="{00000000-0005-0000-0000-00005C6B0000}"/>
    <cellStyle name="Title 6 7 5" xfId="27140" xr:uid="{00000000-0005-0000-0000-00005D6B0000}"/>
    <cellStyle name="Title 6 7 6" xfId="27141" xr:uid="{00000000-0005-0000-0000-00005E6B0000}"/>
    <cellStyle name="Title 6 7 7" xfId="27142" xr:uid="{00000000-0005-0000-0000-00005F6B0000}"/>
    <cellStyle name="Title 6 8" xfId="27143" xr:uid="{00000000-0005-0000-0000-0000606B0000}"/>
    <cellStyle name="Title 6 8 2" xfId="27144" xr:uid="{00000000-0005-0000-0000-0000616B0000}"/>
    <cellStyle name="Title 6 8 3" xfId="27145" xr:uid="{00000000-0005-0000-0000-0000626B0000}"/>
    <cellStyle name="Title 6 8 4" xfId="27146" xr:uid="{00000000-0005-0000-0000-0000636B0000}"/>
    <cellStyle name="Title 6 8 5" xfId="27147" xr:uid="{00000000-0005-0000-0000-0000646B0000}"/>
    <cellStyle name="Title 6 8 6" xfId="27148" xr:uid="{00000000-0005-0000-0000-0000656B0000}"/>
    <cellStyle name="Title 6 8 7" xfId="27149" xr:uid="{00000000-0005-0000-0000-0000666B0000}"/>
    <cellStyle name="Title 6 9" xfId="27150" xr:uid="{00000000-0005-0000-0000-0000676B0000}"/>
    <cellStyle name="Title 60" xfId="27151" xr:uid="{00000000-0005-0000-0000-0000686B0000}"/>
    <cellStyle name="Title 60 2" xfId="27152" xr:uid="{00000000-0005-0000-0000-0000696B0000}"/>
    <cellStyle name="Title 60 3" xfId="27153" xr:uid="{00000000-0005-0000-0000-00006A6B0000}"/>
    <cellStyle name="Title 60 4" xfId="27154" xr:uid="{00000000-0005-0000-0000-00006B6B0000}"/>
    <cellStyle name="Title 60 5" xfId="27155" xr:uid="{00000000-0005-0000-0000-00006C6B0000}"/>
    <cellStyle name="Title 60 6" xfId="27156" xr:uid="{00000000-0005-0000-0000-00006D6B0000}"/>
    <cellStyle name="Title 60 7" xfId="27157" xr:uid="{00000000-0005-0000-0000-00006E6B0000}"/>
    <cellStyle name="Title 60 8" xfId="27158" xr:uid="{00000000-0005-0000-0000-00006F6B0000}"/>
    <cellStyle name="Title 60 9" xfId="27159" xr:uid="{00000000-0005-0000-0000-0000706B0000}"/>
    <cellStyle name="Title 61" xfId="27160" xr:uid="{00000000-0005-0000-0000-0000716B0000}"/>
    <cellStyle name="Title 61 2" xfId="27161" xr:uid="{00000000-0005-0000-0000-0000726B0000}"/>
    <cellStyle name="Title 61 3" xfId="27162" xr:uid="{00000000-0005-0000-0000-0000736B0000}"/>
    <cellStyle name="Title 61 4" xfId="27163" xr:uid="{00000000-0005-0000-0000-0000746B0000}"/>
    <cellStyle name="Title 61 5" xfId="27164" xr:uid="{00000000-0005-0000-0000-0000756B0000}"/>
    <cellStyle name="Title 61 6" xfId="27165" xr:uid="{00000000-0005-0000-0000-0000766B0000}"/>
    <cellStyle name="Title 61 7" xfId="27166" xr:uid="{00000000-0005-0000-0000-0000776B0000}"/>
    <cellStyle name="Title 61 8" xfId="27167" xr:uid="{00000000-0005-0000-0000-0000786B0000}"/>
    <cellStyle name="Title 61 9" xfId="27168" xr:uid="{00000000-0005-0000-0000-0000796B0000}"/>
    <cellStyle name="Title 62" xfId="27169" xr:uid="{00000000-0005-0000-0000-00007A6B0000}"/>
    <cellStyle name="Title 62 2" xfId="27170" xr:uid="{00000000-0005-0000-0000-00007B6B0000}"/>
    <cellStyle name="Title 62 3" xfId="27171" xr:uid="{00000000-0005-0000-0000-00007C6B0000}"/>
    <cellStyle name="Title 62 4" xfId="27172" xr:uid="{00000000-0005-0000-0000-00007D6B0000}"/>
    <cellStyle name="Title 62 5" xfId="27173" xr:uid="{00000000-0005-0000-0000-00007E6B0000}"/>
    <cellStyle name="Title 62 6" xfId="27174" xr:uid="{00000000-0005-0000-0000-00007F6B0000}"/>
    <cellStyle name="Title 62 7" xfId="27175" xr:uid="{00000000-0005-0000-0000-0000806B0000}"/>
    <cellStyle name="Title 62 8" xfId="27176" xr:uid="{00000000-0005-0000-0000-0000816B0000}"/>
    <cellStyle name="Title 62 9" xfId="27177" xr:uid="{00000000-0005-0000-0000-0000826B0000}"/>
    <cellStyle name="Title 63" xfId="27178" xr:uid="{00000000-0005-0000-0000-0000836B0000}"/>
    <cellStyle name="Title 63 2" xfId="27179" xr:uid="{00000000-0005-0000-0000-0000846B0000}"/>
    <cellStyle name="Title 63 3" xfId="27180" xr:uid="{00000000-0005-0000-0000-0000856B0000}"/>
    <cellStyle name="Title 63 4" xfId="27181" xr:uid="{00000000-0005-0000-0000-0000866B0000}"/>
    <cellStyle name="Title 63 5" xfId="27182" xr:uid="{00000000-0005-0000-0000-0000876B0000}"/>
    <cellStyle name="Title 63 6" xfId="27183" xr:uid="{00000000-0005-0000-0000-0000886B0000}"/>
    <cellStyle name="Title 63 7" xfId="27184" xr:uid="{00000000-0005-0000-0000-0000896B0000}"/>
    <cellStyle name="Title 63 8" xfId="27185" xr:uid="{00000000-0005-0000-0000-00008A6B0000}"/>
    <cellStyle name="Title 63 9" xfId="27186" xr:uid="{00000000-0005-0000-0000-00008B6B0000}"/>
    <cellStyle name="Title 64" xfId="27187" xr:uid="{00000000-0005-0000-0000-00008C6B0000}"/>
    <cellStyle name="Title 64 2" xfId="27188" xr:uid="{00000000-0005-0000-0000-00008D6B0000}"/>
    <cellStyle name="Title 64 3" xfId="27189" xr:uid="{00000000-0005-0000-0000-00008E6B0000}"/>
    <cellStyle name="Title 64 4" xfId="27190" xr:uid="{00000000-0005-0000-0000-00008F6B0000}"/>
    <cellStyle name="Title 64 5" xfId="27191" xr:uid="{00000000-0005-0000-0000-0000906B0000}"/>
    <cellStyle name="Title 64 6" xfId="27192" xr:uid="{00000000-0005-0000-0000-0000916B0000}"/>
    <cellStyle name="Title 64 7" xfId="27193" xr:uid="{00000000-0005-0000-0000-0000926B0000}"/>
    <cellStyle name="Title 64 8" xfId="27194" xr:uid="{00000000-0005-0000-0000-0000936B0000}"/>
    <cellStyle name="Title 64 9" xfId="27195" xr:uid="{00000000-0005-0000-0000-0000946B0000}"/>
    <cellStyle name="Title 65" xfId="27196" xr:uid="{00000000-0005-0000-0000-0000956B0000}"/>
    <cellStyle name="Title 65 2" xfId="27197" xr:uid="{00000000-0005-0000-0000-0000966B0000}"/>
    <cellStyle name="Title 65 3" xfId="27198" xr:uid="{00000000-0005-0000-0000-0000976B0000}"/>
    <cellStyle name="Title 65 4" xfId="27199" xr:uid="{00000000-0005-0000-0000-0000986B0000}"/>
    <cellStyle name="Title 65 5" xfId="27200" xr:uid="{00000000-0005-0000-0000-0000996B0000}"/>
    <cellStyle name="Title 65 6" xfId="27201" xr:uid="{00000000-0005-0000-0000-00009A6B0000}"/>
    <cellStyle name="Title 65 7" xfId="27202" xr:uid="{00000000-0005-0000-0000-00009B6B0000}"/>
    <cellStyle name="Title 65 8" xfId="27203" xr:uid="{00000000-0005-0000-0000-00009C6B0000}"/>
    <cellStyle name="Title 65 9" xfId="27204" xr:uid="{00000000-0005-0000-0000-00009D6B0000}"/>
    <cellStyle name="Title 66" xfId="27205" xr:uid="{00000000-0005-0000-0000-00009E6B0000}"/>
    <cellStyle name="Title 66 2" xfId="27206" xr:uid="{00000000-0005-0000-0000-00009F6B0000}"/>
    <cellStyle name="Title 66 3" xfId="27207" xr:uid="{00000000-0005-0000-0000-0000A06B0000}"/>
    <cellStyle name="Title 66 4" xfId="27208" xr:uid="{00000000-0005-0000-0000-0000A16B0000}"/>
    <cellStyle name="Title 66 5" xfId="27209" xr:uid="{00000000-0005-0000-0000-0000A26B0000}"/>
    <cellStyle name="Title 66 6" xfId="27210" xr:uid="{00000000-0005-0000-0000-0000A36B0000}"/>
    <cellStyle name="Title 66 7" xfId="27211" xr:uid="{00000000-0005-0000-0000-0000A46B0000}"/>
    <cellStyle name="Title 66 8" xfId="27212" xr:uid="{00000000-0005-0000-0000-0000A56B0000}"/>
    <cellStyle name="Title 66 9" xfId="27213" xr:uid="{00000000-0005-0000-0000-0000A66B0000}"/>
    <cellStyle name="Title 67" xfId="27214" xr:uid="{00000000-0005-0000-0000-0000A76B0000}"/>
    <cellStyle name="Title 67 2" xfId="27215" xr:uid="{00000000-0005-0000-0000-0000A86B0000}"/>
    <cellStyle name="Title 67 3" xfId="27216" xr:uid="{00000000-0005-0000-0000-0000A96B0000}"/>
    <cellStyle name="Title 67 4" xfId="27217" xr:uid="{00000000-0005-0000-0000-0000AA6B0000}"/>
    <cellStyle name="Title 67 5" xfId="27218" xr:uid="{00000000-0005-0000-0000-0000AB6B0000}"/>
    <cellStyle name="Title 67 6" xfId="27219" xr:uid="{00000000-0005-0000-0000-0000AC6B0000}"/>
    <cellStyle name="Title 67 7" xfId="27220" xr:uid="{00000000-0005-0000-0000-0000AD6B0000}"/>
    <cellStyle name="Title 67 8" xfId="27221" xr:uid="{00000000-0005-0000-0000-0000AE6B0000}"/>
    <cellStyle name="Title 67 9" xfId="27222" xr:uid="{00000000-0005-0000-0000-0000AF6B0000}"/>
    <cellStyle name="Title 68" xfId="27223" xr:uid="{00000000-0005-0000-0000-0000B06B0000}"/>
    <cellStyle name="Title 68 2" xfId="27224" xr:uid="{00000000-0005-0000-0000-0000B16B0000}"/>
    <cellStyle name="Title 68 3" xfId="27225" xr:uid="{00000000-0005-0000-0000-0000B26B0000}"/>
    <cellStyle name="Title 68 4" xfId="27226" xr:uid="{00000000-0005-0000-0000-0000B36B0000}"/>
    <cellStyle name="Title 68 5" xfId="27227" xr:uid="{00000000-0005-0000-0000-0000B46B0000}"/>
    <cellStyle name="Title 68 6" xfId="27228" xr:uid="{00000000-0005-0000-0000-0000B56B0000}"/>
    <cellStyle name="Title 68 7" xfId="27229" xr:uid="{00000000-0005-0000-0000-0000B66B0000}"/>
    <cellStyle name="Title 68 8" xfId="27230" xr:uid="{00000000-0005-0000-0000-0000B76B0000}"/>
    <cellStyle name="Title 68 9" xfId="27231" xr:uid="{00000000-0005-0000-0000-0000B86B0000}"/>
    <cellStyle name="Title 69" xfId="27232" xr:uid="{00000000-0005-0000-0000-0000B96B0000}"/>
    <cellStyle name="Title 69 2" xfId="27233" xr:uid="{00000000-0005-0000-0000-0000BA6B0000}"/>
    <cellStyle name="Title 69 3" xfId="27234" xr:uid="{00000000-0005-0000-0000-0000BB6B0000}"/>
    <cellStyle name="Title 69 4" xfId="27235" xr:uid="{00000000-0005-0000-0000-0000BC6B0000}"/>
    <cellStyle name="Title 69 5" xfId="27236" xr:uid="{00000000-0005-0000-0000-0000BD6B0000}"/>
    <cellStyle name="Title 69 6" xfId="27237" xr:uid="{00000000-0005-0000-0000-0000BE6B0000}"/>
    <cellStyle name="Title 69 7" xfId="27238" xr:uid="{00000000-0005-0000-0000-0000BF6B0000}"/>
    <cellStyle name="Title 69 8" xfId="27239" xr:uid="{00000000-0005-0000-0000-0000C06B0000}"/>
    <cellStyle name="Title 69 9" xfId="27240" xr:uid="{00000000-0005-0000-0000-0000C16B0000}"/>
    <cellStyle name="Title 7" xfId="27241" xr:uid="{00000000-0005-0000-0000-0000C26B0000}"/>
    <cellStyle name="Title 7 10" xfId="27242" xr:uid="{00000000-0005-0000-0000-0000C36B0000}"/>
    <cellStyle name="Title 7 11" xfId="27243" xr:uid="{00000000-0005-0000-0000-0000C46B0000}"/>
    <cellStyle name="Title 7 12" xfId="27244" xr:uid="{00000000-0005-0000-0000-0000C56B0000}"/>
    <cellStyle name="Title 7 13" xfId="27245" xr:uid="{00000000-0005-0000-0000-0000C66B0000}"/>
    <cellStyle name="Title 7 14" xfId="27246" xr:uid="{00000000-0005-0000-0000-0000C76B0000}"/>
    <cellStyle name="Title 7 15" xfId="27247" xr:uid="{00000000-0005-0000-0000-0000C86B0000}"/>
    <cellStyle name="Title 7 2" xfId="27248" xr:uid="{00000000-0005-0000-0000-0000C96B0000}"/>
    <cellStyle name="Title 7 2 2" xfId="27249" xr:uid="{00000000-0005-0000-0000-0000CA6B0000}"/>
    <cellStyle name="Title 7 2 2 2" xfId="27250" xr:uid="{00000000-0005-0000-0000-0000CB6B0000}"/>
    <cellStyle name="Title 7 2 2 3" xfId="27251" xr:uid="{00000000-0005-0000-0000-0000CC6B0000}"/>
    <cellStyle name="Title 7 2 2 4" xfId="27252" xr:uid="{00000000-0005-0000-0000-0000CD6B0000}"/>
    <cellStyle name="Title 7 2 2 5" xfId="27253" xr:uid="{00000000-0005-0000-0000-0000CE6B0000}"/>
    <cellStyle name="Title 7 2 2 6" xfId="27254" xr:uid="{00000000-0005-0000-0000-0000CF6B0000}"/>
    <cellStyle name="Title 7 2 2 7" xfId="27255" xr:uid="{00000000-0005-0000-0000-0000D06B0000}"/>
    <cellStyle name="Title 7 2 3" xfId="27256" xr:uid="{00000000-0005-0000-0000-0000D16B0000}"/>
    <cellStyle name="Title 7 2 4" xfId="27257" xr:uid="{00000000-0005-0000-0000-0000D26B0000}"/>
    <cellStyle name="Title 7 2 5" xfId="27258" xr:uid="{00000000-0005-0000-0000-0000D36B0000}"/>
    <cellStyle name="Title 7 2 6" xfId="27259" xr:uid="{00000000-0005-0000-0000-0000D46B0000}"/>
    <cellStyle name="Title 7 2 7" xfId="27260" xr:uid="{00000000-0005-0000-0000-0000D56B0000}"/>
    <cellStyle name="Title 7 3" xfId="27261" xr:uid="{00000000-0005-0000-0000-0000D66B0000}"/>
    <cellStyle name="Title 7 3 2" xfId="27262" xr:uid="{00000000-0005-0000-0000-0000D76B0000}"/>
    <cellStyle name="Title 7 3 2 2" xfId="27263" xr:uid="{00000000-0005-0000-0000-0000D86B0000}"/>
    <cellStyle name="Title 7 3 2 3" xfId="27264" xr:uid="{00000000-0005-0000-0000-0000D96B0000}"/>
    <cellStyle name="Title 7 3 2 4" xfId="27265" xr:uid="{00000000-0005-0000-0000-0000DA6B0000}"/>
    <cellStyle name="Title 7 3 2 5" xfId="27266" xr:uid="{00000000-0005-0000-0000-0000DB6B0000}"/>
    <cellStyle name="Title 7 3 2 6" xfId="27267" xr:uid="{00000000-0005-0000-0000-0000DC6B0000}"/>
    <cellStyle name="Title 7 3 2 7" xfId="27268" xr:uid="{00000000-0005-0000-0000-0000DD6B0000}"/>
    <cellStyle name="Title 7 3 3" xfId="27269" xr:uid="{00000000-0005-0000-0000-0000DE6B0000}"/>
    <cellStyle name="Title 7 3 4" xfId="27270" xr:uid="{00000000-0005-0000-0000-0000DF6B0000}"/>
    <cellStyle name="Title 7 3 5" xfId="27271" xr:uid="{00000000-0005-0000-0000-0000E06B0000}"/>
    <cellStyle name="Title 7 3 6" xfId="27272" xr:uid="{00000000-0005-0000-0000-0000E16B0000}"/>
    <cellStyle name="Title 7 3 7" xfId="27273" xr:uid="{00000000-0005-0000-0000-0000E26B0000}"/>
    <cellStyle name="Title 7 4" xfId="27274" xr:uid="{00000000-0005-0000-0000-0000E36B0000}"/>
    <cellStyle name="Title 7 4 2" xfId="27275" xr:uid="{00000000-0005-0000-0000-0000E46B0000}"/>
    <cellStyle name="Title 7 4 2 2" xfId="27276" xr:uid="{00000000-0005-0000-0000-0000E56B0000}"/>
    <cellStyle name="Title 7 4 2 3" xfId="27277" xr:uid="{00000000-0005-0000-0000-0000E66B0000}"/>
    <cellStyle name="Title 7 4 2 4" xfId="27278" xr:uid="{00000000-0005-0000-0000-0000E76B0000}"/>
    <cellStyle name="Title 7 4 2 5" xfId="27279" xr:uid="{00000000-0005-0000-0000-0000E86B0000}"/>
    <cellStyle name="Title 7 4 2 6" xfId="27280" xr:uid="{00000000-0005-0000-0000-0000E96B0000}"/>
    <cellStyle name="Title 7 4 2 7" xfId="27281" xr:uid="{00000000-0005-0000-0000-0000EA6B0000}"/>
    <cellStyle name="Title 7 4 3" xfId="27282" xr:uid="{00000000-0005-0000-0000-0000EB6B0000}"/>
    <cellStyle name="Title 7 4 4" xfId="27283" xr:uid="{00000000-0005-0000-0000-0000EC6B0000}"/>
    <cellStyle name="Title 7 4 5" xfId="27284" xr:uid="{00000000-0005-0000-0000-0000ED6B0000}"/>
    <cellStyle name="Title 7 4 6" xfId="27285" xr:uid="{00000000-0005-0000-0000-0000EE6B0000}"/>
    <cellStyle name="Title 7 4 7" xfId="27286" xr:uid="{00000000-0005-0000-0000-0000EF6B0000}"/>
    <cellStyle name="Title 7 5" xfId="27287" xr:uid="{00000000-0005-0000-0000-0000F06B0000}"/>
    <cellStyle name="Title 7 5 2" xfId="27288" xr:uid="{00000000-0005-0000-0000-0000F16B0000}"/>
    <cellStyle name="Title 7 5 2 2" xfId="27289" xr:uid="{00000000-0005-0000-0000-0000F26B0000}"/>
    <cellStyle name="Title 7 5 2 3" xfId="27290" xr:uid="{00000000-0005-0000-0000-0000F36B0000}"/>
    <cellStyle name="Title 7 5 2 4" xfId="27291" xr:uid="{00000000-0005-0000-0000-0000F46B0000}"/>
    <cellStyle name="Title 7 5 2 5" xfId="27292" xr:uid="{00000000-0005-0000-0000-0000F56B0000}"/>
    <cellStyle name="Title 7 5 2 6" xfId="27293" xr:uid="{00000000-0005-0000-0000-0000F66B0000}"/>
    <cellStyle name="Title 7 5 2 7" xfId="27294" xr:uid="{00000000-0005-0000-0000-0000F76B0000}"/>
    <cellStyle name="Title 7 5 3" xfId="27295" xr:uid="{00000000-0005-0000-0000-0000F86B0000}"/>
    <cellStyle name="Title 7 5 4" xfId="27296" xr:uid="{00000000-0005-0000-0000-0000F96B0000}"/>
    <cellStyle name="Title 7 5 5" xfId="27297" xr:uid="{00000000-0005-0000-0000-0000FA6B0000}"/>
    <cellStyle name="Title 7 5 6" xfId="27298" xr:uid="{00000000-0005-0000-0000-0000FB6B0000}"/>
    <cellStyle name="Title 7 5 7" xfId="27299" xr:uid="{00000000-0005-0000-0000-0000FC6B0000}"/>
    <cellStyle name="Title 7 6" xfId="27300" xr:uid="{00000000-0005-0000-0000-0000FD6B0000}"/>
    <cellStyle name="Title 7 6 2" xfId="27301" xr:uid="{00000000-0005-0000-0000-0000FE6B0000}"/>
    <cellStyle name="Title 7 6 2 2" xfId="27302" xr:uid="{00000000-0005-0000-0000-0000FF6B0000}"/>
    <cellStyle name="Title 7 6 2 3" xfId="27303" xr:uid="{00000000-0005-0000-0000-0000006C0000}"/>
    <cellStyle name="Title 7 6 2 4" xfId="27304" xr:uid="{00000000-0005-0000-0000-0000016C0000}"/>
    <cellStyle name="Title 7 6 2 5" xfId="27305" xr:uid="{00000000-0005-0000-0000-0000026C0000}"/>
    <cellStyle name="Title 7 6 2 6" xfId="27306" xr:uid="{00000000-0005-0000-0000-0000036C0000}"/>
    <cellStyle name="Title 7 6 2 7" xfId="27307" xr:uid="{00000000-0005-0000-0000-0000046C0000}"/>
    <cellStyle name="Title 7 6 3" xfId="27308" xr:uid="{00000000-0005-0000-0000-0000056C0000}"/>
    <cellStyle name="Title 7 6 4" xfId="27309" xr:uid="{00000000-0005-0000-0000-0000066C0000}"/>
    <cellStyle name="Title 7 6 5" xfId="27310" xr:uid="{00000000-0005-0000-0000-0000076C0000}"/>
    <cellStyle name="Title 7 6 6" xfId="27311" xr:uid="{00000000-0005-0000-0000-0000086C0000}"/>
    <cellStyle name="Title 7 6 7" xfId="27312" xr:uid="{00000000-0005-0000-0000-0000096C0000}"/>
    <cellStyle name="Title 7 7" xfId="27313" xr:uid="{00000000-0005-0000-0000-00000A6C0000}"/>
    <cellStyle name="Title 7 7 2" xfId="27314" xr:uid="{00000000-0005-0000-0000-00000B6C0000}"/>
    <cellStyle name="Title 7 7 2 2" xfId="27315" xr:uid="{00000000-0005-0000-0000-00000C6C0000}"/>
    <cellStyle name="Title 7 7 2 3" xfId="27316" xr:uid="{00000000-0005-0000-0000-00000D6C0000}"/>
    <cellStyle name="Title 7 7 2 4" xfId="27317" xr:uid="{00000000-0005-0000-0000-00000E6C0000}"/>
    <cellStyle name="Title 7 7 2 5" xfId="27318" xr:uid="{00000000-0005-0000-0000-00000F6C0000}"/>
    <cellStyle name="Title 7 7 2 6" xfId="27319" xr:uid="{00000000-0005-0000-0000-0000106C0000}"/>
    <cellStyle name="Title 7 7 2 7" xfId="27320" xr:uid="{00000000-0005-0000-0000-0000116C0000}"/>
    <cellStyle name="Title 7 7 3" xfId="27321" xr:uid="{00000000-0005-0000-0000-0000126C0000}"/>
    <cellStyle name="Title 7 7 4" xfId="27322" xr:uid="{00000000-0005-0000-0000-0000136C0000}"/>
    <cellStyle name="Title 7 7 5" xfId="27323" xr:uid="{00000000-0005-0000-0000-0000146C0000}"/>
    <cellStyle name="Title 7 7 6" xfId="27324" xr:uid="{00000000-0005-0000-0000-0000156C0000}"/>
    <cellStyle name="Title 7 7 7" xfId="27325" xr:uid="{00000000-0005-0000-0000-0000166C0000}"/>
    <cellStyle name="Title 7 8" xfId="27326" xr:uid="{00000000-0005-0000-0000-0000176C0000}"/>
    <cellStyle name="Title 7 8 2" xfId="27327" xr:uid="{00000000-0005-0000-0000-0000186C0000}"/>
    <cellStyle name="Title 7 8 3" xfId="27328" xr:uid="{00000000-0005-0000-0000-0000196C0000}"/>
    <cellStyle name="Title 7 8 4" xfId="27329" xr:uid="{00000000-0005-0000-0000-00001A6C0000}"/>
    <cellStyle name="Title 7 8 5" xfId="27330" xr:uid="{00000000-0005-0000-0000-00001B6C0000}"/>
    <cellStyle name="Title 7 8 6" xfId="27331" xr:uid="{00000000-0005-0000-0000-00001C6C0000}"/>
    <cellStyle name="Title 7 8 7" xfId="27332" xr:uid="{00000000-0005-0000-0000-00001D6C0000}"/>
    <cellStyle name="Title 7 9" xfId="27333" xr:uid="{00000000-0005-0000-0000-00001E6C0000}"/>
    <cellStyle name="Title 70" xfId="27334" xr:uid="{00000000-0005-0000-0000-00001F6C0000}"/>
    <cellStyle name="Title 70 2" xfId="27335" xr:uid="{00000000-0005-0000-0000-0000206C0000}"/>
    <cellStyle name="Title 70 3" xfId="27336" xr:uid="{00000000-0005-0000-0000-0000216C0000}"/>
    <cellStyle name="Title 70 4" xfId="27337" xr:uid="{00000000-0005-0000-0000-0000226C0000}"/>
    <cellStyle name="Title 70 5" xfId="27338" xr:uid="{00000000-0005-0000-0000-0000236C0000}"/>
    <cellStyle name="Title 70 6" xfId="27339" xr:uid="{00000000-0005-0000-0000-0000246C0000}"/>
    <cellStyle name="Title 70 7" xfId="27340" xr:uid="{00000000-0005-0000-0000-0000256C0000}"/>
    <cellStyle name="Title 70 8" xfId="27341" xr:uid="{00000000-0005-0000-0000-0000266C0000}"/>
    <cellStyle name="Title 70 9" xfId="27342" xr:uid="{00000000-0005-0000-0000-0000276C0000}"/>
    <cellStyle name="Title 71" xfId="27343" xr:uid="{00000000-0005-0000-0000-0000286C0000}"/>
    <cellStyle name="Title 71 2" xfId="27344" xr:uid="{00000000-0005-0000-0000-0000296C0000}"/>
    <cellStyle name="Title 71 3" xfId="27345" xr:uid="{00000000-0005-0000-0000-00002A6C0000}"/>
    <cellStyle name="Title 71 4" xfId="27346" xr:uid="{00000000-0005-0000-0000-00002B6C0000}"/>
    <cellStyle name="Title 71 5" xfId="27347" xr:uid="{00000000-0005-0000-0000-00002C6C0000}"/>
    <cellStyle name="Title 71 6" xfId="27348" xr:uid="{00000000-0005-0000-0000-00002D6C0000}"/>
    <cellStyle name="Title 71 7" xfId="27349" xr:uid="{00000000-0005-0000-0000-00002E6C0000}"/>
    <cellStyle name="Title 71 8" xfId="27350" xr:uid="{00000000-0005-0000-0000-00002F6C0000}"/>
    <cellStyle name="Title 71 9" xfId="27351" xr:uid="{00000000-0005-0000-0000-0000306C0000}"/>
    <cellStyle name="Title 72" xfId="27352" xr:uid="{00000000-0005-0000-0000-0000316C0000}"/>
    <cellStyle name="Title 8" xfId="27353" xr:uid="{00000000-0005-0000-0000-0000326C0000}"/>
    <cellStyle name="Title 8 10" xfId="27354" xr:uid="{00000000-0005-0000-0000-0000336C0000}"/>
    <cellStyle name="Title 8 11" xfId="27355" xr:uid="{00000000-0005-0000-0000-0000346C0000}"/>
    <cellStyle name="Title 8 12" xfId="27356" xr:uid="{00000000-0005-0000-0000-0000356C0000}"/>
    <cellStyle name="Title 8 13" xfId="27357" xr:uid="{00000000-0005-0000-0000-0000366C0000}"/>
    <cellStyle name="Title 8 14" xfId="27358" xr:uid="{00000000-0005-0000-0000-0000376C0000}"/>
    <cellStyle name="Title 8 15" xfId="27359" xr:uid="{00000000-0005-0000-0000-0000386C0000}"/>
    <cellStyle name="Title 8 2" xfId="27360" xr:uid="{00000000-0005-0000-0000-0000396C0000}"/>
    <cellStyle name="Title 8 2 2" xfId="27361" xr:uid="{00000000-0005-0000-0000-00003A6C0000}"/>
    <cellStyle name="Title 8 2 2 2" xfId="27362" xr:uid="{00000000-0005-0000-0000-00003B6C0000}"/>
    <cellStyle name="Title 8 2 2 3" xfId="27363" xr:uid="{00000000-0005-0000-0000-00003C6C0000}"/>
    <cellStyle name="Title 8 2 2 4" xfId="27364" xr:uid="{00000000-0005-0000-0000-00003D6C0000}"/>
    <cellStyle name="Title 8 2 2 5" xfId="27365" xr:uid="{00000000-0005-0000-0000-00003E6C0000}"/>
    <cellStyle name="Title 8 2 2 6" xfId="27366" xr:uid="{00000000-0005-0000-0000-00003F6C0000}"/>
    <cellStyle name="Title 8 2 2 7" xfId="27367" xr:uid="{00000000-0005-0000-0000-0000406C0000}"/>
    <cellStyle name="Title 8 2 3" xfId="27368" xr:uid="{00000000-0005-0000-0000-0000416C0000}"/>
    <cellStyle name="Title 8 2 4" xfId="27369" xr:uid="{00000000-0005-0000-0000-0000426C0000}"/>
    <cellStyle name="Title 8 2 5" xfId="27370" xr:uid="{00000000-0005-0000-0000-0000436C0000}"/>
    <cellStyle name="Title 8 2 6" xfId="27371" xr:uid="{00000000-0005-0000-0000-0000446C0000}"/>
    <cellStyle name="Title 8 2 7" xfId="27372" xr:uid="{00000000-0005-0000-0000-0000456C0000}"/>
    <cellStyle name="Title 8 3" xfId="27373" xr:uid="{00000000-0005-0000-0000-0000466C0000}"/>
    <cellStyle name="Title 8 3 2" xfId="27374" xr:uid="{00000000-0005-0000-0000-0000476C0000}"/>
    <cellStyle name="Title 8 3 2 2" xfId="27375" xr:uid="{00000000-0005-0000-0000-0000486C0000}"/>
    <cellStyle name="Title 8 3 2 3" xfId="27376" xr:uid="{00000000-0005-0000-0000-0000496C0000}"/>
    <cellStyle name="Title 8 3 2 4" xfId="27377" xr:uid="{00000000-0005-0000-0000-00004A6C0000}"/>
    <cellStyle name="Title 8 3 2 5" xfId="27378" xr:uid="{00000000-0005-0000-0000-00004B6C0000}"/>
    <cellStyle name="Title 8 3 2 6" xfId="27379" xr:uid="{00000000-0005-0000-0000-00004C6C0000}"/>
    <cellStyle name="Title 8 3 2 7" xfId="27380" xr:uid="{00000000-0005-0000-0000-00004D6C0000}"/>
    <cellStyle name="Title 8 3 3" xfId="27381" xr:uid="{00000000-0005-0000-0000-00004E6C0000}"/>
    <cellStyle name="Title 8 3 4" xfId="27382" xr:uid="{00000000-0005-0000-0000-00004F6C0000}"/>
    <cellStyle name="Title 8 3 5" xfId="27383" xr:uid="{00000000-0005-0000-0000-0000506C0000}"/>
    <cellStyle name="Title 8 3 6" xfId="27384" xr:uid="{00000000-0005-0000-0000-0000516C0000}"/>
    <cellStyle name="Title 8 3 7" xfId="27385" xr:uid="{00000000-0005-0000-0000-0000526C0000}"/>
    <cellStyle name="Title 8 4" xfId="27386" xr:uid="{00000000-0005-0000-0000-0000536C0000}"/>
    <cellStyle name="Title 8 4 2" xfId="27387" xr:uid="{00000000-0005-0000-0000-0000546C0000}"/>
    <cellStyle name="Title 8 4 2 2" xfId="27388" xr:uid="{00000000-0005-0000-0000-0000556C0000}"/>
    <cellStyle name="Title 8 4 2 3" xfId="27389" xr:uid="{00000000-0005-0000-0000-0000566C0000}"/>
    <cellStyle name="Title 8 4 2 4" xfId="27390" xr:uid="{00000000-0005-0000-0000-0000576C0000}"/>
    <cellStyle name="Title 8 4 2 5" xfId="27391" xr:uid="{00000000-0005-0000-0000-0000586C0000}"/>
    <cellStyle name="Title 8 4 2 6" xfId="27392" xr:uid="{00000000-0005-0000-0000-0000596C0000}"/>
    <cellStyle name="Title 8 4 2 7" xfId="27393" xr:uid="{00000000-0005-0000-0000-00005A6C0000}"/>
    <cellStyle name="Title 8 4 3" xfId="27394" xr:uid="{00000000-0005-0000-0000-00005B6C0000}"/>
    <cellStyle name="Title 8 4 4" xfId="27395" xr:uid="{00000000-0005-0000-0000-00005C6C0000}"/>
    <cellStyle name="Title 8 4 5" xfId="27396" xr:uid="{00000000-0005-0000-0000-00005D6C0000}"/>
    <cellStyle name="Title 8 4 6" xfId="27397" xr:uid="{00000000-0005-0000-0000-00005E6C0000}"/>
    <cellStyle name="Title 8 4 7" xfId="27398" xr:uid="{00000000-0005-0000-0000-00005F6C0000}"/>
    <cellStyle name="Title 8 5" xfId="27399" xr:uid="{00000000-0005-0000-0000-0000606C0000}"/>
    <cellStyle name="Title 8 5 2" xfId="27400" xr:uid="{00000000-0005-0000-0000-0000616C0000}"/>
    <cellStyle name="Title 8 5 2 2" xfId="27401" xr:uid="{00000000-0005-0000-0000-0000626C0000}"/>
    <cellStyle name="Title 8 5 2 3" xfId="27402" xr:uid="{00000000-0005-0000-0000-0000636C0000}"/>
    <cellStyle name="Title 8 5 2 4" xfId="27403" xr:uid="{00000000-0005-0000-0000-0000646C0000}"/>
    <cellStyle name="Title 8 5 2 5" xfId="27404" xr:uid="{00000000-0005-0000-0000-0000656C0000}"/>
    <cellStyle name="Title 8 5 2 6" xfId="27405" xr:uid="{00000000-0005-0000-0000-0000666C0000}"/>
    <cellStyle name="Title 8 5 2 7" xfId="27406" xr:uid="{00000000-0005-0000-0000-0000676C0000}"/>
    <cellStyle name="Title 8 5 3" xfId="27407" xr:uid="{00000000-0005-0000-0000-0000686C0000}"/>
    <cellStyle name="Title 8 5 4" xfId="27408" xr:uid="{00000000-0005-0000-0000-0000696C0000}"/>
    <cellStyle name="Title 8 5 5" xfId="27409" xr:uid="{00000000-0005-0000-0000-00006A6C0000}"/>
    <cellStyle name="Title 8 5 6" xfId="27410" xr:uid="{00000000-0005-0000-0000-00006B6C0000}"/>
    <cellStyle name="Title 8 5 7" xfId="27411" xr:uid="{00000000-0005-0000-0000-00006C6C0000}"/>
    <cellStyle name="Title 8 6" xfId="27412" xr:uid="{00000000-0005-0000-0000-00006D6C0000}"/>
    <cellStyle name="Title 8 6 2" xfId="27413" xr:uid="{00000000-0005-0000-0000-00006E6C0000}"/>
    <cellStyle name="Title 8 6 2 2" xfId="27414" xr:uid="{00000000-0005-0000-0000-00006F6C0000}"/>
    <cellStyle name="Title 8 6 2 3" xfId="27415" xr:uid="{00000000-0005-0000-0000-0000706C0000}"/>
    <cellStyle name="Title 8 6 2 4" xfId="27416" xr:uid="{00000000-0005-0000-0000-0000716C0000}"/>
    <cellStyle name="Title 8 6 2 5" xfId="27417" xr:uid="{00000000-0005-0000-0000-0000726C0000}"/>
    <cellStyle name="Title 8 6 2 6" xfId="27418" xr:uid="{00000000-0005-0000-0000-0000736C0000}"/>
    <cellStyle name="Title 8 6 2 7" xfId="27419" xr:uid="{00000000-0005-0000-0000-0000746C0000}"/>
    <cellStyle name="Title 8 6 3" xfId="27420" xr:uid="{00000000-0005-0000-0000-0000756C0000}"/>
    <cellStyle name="Title 8 6 4" xfId="27421" xr:uid="{00000000-0005-0000-0000-0000766C0000}"/>
    <cellStyle name="Title 8 6 5" xfId="27422" xr:uid="{00000000-0005-0000-0000-0000776C0000}"/>
    <cellStyle name="Title 8 6 6" xfId="27423" xr:uid="{00000000-0005-0000-0000-0000786C0000}"/>
    <cellStyle name="Title 8 6 7" xfId="27424" xr:uid="{00000000-0005-0000-0000-0000796C0000}"/>
    <cellStyle name="Title 8 7" xfId="27425" xr:uid="{00000000-0005-0000-0000-00007A6C0000}"/>
    <cellStyle name="Title 8 7 2" xfId="27426" xr:uid="{00000000-0005-0000-0000-00007B6C0000}"/>
    <cellStyle name="Title 8 7 2 2" xfId="27427" xr:uid="{00000000-0005-0000-0000-00007C6C0000}"/>
    <cellStyle name="Title 8 7 2 3" xfId="27428" xr:uid="{00000000-0005-0000-0000-00007D6C0000}"/>
    <cellStyle name="Title 8 7 2 4" xfId="27429" xr:uid="{00000000-0005-0000-0000-00007E6C0000}"/>
    <cellStyle name="Title 8 7 2 5" xfId="27430" xr:uid="{00000000-0005-0000-0000-00007F6C0000}"/>
    <cellStyle name="Title 8 7 2 6" xfId="27431" xr:uid="{00000000-0005-0000-0000-0000806C0000}"/>
    <cellStyle name="Title 8 7 2 7" xfId="27432" xr:uid="{00000000-0005-0000-0000-0000816C0000}"/>
    <cellStyle name="Title 8 7 3" xfId="27433" xr:uid="{00000000-0005-0000-0000-0000826C0000}"/>
    <cellStyle name="Title 8 7 4" xfId="27434" xr:uid="{00000000-0005-0000-0000-0000836C0000}"/>
    <cellStyle name="Title 8 7 5" xfId="27435" xr:uid="{00000000-0005-0000-0000-0000846C0000}"/>
    <cellStyle name="Title 8 7 6" xfId="27436" xr:uid="{00000000-0005-0000-0000-0000856C0000}"/>
    <cellStyle name="Title 8 7 7" xfId="27437" xr:uid="{00000000-0005-0000-0000-0000866C0000}"/>
    <cellStyle name="Title 8 8" xfId="27438" xr:uid="{00000000-0005-0000-0000-0000876C0000}"/>
    <cellStyle name="Title 8 8 2" xfId="27439" xr:uid="{00000000-0005-0000-0000-0000886C0000}"/>
    <cellStyle name="Title 8 8 3" xfId="27440" xr:uid="{00000000-0005-0000-0000-0000896C0000}"/>
    <cellStyle name="Title 8 8 4" xfId="27441" xr:uid="{00000000-0005-0000-0000-00008A6C0000}"/>
    <cellStyle name="Title 8 8 5" xfId="27442" xr:uid="{00000000-0005-0000-0000-00008B6C0000}"/>
    <cellStyle name="Title 8 8 6" xfId="27443" xr:uid="{00000000-0005-0000-0000-00008C6C0000}"/>
    <cellStyle name="Title 8 8 7" xfId="27444" xr:uid="{00000000-0005-0000-0000-00008D6C0000}"/>
    <cellStyle name="Title 8 9" xfId="27445" xr:uid="{00000000-0005-0000-0000-00008E6C0000}"/>
    <cellStyle name="Title 9" xfId="27446" xr:uid="{00000000-0005-0000-0000-00008F6C0000}"/>
    <cellStyle name="Title 9 10" xfId="27447" xr:uid="{00000000-0005-0000-0000-0000906C0000}"/>
    <cellStyle name="Title 9 11" xfId="27448" xr:uid="{00000000-0005-0000-0000-0000916C0000}"/>
    <cellStyle name="Title 9 12" xfId="27449" xr:uid="{00000000-0005-0000-0000-0000926C0000}"/>
    <cellStyle name="Title 9 13" xfId="27450" xr:uid="{00000000-0005-0000-0000-0000936C0000}"/>
    <cellStyle name="Title 9 14" xfId="27451" xr:uid="{00000000-0005-0000-0000-0000946C0000}"/>
    <cellStyle name="Title 9 15" xfId="27452" xr:uid="{00000000-0005-0000-0000-0000956C0000}"/>
    <cellStyle name="Title 9 2" xfId="27453" xr:uid="{00000000-0005-0000-0000-0000966C0000}"/>
    <cellStyle name="Title 9 2 2" xfId="27454" xr:uid="{00000000-0005-0000-0000-0000976C0000}"/>
    <cellStyle name="Title 9 2 3" xfId="27455" xr:uid="{00000000-0005-0000-0000-0000986C0000}"/>
    <cellStyle name="Title 9 2 4" xfId="27456" xr:uid="{00000000-0005-0000-0000-0000996C0000}"/>
    <cellStyle name="Title 9 2 5" xfId="27457" xr:uid="{00000000-0005-0000-0000-00009A6C0000}"/>
    <cellStyle name="Title 9 2 6" xfId="27458" xr:uid="{00000000-0005-0000-0000-00009B6C0000}"/>
    <cellStyle name="Title 9 2 7" xfId="27459" xr:uid="{00000000-0005-0000-0000-00009C6C0000}"/>
    <cellStyle name="Title 9 3" xfId="27460" xr:uid="{00000000-0005-0000-0000-00009D6C0000}"/>
    <cellStyle name="Title 9 4" xfId="27461" xr:uid="{00000000-0005-0000-0000-00009E6C0000}"/>
    <cellStyle name="Title 9 5" xfId="27462" xr:uid="{00000000-0005-0000-0000-00009F6C0000}"/>
    <cellStyle name="Title 9 6" xfId="27463" xr:uid="{00000000-0005-0000-0000-0000A06C0000}"/>
    <cellStyle name="Title 9 7" xfId="27464" xr:uid="{00000000-0005-0000-0000-0000A16C0000}"/>
    <cellStyle name="Title 9 8" xfId="27465" xr:uid="{00000000-0005-0000-0000-0000A26C0000}"/>
    <cellStyle name="Title 9 9" xfId="27466" xr:uid="{00000000-0005-0000-0000-0000A36C0000}"/>
    <cellStyle name="Total" xfId="30300" builtinId="25" customBuiltin="1"/>
    <cellStyle name="Total (negative)" xfId="40" xr:uid="{00000000-0005-0000-0000-0000A56C0000}"/>
    <cellStyle name="Total (negative) 2" xfId="27468" xr:uid="{00000000-0005-0000-0000-0000A66C0000}"/>
    <cellStyle name="Total (negative) 3" xfId="27467" xr:uid="{00000000-0005-0000-0000-0000A76C0000}"/>
    <cellStyle name="Total 10" xfId="111" xr:uid="{00000000-0005-0000-0000-0000A86C0000}"/>
    <cellStyle name="Total 10 10" xfId="27470" xr:uid="{00000000-0005-0000-0000-0000A96C0000}"/>
    <cellStyle name="Total 10 11" xfId="27471" xr:uid="{00000000-0005-0000-0000-0000AA6C0000}"/>
    <cellStyle name="Total 10 12" xfId="27472" xr:uid="{00000000-0005-0000-0000-0000AB6C0000}"/>
    <cellStyle name="Total 10 13" xfId="27473" xr:uid="{00000000-0005-0000-0000-0000AC6C0000}"/>
    <cellStyle name="Total 10 14" xfId="27474" xr:uid="{00000000-0005-0000-0000-0000AD6C0000}"/>
    <cellStyle name="Total 10 15" xfId="27475" xr:uid="{00000000-0005-0000-0000-0000AE6C0000}"/>
    <cellStyle name="Total 10 16" xfId="27469" xr:uid="{00000000-0005-0000-0000-0000AF6C0000}"/>
    <cellStyle name="Total 10 2" xfId="27476" xr:uid="{00000000-0005-0000-0000-0000B06C0000}"/>
    <cellStyle name="Total 10 2 2" xfId="27477" xr:uid="{00000000-0005-0000-0000-0000B16C0000}"/>
    <cellStyle name="Total 10 2 3" xfId="27478" xr:uid="{00000000-0005-0000-0000-0000B26C0000}"/>
    <cellStyle name="Total 10 2 4" xfId="27479" xr:uid="{00000000-0005-0000-0000-0000B36C0000}"/>
    <cellStyle name="Total 10 2 5" xfId="27480" xr:uid="{00000000-0005-0000-0000-0000B46C0000}"/>
    <cellStyle name="Total 10 2 6" xfId="27481" xr:uid="{00000000-0005-0000-0000-0000B56C0000}"/>
    <cellStyle name="Total 10 2 7" xfId="27482" xr:uid="{00000000-0005-0000-0000-0000B66C0000}"/>
    <cellStyle name="Total 10 3" xfId="27483" xr:uid="{00000000-0005-0000-0000-0000B76C0000}"/>
    <cellStyle name="Total 10 4" xfId="27484" xr:uid="{00000000-0005-0000-0000-0000B86C0000}"/>
    <cellStyle name="Total 10 5" xfId="27485" xr:uid="{00000000-0005-0000-0000-0000B96C0000}"/>
    <cellStyle name="Total 10 6" xfId="27486" xr:uid="{00000000-0005-0000-0000-0000BA6C0000}"/>
    <cellStyle name="Total 10 7" xfId="27487" xr:uid="{00000000-0005-0000-0000-0000BB6C0000}"/>
    <cellStyle name="Total 10 8" xfId="27488" xr:uid="{00000000-0005-0000-0000-0000BC6C0000}"/>
    <cellStyle name="Total 10 9" xfId="27489" xr:uid="{00000000-0005-0000-0000-0000BD6C0000}"/>
    <cellStyle name="Total 1000" xfId="41" xr:uid="{00000000-0005-0000-0000-0000BE6C0000}"/>
    <cellStyle name="Total 1000 (negative)" xfId="42" xr:uid="{00000000-0005-0000-0000-0000BF6C0000}"/>
    <cellStyle name="Total 1000 (negative) 2" xfId="27492" xr:uid="{00000000-0005-0000-0000-0000C06C0000}"/>
    <cellStyle name="Total 1000 (negative) 3" xfId="27491" xr:uid="{00000000-0005-0000-0000-0000C16C0000}"/>
    <cellStyle name="Total 1000 2" xfId="27493" xr:uid="{00000000-0005-0000-0000-0000C26C0000}"/>
    <cellStyle name="Total 1000 3" xfId="27494" xr:uid="{00000000-0005-0000-0000-0000C36C0000}"/>
    <cellStyle name="Total 1000 4" xfId="27495" xr:uid="{00000000-0005-0000-0000-0000C46C0000}"/>
    <cellStyle name="Total 1000 5" xfId="27496" xr:uid="{00000000-0005-0000-0000-0000C56C0000}"/>
    <cellStyle name="Total 1000 6" xfId="27490" xr:uid="{00000000-0005-0000-0000-0000C66C0000}"/>
    <cellStyle name="Total 1000_Ársreikningur" xfId="43" xr:uid="{00000000-0005-0000-0000-0000C76C0000}"/>
    <cellStyle name="Total 11" xfId="112" xr:uid="{00000000-0005-0000-0000-0000C86C0000}"/>
    <cellStyle name="Total 11 10" xfId="27498" xr:uid="{00000000-0005-0000-0000-0000C96C0000}"/>
    <cellStyle name="Total 11 11" xfId="27499" xr:uid="{00000000-0005-0000-0000-0000CA6C0000}"/>
    <cellStyle name="Total 11 12" xfId="27500" xr:uid="{00000000-0005-0000-0000-0000CB6C0000}"/>
    <cellStyle name="Total 11 13" xfId="27501" xr:uid="{00000000-0005-0000-0000-0000CC6C0000}"/>
    <cellStyle name="Total 11 14" xfId="27502" xr:uid="{00000000-0005-0000-0000-0000CD6C0000}"/>
    <cellStyle name="Total 11 15" xfId="27503" xr:uid="{00000000-0005-0000-0000-0000CE6C0000}"/>
    <cellStyle name="Total 11 16" xfId="27497" xr:uid="{00000000-0005-0000-0000-0000CF6C0000}"/>
    <cellStyle name="Total 11 2" xfId="27504" xr:uid="{00000000-0005-0000-0000-0000D06C0000}"/>
    <cellStyle name="Total 11 2 2" xfId="27505" xr:uid="{00000000-0005-0000-0000-0000D16C0000}"/>
    <cellStyle name="Total 11 2 3" xfId="27506" xr:uid="{00000000-0005-0000-0000-0000D26C0000}"/>
    <cellStyle name="Total 11 2 4" xfId="27507" xr:uid="{00000000-0005-0000-0000-0000D36C0000}"/>
    <cellStyle name="Total 11 2 5" xfId="27508" xr:uid="{00000000-0005-0000-0000-0000D46C0000}"/>
    <cellStyle name="Total 11 2 6" xfId="27509" xr:uid="{00000000-0005-0000-0000-0000D56C0000}"/>
    <cellStyle name="Total 11 2 7" xfId="27510" xr:uid="{00000000-0005-0000-0000-0000D66C0000}"/>
    <cellStyle name="Total 11 3" xfId="27511" xr:uid="{00000000-0005-0000-0000-0000D76C0000}"/>
    <cellStyle name="Total 11 4" xfId="27512" xr:uid="{00000000-0005-0000-0000-0000D86C0000}"/>
    <cellStyle name="Total 11 5" xfId="27513" xr:uid="{00000000-0005-0000-0000-0000D96C0000}"/>
    <cellStyle name="Total 11 6" xfId="27514" xr:uid="{00000000-0005-0000-0000-0000DA6C0000}"/>
    <cellStyle name="Total 11 7" xfId="27515" xr:uid="{00000000-0005-0000-0000-0000DB6C0000}"/>
    <cellStyle name="Total 11 8" xfId="27516" xr:uid="{00000000-0005-0000-0000-0000DC6C0000}"/>
    <cellStyle name="Total 11 9" xfId="27517" xr:uid="{00000000-0005-0000-0000-0000DD6C0000}"/>
    <cellStyle name="Total 12" xfId="113" xr:uid="{00000000-0005-0000-0000-0000DE6C0000}"/>
    <cellStyle name="Total 12 10" xfId="27519" xr:uid="{00000000-0005-0000-0000-0000DF6C0000}"/>
    <cellStyle name="Total 12 11" xfId="27520" xr:uid="{00000000-0005-0000-0000-0000E06C0000}"/>
    <cellStyle name="Total 12 12" xfId="27521" xr:uid="{00000000-0005-0000-0000-0000E16C0000}"/>
    <cellStyle name="Total 12 13" xfId="27522" xr:uid="{00000000-0005-0000-0000-0000E26C0000}"/>
    <cellStyle name="Total 12 14" xfId="27523" xr:uid="{00000000-0005-0000-0000-0000E36C0000}"/>
    <cellStyle name="Total 12 15" xfId="27524" xr:uid="{00000000-0005-0000-0000-0000E46C0000}"/>
    <cellStyle name="Total 12 16" xfId="27518" xr:uid="{00000000-0005-0000-0000-0000E56C0000}"/>
    <cellStyle name="Total 12 2" xfId="27525" xr:uid="{00000000-0005-0000-0000-0000E66C0000}"/>
    <cellStyle name="Total 12 2 2" xfId="27526" xr:uid="{00000000-0005-0000-0000-0000E76C0000}"/>
    <cellStyle name="Total 12 2 3" xfId="27527" xr:uid="{00000000-0005-0000-0000-0000E86C0000}"/>
    <cellStyle name="Total 12 2 4" xfId="27528" xr:uid="{00000000-0005-0000-0000-0000E96C0000}"/>
    <cellStyle name="Total 12 2 5" xfId="27529" xr:uid="{00000000-0005-0000-0000-0000EA6C0000}"/>
    <cellStyle name="Total 12 2 6" xfId="27530" xr:uid="{00000000-0005-0000-0000-0000EB6C0000}"/>
    <cellStyle name="Total 12 2 7" xfId="27531" xr:uid="{00000000-0005-0000-0000-0000EC6C0000}"/>
    <cellStyle name="Total 12 3" xfId="27532" xr:uid="{00000000-0005-0000-0000-0000ED6C0000}"/>
    <cellStyle name="Total 12 4" xfId="27533" xr:uid="{00000000-0005-0000-0000-0000EE6C0000}"/>
    <cellStyle name="Total 12 5" xfId="27534" xr:uid="{00000000-0005-0000-0000-0000EF6C0000}"/>
    <cellStyle name="Total 12 6" xfId="27535" xr:uid="{00000000-0005-0000-0000-0000F06C0000}"/>
    <cellStyle name="Total 12 7" xfId="27536" xr:uid="{00000000-0005-0000-0000-0000F16C0000}"/>
    <cellStyle name="Total 12 8" xfId="27537" xr:uid="{00000000-0005-0000-0000-0000F26C0000}"/>
    <cellStyle name="Total 12 9" xfId="27538" xr:uid="{00000000-0005-0000-0000-0000F36C0000}"/>
    <cellStyle name="Total 13" xfId="114" xr:uid="{00000000-0005-0000-0000-0000F46C0000}"/>
    <cellStyle name="Total 13 10" xfId="27540" xr:uid="{00000000-0005-0000-0000-0000F56C0000}"/>
    <cellStyle name="Total 13 11" xfId="27541" xr:uid="{00000000-0005-0000-0000-0000F66C0000}"/>
    <cellStyle name="Total 13 12" xfId="27542" xr:uid="{00000000-0005-0000-0000-0000F76C0000}"/>
    <cellStyle name="Total 13 13" xfId="27543" xr:uid="{00000000-0005-0000-0000-0000F86C0000}"/>
    <cellStyle name="Total 13 14" xfId="27544" xr:uid="{00000000-0005-0000-0000-0000F96C0000}"/>
    <cellStyle name="Total 13 15" xfId="27545" xr:uid="{00000000-0005-0000-0000-0000FA6C0000}"/>
    <cellStyle name="Total 13 16" xfId="27539" xr:uid="{00000000-0005-0000-0000-0000FB6C0000}"/>
    <cellStyle name="Total 13 2" xfId="27546" xr:uid="{00000000-0005-0000-0000-0000FC6C0000}"/>
    <cellStyle name="Total 13 2 2" xfId="27547" xr:uid="{00000000-0005-0000-0000-0000FD6C0000}"/>
    <cellStyle name="Total 13 2 3" xfId="27548" xr:uid="{00000000-0005-0000-0000-0000FE6C0000}"/>
    <cellStyle name="Total 13 2 4" xfId="27549" xr:uid="{00000000-0005-0000-0000-0000FF6C0000}"/>
    <cellStyle name="Total 13 2 5" xfId="27550" xr:uid="{00000000-0005-0000-0000-0000006D0000}"/>
    <cellStyle name="Total 13 2 6" xfId="27551" xr:uid="{00000000-0005-0000-0000-0000016D0000}"/>
    <cellStyle name="Total 13 2 7" xfId="27552" xr:uid="{00000000-0005-0000-0000-0000026D0000}"/>
    <cellStyle name="Total 13 3" xfId="27553" xr:uid="{00000000-0005-0000-0000-0000036D0000}"/>
    <cellStyle name="Total 13 4" xfId="27554" xr:uid="{00000000-0005-0000-0000-0000046D0000}"/>
    <cellStyle name="Total 13 5" xfId="27555" xr:uid="{00000000-0005-0000-0000-0000056D0000}"/>
    <cellStyle name="Total 13 6" xfId="27556" xr:uid="{00000000-0005-0000-0000-0000066D0000}"/>
    <cellStyle name="Total 13 7" xfId="27557" xr:uid="{00000000-0005-0000-0000-0000076D0000}"/>
    <cellStyle name="Total 13 8" xfId="27558" xr:uid="{00000000-0005-0000-0000-0000086D0000}"/>
    <cellStyle name="Total 13 9" xfId="27559" xr:uid="{00000000-0005-0000-0000-0000096D0000}"/>
    <cellStyle name="Total 14" xfId="115" xr:uid="{00000000-0005-0000-0000-00000A6D0000}"/>
    <cellStyle name="Total 14 10" xfId="27561" xr:uid="{00000000-0005-0000-0000-00000B6D0000}"/>
    <cellStyle name="Total 14 11" xfId="27562" xr:uid="{00000000-0005-0000-0000-00000C6D0000}"/>
    <cellStyle name="Total 14 12" xfId="27563" xr:uid="{00000000-0005-0000-0000-00000D6D0000}"/>
    <cellStyle name="Total 14 13" xfId="27564" xr:uid="{00000000-0005-0000-0000-00000E6D0000}"/>
    <cellStyle name="Total 14 14" xfId="27565" xr:uid="{00000000-0005-0000-0000-00000F6D0000}"/>
    <cellStyle name="Total 14 15" xfId="27566" xr:uid="{00000000-0005-0000-0000-0000106D0000}"/>
    <cellStyle name="Total 14 16" xfId="27560" xr:uid="{00000000-0005-0000-0000-0000116D0000}"/>
    <cellStyle name="Total 14 2" xfId="27567" xr:uid="{00000000-0005-0000-0000-0000126D0000}"/>
    <cellStyle name="Total 14 2 2" xfId="27568" xr:uid="{00000000-0005-0000-0000-0000136D0000}"/>
    <cellStyle name="Total 14 2 3" xfId="27569" xr:uid="{00000000-0005-0000-0000-0000146D0000}"/>
    <cellStyle name="Total 14 2 4" xfId="27570" xr:uid="{00000000-0005-0000-0000-0000156D0000}"/>
    <cellStyle name="Total 14 2 5" xfId="27571" xr:uid="{00000000-0005-0000-0000-0000166D0000}"/>
    <cellStyle name="Total 14 2 6" xfId="27572" xr:uid="{00000000-0005-0000-0000-0000176D0000}"/>
    <cellStyle name="Total 14 2 7" xfId="27573" xr:uid="{00000000-0005-0000-0000-0000186D0000}"/>
    <cellStyle name="Total 14 3" xfId="27574" xr:uid="{00000000-0005-0000-0000-0000196D0000}"/>
    <cellStyle name="Total 14 4" xfId="27575" xr:uid="{00000000-0005-0000-0000-00001A6D0000}"/>
    <cellStyle name="Total 14 5" xfId="27576" xr:uid="{00000000-0005-0000-0000-00001B6D0000}"/>
    <cellStyle name="Total 14 6" xfId="27577" xr:uid="{00000000-0005-0000-0000-00001C6D0000}"/>
    <cellStyle name="Total 14 7" xfId="27578" xr:uid="{00000000-0005-0000-0000-00001D6D0000}"/>
    <cellStyle name="Total 14 8" xfId="27579" xr:uid="{00000000-0005-0000-0000-00001E6D0000}"/>
    <cellStyle name="Total 14 9" xfId="27580" xr:uid="{00000000-0005-0000-0000-00001F6D0000}"/>
    <cellStyle name="Total 15" xfId="27581" xr:uid="{00000000-0005-0000-0000-0000206D0000}"/>
    <cellStyle name="Total 15 10" xfId="27582" xr:uid="{00000000-0005-0000-0000-0000216D0000}"/>
    <cellStyle name="Total 15 11" xfId="27583" xr:uid="{00000000-0005-0000-0000-0000226D0000}"/>
    <cellStyle name="Total 15 12" xfId="27584" xr:uid="{00000000-0005-0000-0000-0000236D0000}"/>
    <cellStyle name="Total 15 13" xfId="27585" xr:uid="{00000000-0005-0000-0000-0000246D0000}"/>
    <cellStyle name="Total 15 14" xfId="27586" xr:uid="{00000000-0005-0000-0000-0000256D0000}"/>
    <cellStyle name="Total 15 15" xfId="27587" xr:uid="{00000000-0005-0000-0000-0000266D0000}"/>
    <cellStyle name="Total 15 2" xfId="27588" xr:uid="{00000000-0005-0000-0000-0000276D0000}"/>
    <cellStyle name="Total 15 2 2" xfId="27589" xr:uid="{00000000-0005-0000-0000-0000286D0000}"/>
    <cellStyle name="Total 15 2 3" xfId="27590" xr:uid="{00000000-0005-0000-0000-0000296D0000}"/>
    <cellStyle name="Total 15 2 4" xfId="27591" xr:uid="{00000000-0005-0000-0000-00002A6D0000}"/>
    <cellStyle name="Total 15 2 5" xfId="27592" xr:uid="{00000000-0005-0000-0000-00002B6D0000}"/>
    <cellStyle name="Total 15 2 6" xfId="27593" xr:uid="{00000000-0005-0000-0000-00002C6D0000}"/>
    <cellStyle name="Total 15 2 7" xfId="27594" xr:uid="{00000000-0005-0000-0000-00002D6D0000}"/>
    <cellStyle name="Total 15 3" xfId="27595" xr:uid="{00000000-0005-0000-0000-00002E6D0000}"/>
    <cellStyle name="Total 15 4" xfId="27596" xr:uid="{00000000-0005-0000-0000-00002F6D0000}"/>
    <cellStyle name="Total 15 5" xfId="27597" xr:uid="{00000000-0005-0000-0000-0000306D0000}"/>
    <cellStyle name="Total 15 6" xfId="27598" xr:uid="{00000000-0005-0000-0000-0000316D0000}"/>
    <cellStyle name="Total 15 7" xfId="27599" xr:uid="{00000000-0005-0000-0000-0000326D0000}"/>
    <cellStyle name="Total 15 8" xfId="27600" xr:uid="{00000000-0005-0000-0000-0000336D0000}"/>
    <cellStyle name="Total 15 9" xfId="27601" xr:uid="{00000000-0005-0000-0000-0000346D0000}"/>
    <cellStyle name="Total 16" xfId="27602" xr:uid="{00000000-0005-0000-0000-0000356D0000}"/>
    <cellStyle name="Total 16 10" xfId="27603" xr:uid="{00000000-0005-0000-0000-0000366D0000}"/>
    <cellStyle name="Total 16 11" xfId="27604" xr:uid="{00000000-0005-0000-0000-0000376D0000}"/>
    <cellStyle name="Total 16 12" xfId="27605" xr:uid="{00000000-0005-0000-0000-0000386D0000}"/>
    <cellStyle name="Total 16 13" xfId="27606" xr:uid="{00000000-0005-0000-0000-0000396D0000}"/>
    <cellStyle name="Total 16 14" xfId="27607" xr:uid="{00000000-0005-0000-0000-00003A6D0000}"/>
    <cellStyle name="Total 16 15" xfId="27608" xr:uid="{00000000-0005-0000-0000-00003B6D0000}"/>
    <cellStyle name="Total 16 2" xfId="27609" xr:uid="{00000000-0005-0000-0000-00003C6D0000}"/>
    <cellStyle name="Total 16 2 2" xfId="27610" xr:uid="{00000000-0005-0000-0000-00003D6D0000}"/>
    <cellStyle name="Total 16 2 3" xfId="27611" xr:uid="{00000000-0005-0000-0000-00003E6D0000}"/>
    <cellStyle name="Total 16 2 4" xfId="27612" xr:uid="{00000000-0005-0000-0000-00003F6D0000}"/>
    <cellStyle name="Total 16 2 5" xfId="27613" xr:uid="{00000000-0005-0000-0000-0000406D0000}"/>
    <cellStyle name="Total 16 2 6" xfId="27614" xr:uid="{00000000-0005-0000-0000-0000416D0000}"/>
    <cellStyle name="Total 16 2 7" xfId="27615" xr:uid="{00000000-0005-0000-0000-0000426D0000}"/>
    <cellStyle name="Total 16 3" xfId="27616" xr:uid="{00000000-0005-0000-0000-0000436D0000}"/>
    <cellStyle name="Total 16 4" xfId="27617" xr:uid="{00000000-0005-0000-0000-0000446D0000}"/>
    <cellStyle name="Total 16 5" xfId="27618" xr:uid="{00000000-0005-0000-0000-0000456D0000}"/>
    <cellStyle name="Total 16 6" xfId="27619" xr:uid="{00000000-0005-0000-0000-0000466D0000}"/>
    <cellStyle name="Total 16 7" xfId="27620" xr:uid="{00000000-0005-0000-0000-0000476D0000}"/>
    <cellStyle name="Total 16 8" xfId="27621" xr:uid="{00000000-0005-0000-0000-0000486D0000}"/>
    <cellStyle name="Total 16 9" xfId="27622" xr:uid="{00000000-0005-0000-0000-0000496D0000}"/>
    <cellStyle name="Total 17" xfId="27623" xr:uid="{00000000-0005-0000-0000-00004A6D0000}"/>
    <cellStyle name="Total 17 10" xfId="27624" xr:uid="{00000000-0005-0000-0000-00004B6D0000}"/>
    <cellStyle name="Total 17 11" xfId="27625" xr:uid="{00000000-0005-0000-0000-00004C6D0000}"/>
    <cellStyle name="Total 17 12" xfId="27626" xr:uid="{00000000-0005-0000-0000-00004D6D0000}"/>
    <cellStyle name="Total 17 13" xfId="27627" xr:uid="{00000000-0005-0000-0000-00004E6D0000}"/>
    <cellStyle name="Total 17 14" xfId="27628" xr:uid="{00000000-0005-0000-0000-00004F6D0000}"/>
    <cellStyle name="Total 17 15" xfId="27629" xr:uid="{00000000-0005-0000-0000-0000506D0000}"/>
    <cellStyle name="Total 17 2" xfId="27630" xr:uid="{00000000-0005-0000-0000-0000516D0000}"/>
    <cellStyle name="Total 17 2 2" xfId="27631" xr:uid="{00000000-0005-0000-0000-0000526D0000}"/>
    <cellStyle name="Total 17 2 3" xfId="27632" xr:uid="{00000000-0005-0000-0000-0000536D0000}"/>
    <cellStyle name="Total 17 2 4" xfId="27633" xr:uid="{00000000-0005-0000-0000-0000546D0000}"/>
    <cellStyle name="Total 17 2 5" xfId="27634" xr:uid="{00000000-0005-0000-0000-0000556D0000}"/>
    <cellStyle name="Total 17 2 6" xfId="27635" xr:uid="{00000000-0005-0000-0000-0000566D0000}"/>
    <cellStyle name="Total 17 2 7" xfId="27636" xr:uid="{00000000-0005-0000-0000-0000576D0000}"/>
    <cellStyle name="Total 17 3" xfId="27637" xr:uid="{00000000-0005-0000-0000-0000586D0000}"/>
    <cellStyle name="Total 17 4" xfId="27638" xr:uid="{00000000-0005-0000-0000-0000596D0000}"/>
    <cellStyle name="Total 17 5" xfId="27639" xr:uid="{00000000-0005-0000-0000-00005A6D0000}"/>
    <cellStyle name="Total 17 6" xfId="27640" xr:uid="{00000000-0005-0000-0000-00005B6D0000}"/>
    <cellStyle name="Total 17 7" xfId="27641" xr:uid="{00000000-0005-0000-0000-00005C6D0000}"/>
    <cellStyle name="Total 17 8" xfId="27642" xr:uid="{00000000-0005-0000-0000-00005D6D0000}"/>
    <cellStyle name="Total 17 9" xfId="27643" xr:uid="{00000000-0005-0000-0000-00005E6D0000}"/>
    <cellStyle name="Total 18" xfId="27644" xr:uid="{00000000-0005-0000-0000-00005F6D0000}"/>
    <cellStyle name="Total 18 10" xfId="27645" xr:uid="{00000000-0005-0000-0000-0000606D0000}"/>
    <cellStyle name="Total 18 11" xfId="27646" xr:uid="{00000000-0005-0000-0000-0000616D0000}"/>
    <cellStyle name="Total 18 12" xfId="27647" xr:uid="{00000000-0005-0000-0000-0000626D0000}"/>
    <cellStyle name="Total 18 13" xfId="27648" xr:uid="{00000000-0005-0000-0000-0000636D0000}"/>
    <cellStyle name="Total 18 14" xfId="27649" xr:uid="{00000000-0005-0000-0000-0000646D0000}"/>
    <cellStyle name="Total 18 15" xfId="27650" xr:uid="{00000000-0005-0000-0000-0000656D0000}"/>
    <cellStyle name="Total 18 2" xfId="27651" xr:uid="{00000000-0005-0000-0000-0000666D0000}"/>
    <cellStyle name="Total 18 2 2" xfId="27652" xr:uid="{00000000-0005-0000-0000-0000676D0000}"/>
    <cellStyle name="Total 18 2 3" xfId="27653" xr:uid="{00000000-0005-0000-0000-0000686D0000}"/>
    <cellStyle name="Total 18 2 4" xfId="27654" xr:uid="{00000000-0005-0000-0000-0000696D0000}"/>
    <cellStyle name="Total 18 2 5" xfId="27655" xr:uid="{00000000-0005-0000-0000-00006A6D0000}"/>
    <cellStyle name="Total 18 2 6" xfId="27656" xr:uid="{00000000-0005-0000-0000-00006B6D0000}"/>
    <cellStyle name="Total 18 2 7" xfId="27657" xr:uid="{00000000-0005-0000-0000-00006C6D0000}"/>
    <cellStyle name="Total 18 3" xfId="27658" xr:uid="{00000000-0005-0000-0000-00006D6D0000}"/>
    <cellStyle name="Total 18 4" xfId="27659" xr:uid="{00000000-0005-0000-0000-00006E6D0000}"/>
    <cellStyle name="Total 18 5" xfId="27660" xr:uid="{00000000-0005-0000-0000-00006F6D0000}"/>
    <cellStyle name="Total 18 6" xfId="27661" xr:uid="{00000000-0005-0000-0000-0000706D0000}"/>
    <cellStyle name="Total 18 7" xfId="27662" xr:uid="{00000000-0005-0000-0000-0000716D0000}"/>
    <cellStyle name="Total 18 8" xfId="27663" xr:uid="{00000000-0005-0000-0000-0000726D0000}"/>
    <cellStyle name="Total 18 9" xfId="27664" xr:uid="{00000000-0005-0000-0000-0000736D0000}"/>
    <cellStyle name="Total 19" xfId="27665" xr:uid="{00000000-0005-0000-0000-0000746D0000}"/>
    <cellStyle name="Total 19 10" xfId="27666" xr:uid="{00000000-0005-0000-0000-0000756D0000}"/>
    <cellStyle name="Total 19 11" xfId="27667" xr:uid="{00000000-0005-0000-0000-0000766D0000}"/>
    <cellStyle name="Total 19 12" xfId="27668" xr:uid="{00000000-0005-0000-0000-0000776D0000}"/>
    <cellStyle name="Total 19 13" xfId="27669" xr:uid="{00000000-0005-0000-0000-0000786D0000}"/>
    <cellStyle name="Total 19 14" xfId="27670" xr:uid="{00000000-0005-0000-0000-0000796D0000}"/>
    <cellStyle name="Total 19 15" xfId="27671" xr:uid="{00000000-0005-0000-0000-00007A6D0000}"/>
    <cellStyle name="Total 19 2" xfId="27672" xr:uid="{00000000-0005-0000-0000-00007B6D0000}"/>
    <cellStyle name="Total 19 2 2" xfId="27673" xr:uid="{00000000-0005-0000-0000-00007C6D0000}"/>
    <cellStyle name="Total 19 2 3" xfId="27674" xr:uid="{00000000-0005-0000-0000-00007D6D0000}"/>
    <cellStyle name="Total 19 2 4" xfId="27675" xr:uid="{00000000-0005-0000-0000-00007E6D0000}"/>
    <cellStyle name="Total 19 2 5" xfId="27676" xr:uid="{00000000-0005-0000-0000-00007F6D0000}"/>
    <cellStyle name="Total 19 2 6" xfId="27677" xr:uid="{00000000-0005-0000-0000-0000806D0000}"/>
    <cellStyle name="Total 19 2 7" xfId="27678" xr:uid="{00000000-0005-0000-0000-0000816D0000}"/>
    <cellStyle name="Total 19 3" xfId="27679" xr:uid="{00000000-0005-0000-0000-0000826D0000}"/>
    <cellStyle name="Total 19 4" xfId="27680" xr:uid="{00000000-0005-0000-0000-0000836D0000}"/>
    <cellStyle name="Total 19 5" xfId="27681" xr:uid="{00000000-0005-0000-0000-0000846D0000}"/>
    <cellStyle name="Total 19 6" xfId="27682" xr:uid="{00000000-0005-0000-0000-0000856D0000}"/>
    <cellStyle name="Total 19 7" xfId="27683" xr:uid="{00000000-0005-0000-0000-0000866D0000}"/>
    <cellStyle name="Total 19 8" xfId="27684" xr:uid="{00000000-0005-0000-0000-0000876D0000}"/>
    <cellStyle name="Total 19 9" xfId="27685" xr:uid="{00000000-0005-0000-0000-0000886D0000}"/>
    <cellStyle name="Total 2" xfId="44" xr:uid="{00000000-0005-0000-0000-0000896D0000}"/>
    <cellStyle name="Total 2 10" xfId="27687" xr:uid="{00000000-0005-0000-0000-00008A6D0000}"/>
    <cellStyle name="Total 2 10 2" xfId="27688" xr:uid="{00000000-0005-0000-0000-00008B6D0000}"/>
    <cellStyle name="Total 2 10 2 2" xfId="27689" xr:uid="{00000000-0005-0000-0000-00008C6D0000}"/>
    <cellStyle name="Total 2 10 2 3" xfId="27690" xr:uid="{00000000-0005-0000-0000-00008D6D0000}"/>
    <cellStyle name="Total 2 10 2 4" xfId="27691" xr:uid="{00000000-0005-0000-0000-00008E6D0000}"/>
    <cellStyle name="Total 2 10 2 5" xfId="27692" xr:uid="{00000000-0005-0000-0000-00008F6D0000}"/>
    <cellStyle name="Total 2 10 2 6" xfId="27693" xr:uid="{00000000-0005-0000-0000-0000906D0000}"/>
    <cellStyle name="Total 2 10 2 7" xfId="27694" xr:uid="{00000000-0005-0000-0000-0000916D0000}"/>
    <cellStyle name="Total 2 10 3" xfId="27695" xr:uid="{00000000-0005-0000-0000-0000926D0000}"/>
    <cellStyle name="Total 2 10 4" xfId="27696" xr:uid="{00000000-0005-0000-0000-0000936D0000}"/>
    <cellStyle name="Total 2 10 5" xfId="27697" xr:uid="{00000000-0005-0000-0000-0000946D0000}"/>
    <cellStyle name="Total 2 10 6" xfId="27698" xr:uid="{00000000-0005-0000-0000-0000956D0000}"/>
    <cellStyle name="Total 2 10 7" xfId="27699" xr:uid="{00000000-0005-0000-0000-0000966D0000}"/>
    <cellStyle name="Total 2 11" xfId="27700" xr:uid="{00000000-0005-0000-0000-0000976D0000}"/>
    <cellStyle name="Total 2 12" xfId="27701" xr:uid="{00000000-0005-0000-0000-0000986D0000}"/>
    <cellStyle name="Total 2 13" xfId="27702" xr:uid="{00000000-0005-0000-0000-0000996D0000}"/>
    <cellStyle name="Total 2 14" xfId="27703" xr:uid="{00000000-0005-0000-0000-00009A6D0000}"/>
    <cellStyle name="Total 2 15" xfId="27704" xr:uid="{00000000-0005-0000-0000-00009B6D0000}"/>
    <cellStyle name="Total 2 16" xfId="27705" xr:uid="{00000000-0005-0000-0000-00009C6D0000}"/>
    <cellStyle name="Total 2 17" xfId="27706" xr:uid="{00000000-0005-0000-0000-00009D6D0000}"/>
    <cellStyle name="Total 2 18" xfId="27707" xr:uid="{00000000-0005-0000-0000-00009E6D0000}"/>
    <cellStyle name="Total 2 19" xfId="27708" xr:uid="{00000000-0005-0000-0000-00009F6D0000}"/>
    <cellStyle name="Total 2 2" xfId="27709" xr:uid="{00000000-0005-0000-0000-0000A06D0000}"/>
    <cellStyle name="Total 2 2 10" xfId="27710" xr:uid="{00000000-0005-0000-0000-0000A16D0000}"/>
    <cellStyle name="Total 2 2 11" xfId="27711" xr:uid="{00000000-0005-0000-0000-0000A26D0000}"/>
    <cellStyle name="Total 2 2 12" xfId="27712" xr:uid="{00000000-0005-0000-0000-0000A36D0000}"/>
    <cellStyle name="Total 2 2 13" xfId="27713" xr:uid="{00000000-0005-0000-0000-0000A46D0000}"/>
    <cellStyle name="Total 2 2 14" xfId="27714" xr:uid="{00000000-0005-0000-0000-0000A56D0000}"/>
    <cellStyle name="Total 2 2 2" xfId="27715" xr:uid="{00000000-0005-0000-0000-0000A66D0000}"/>
    <cellStyle name="Total 2 2 2 10" xfId="27716" xr:uid="{00000000-0005-0000-0000-0000A76D0000}"/>
    <cellStyle name="Total 2 2 2 11" xfId="27717" xr:uid="{00000000-0005-0000-0000-0000A86D0000}"/>
    <cellStyle name="Total 2 2 2 12" xfId="27718" xr:uid="{00000000-0005-0000-0000-0000A96D0000}"/>
    <cellStyle name="Total 2 2 2 13" xfId="27719" xr:uid="{00000000-0005-0000-0000-0000AA6D0000}"/>
    <cellStyle name="Total 2 2 2 2" xfId="27720" xr:uid="{00000000-0005-0000-0000-0000AB6D0000}"/>
    <cellStyle name="Total 2 2 2 2 10" xfId="27721" xr:uid="{00000000-0005-0000-0000-0000AC6D0000}"/>
    <cellStyle name="Total 2 2 2 2 11" xfId="27722" xr:uid="{00000000-0005-0000-0000-0000AD6D0000}"/>
    <cellStyle name="Total 2 2 2 2 12" xfId="27723" xr:uid="{00000000-0005-0000-0000-0000AE6D0000}"/>
    <cellStyle name="Total 2 2 2 2 2" xfId="27724" xr:uid="{00000000-0005-0000-0000-0000AF6D0000}"/>
    <cellStyle name="Total 2 2 2 2 2 2" xfId="27725" xr:uid="{00000000-0005-0000-0000-0000B06D0000}"/>
    <cellStyle name="Total 2 2 2 2 2 2 2" xfId="27726" xr:uid="{00000000-0005-0000-0000-0000B16D0000}"/>
    <cellStyle name="Total 2 2 2 2 2 2 3" xfId="27727" xr:uid="{00000000-0005-0000-0000-0000B26D0000}"/>
    <cellStyle name="Total 2 2 2 2 2 2 4" xfId="27728" xr:uid="{00000000-0005-0000-0000-0000B36D0000}"/>
    <cellStyle name="Total 2 2 2 2 2 2 5" xfId="27729" xr:uid="{00000000-0005-0000-0000-0000B46D0000}"/>
    <cellStyle name="Total 2 2 2 2 2 2 6" xfId="27730" xr:uid="{00000000-0005-0000-0000-0000B56D0000}"/>
    <cellStyle name="Total 2 2 2 2 2 2 7" xfId="27731" xr:uid="{00000000-0005-0000-0000-0000B66D0000}"/>
    <cellStyle name="Total 2 2 2 2 2 3" xfId="27732" xr:uid="{00000000-0005-0000-0000-0000B76D0000}"/>
    <cellStyle name="Total 2 2 2 2 2 4" xfId="27733" xr:uid="{00000000-0005-0000-0000-0000B86D0000}"/>
    <cellStyle name="Total 2 2 2 2 2 5" xfId="27734" xr:uid="{00000000-0005-0000-0000-0000B96D0000}"/>
    <cellStyle name="Total 2 2 2 2 2 6" xfId="27735" xr:uid="{00000000-0005-0000-0000-0000BA6D0000}"/>
    <cellStyle name="Total 2 2 2 2 2 7" xfId="27736" xr:uid="{00000000-0005-0000-0000-0000BB6D0000}"/>
    <cellStyle name="Total 2 2 2 2 3" xfId="27737" xr:uid="{00000000-0005-0000-0000-0000BC6D0000}"/>
    <cellStyle name="Total 2 2 2 2 4" xfId="27738" xr:uid="{00000000-0005-0000-0000-0000BD6D0000}"/>
    <cellStyle name="Total 2 2 2 2 5" xfId="27739" xr:uid="{00000000-0005-0000-0000-0000BE6D0000}"/>
    <cellStyle name="Total 2 2 2 2 6" xfId="27740" xr:uid="{00000000-0005-0000-0000-0000BF6D0000}"/>
    <cellStyle name="Total 2 2 2 2 7" xfId="27741" xr:uid="{00000000-0005-0000-0000-0000C06D0000}"/>
    <cellStyle name="Total 2 2 2 2 8" xfId="27742" xr:uid="{00000000-0005-0000-0000-0000C16D0000}"/>
    <cellStyle name="Total 2 2 2 2 9" xfId="27743" xr:uid="{00000000-0005-0000-0000-0000C26D0000}"/>
    <cellStyle name="Total 2 2 2 3" xfId="27744" xr:uid="{00000000-0005-0000-0000-0000C36D0000}"/>
    <cellStyle name="Total 2 2 2 4" xfId="27745" xr:uid="{00000000-0005-0000-0000-0000C46D0000}"/>
    <cellStyle name="Total 2 2 2 5" xfId="27746" xr:uid="{00000000-0005-0000-0000-0000C56D0000}"/>
    <cellStyle name="Total 2 2 2 6" xfId="27747" xr:uid="{00000000-0005-0000-0000-0000C66D0000}"/>
    <cellStyle name="Total 2 2 2 7" xfId="27748" xr:uid="{00000000-0005-0000-0000-0000C76D0000}"/>
    <cellStyle name="Total 2 2 2 8" xfId="27749" xr:uid="{00000000-0005-0000-0000-0000C86D0000}"/>
    <cellStyle name="Total 2 2 2 9" xfId="27750" xr:uid="{00000000-0005-0000-0000-0000C96D0000}"/>
    <cellStyle name="Total 2 2 3" xfId="27751" xr:uid="{00000000-0005-0000-0000-0000CA6D0000}"/>
    <cellStyle name="Total 2 2 4" xfId="27752" xr:uid="{00000000-0005-0000-0000-0000CB6D0000}"/>
    <cellStyle name="Total 2 2 4 2" xfId="27753" xr:uid="{00000000-0005-0000-0000-0000CC6D0000}"/>
    <cellStyle name="Total 2 2 4 3" xfId="27754" xr:uid="{00000000-0005-0000-0000-0000CD6D0000}"/>
    <cellStyle name="Total 2 2 4 4" xfId="27755" xr:uid="{00000000-0005-0000-0000-0000CE6D0000}"/>
    <cellStyle name="Total 2 2 4 5" xfId="27756" xr:uid="{00000000-0005-0000-0000-0000CF6D0000}"/>
    <cellStyle name="Total 2 2 4 6" xfId="27757" xr:uid="{00000000-0005-0000-0000-0000D06D0000}"/>
    <cellStyle name="Total 2 2 5" xfId="27758" xr:uid="{00000000-0005-0000-0000-0000D16D0000}"/>
    <cellStyle name="Total 2 2 6" xfId="27759" xr:uid="{00000000-0005-0000-0000-0000D26D0000}"/>
    <cellStyle name="Total 2 2 7" xfId="27760" xr:uid="{00000000-0005-0000-0000-0000D36D0000}"/>
    <cellStyle name="Total 2 2 8" xfId="27761" xr:uid="{00000000-0005-0000-0000-0000D46D0000}"/>
    <cellStyle name="Total 2 2 9" xfId="27762" xr:uid="{00000000-0005-0000-0000-0000D56D0000}"/>
    <cellStyle name="Total 2 20" xfId="27763" xr:uid="{00000000-0005-0000-0000-0000D66D0000}"/>
    <cellStyle name="Total 2 21" xfId="27686" xr:uid="{00000000-0005-0000-0000-0000D76D0000}"/>
    <cellStyle name="Total 2 22" xfId="30797" xr:uid="{00000000-0005-0000-0000-0000D86D0000}"/>
    <cellStyle name="Total 2 3" xfId="27764" xr:uid="{00000000-0005-0000-0000-0000D96D0000}"/>
    <cellStyle name="Total 2 3 2" xfId="27765" xr:uid="{00000000-0005-0000-0000-0000DA6D0000}"/>
    <cellStyle name="Total 2 3 2 2" xfId="27766" xr:uid="{00000000-0005-0000-0000-0000DB6D0000}"/>
    <cellStyle name="Total 2 3 2 3" xfId="27767" xr:uid="{00000000-0005-0000-0000-0000DC6D0000}"/>
    <cellStyle name="Total 2 3 2 4" xfId="27768" xr:uid="{00000000-0005-0000-0000-0000DD6D0000}"/>
    <cellStyle name="Total 2 3 2 5" xfId="27769" xr:uid="{00000000-0005-0000-0000-0000DE6D0000}"/>
    <cellStyle name="Total 2 3 2 6" xfId="27770" xr:uid="{00000000-0005-0000-0000-0000DF6D0000}"/>
    <cellStyle name="Total 2 3 2 7" xfId="27771" xr:uid="{00000000-0005-0000-0000-0000E06D0000}"/>
    <cellStyle name="Total 2 3 3" xfId="27772" xr:uid="{00000000-0005-0000-0000-0000E16D0000}"/>
    <cellStyle name="Total 2 3 4" xfId="27773" xr:uid="{00000000-0005-0000-0000-0000E26D0000}"/>
    <cellStyle name="Total 2 3 5" xfId="27774" xr:uid="{00000000-0005-0000-0000-0000E36D0000}"/>
    <cellStyle name="Total 2 3 6" xfId="27775" xr:uid="{00000000-0005-0000-0000-0000E46D0000}"/>
    <cellStyle name="Total 2 3 7" xfId="27776" xr:uid="{00000000-0005-0000-0000-0000E56D0000}"/>
    <cellStyle name="Total 2 3 8" xfId="27777" xr:uid="{00000000-0005-0000-0000-0000E66D0000}"/>
    <cellStyle name="Total 2 4" xfId="27778" xr:uid="{00000000-0005-0000-0000-0000E76D0000}"/>
    <cellStyle name="Total 2 4 2" xfId="27779" xr:uid="{00000000-0005-0000-0000-0000E86D0000}"/>
    <cellStyle name="Total 2 4 2 2" xfId="27780" xr:uid="{00000000-0005-0000-0000-0000E96D0000}"/>
    <cellStyle name="Total 2 4 2 3" xfId="27781" xr:uid="{00000000-0005-0000-0000-0000EA6D0000}"/>
    <cellStyle name="Total 2 4 2 4" xfId="27782" xr:uid="{00000000-0005-0000-0000-0000EB6D0000}"/>
    <cellStyle name="Total 2 4 2 5" xfId="27783" xr:uid="{00000000-0005-0000-0000-0000EC6D0000}"/>
    <cellStyle name="Total 2 4 2 6" xfId="27784" xr:uid="{00000000-0005-0000-0000-0000ED6D0000}"/>
    <cellStyle name="Total 2 4 2 7" xfId="27785" xr:uid="{00000000-0005-0000-0000-0000EE6D0000}"/>
    <cellStyle name="Total 2 4 3" xfId="27786" xr:uid="{00000000-0005-0000-0000-0000EF6D0000}"/>
    <cellStyle name="Total 2 4 4" xfId="27787" xr:uid="{00000000-0005-0000-0000-0000F06D0000}"/>
    <cellStyle name="Total 2 4 5" xfId="27788" xr:uid="{00000000-0005-0000-0000-0000F16D0000}"/>
    <cellStyle name="Total 2 4 6" xfId="27789" xr:uid="{00000000-0005-0000-0000-0000F26D0000}"/>
    <cellStyle name="Total 2 4 7" xfId="27790" xr:uid="{00000000-0005-0000-0000-0000F36D0000}"/>
    <cellStyle name="Total 2 4 8" xfId="27791" xr:uid="{00000000-0005-0000-0000-0000F46D0000}"/>
    <cellStyle name="Total 2 5" xfId="27792" xr:uid="{00000000-0005-0000-0000-0000F56D0000}"/>
    <cellStyle name="Total 2 5 2" xfId="27793" xr:uid="{00000000-0005-0000-0000-0000F66D0000}"/>
    <cellStyle name="Total 2 5 2 2" xfId="27794" xr:uid="{00000000-0005-0000-0000-0000F76D0000}"/>
    <cellStyle name="Total 2 5 2 3" xfId="27795" xr:uid="{00000000-0005-0000-0000-0000F86D0000}"/>
    <cellStyle name="Total 2 5 2 4" xfId="27796" xr:uid="{00000000-0005-0000-0000-0000F96D0000}"/>
    <cellStyle name="Total 2 5 2 5" xfId="27797" xr:uid="{00000000-0005-0000-0000-0000FA6D0000}"/>
    <cellStyle name="Total 2 5 2 6" xfId="27798" xr:uid="{00000000-0005-0000-0000-0000FB6D0000}"/>
    <cellStyle name="Total 2 5 2 7" xfId="27799" xr:uid="{00000000-0005-0000-0000-0000FC6D0000}"/>
    <cellStyle name="Total 2 5 3" xfId="27800" xr:uid="{00000000-0005-0000-0000-0000FD6D0000}"/>
    <cellStyle name="Total 2 5 4" xfId="27801" xr:uid="{00000000-0005-0000-0000-0000FE6D0000}"/>
    <cellStyle name="Total 2 5 5" xfId="27802" xr:uid="{00000000-0005-0000-0000-0000FF6D0000}"/>
    <cellStyle name="Total 2 5 6" xfId="27803" xr:uid="{00000000-0005-0000-0000-0000006E0000}"/>
    <cellStyle name="Total 2 5 7" xfId="27804" xr:uid="{00000000-0005-0000-0000-0000016E0000}"/>
    <cellStyle name="Total 2 5 8" xfId="27805" xr:uid="{00000000-0005-0000-0000-0000026E0000}"/>
    <cellStyle name="Total 2 6" xfId="27806" xr:uid="{00000000-0005-0000-0000-0000036E0000}"/>
    <cellStyle name="Total 2 6 2" xfId="27807" xr:uid="{00000000-0005-0000-0000-0000046E0000}"/>
    <cellStyle name="Total 2 6 2 2" xfId="27808" xr:uid="{00000000-0005-0000-0000-0000056E0000}"/>
    <cellStyle name="Total 2 6 2 3" xfId="27809" xr:uid="{00000000-0005-0000-0000-0000066E0000}"/>
    <cellStyle name="Total 2 6 2 4" xfId="27810" xr:uid="{00000000-0005-0000-0000-0000076E0000}"/>
    <cellStyle name="Total 2 6 2 5" xfId="27811" xr:uid="{00000000-0005-0000-0000-0000086E0000}"/>
    <cellStyle name="Total 2 6 2 6" xfId="27812" xr:uid="{00000000-0005-0000-0000-0000096E0000}"/>
    <cellStyle name="Total 2 6 2 7" xfId="27813" xr:uid="{00000000-0005-0000-0000-00000A6E0000}"/>
    <cellStyle name="Total 2 6 3" xfId="27814" xr:uid="{00000000-0005-0000-0000-00000B6E0000}"/>
    <cellStyle name="Total 2 6 4" xfId="27815" xr:uid="{00000000-0005-0000-0000-00000C6E0000}"/>
    <cellStyle name="Total 2 6 5" xfId="27816" xr:uid="{00000000-0005-0000-0000-00000D6E0000}"/>
    <cellStyle name="Total 2 6 6" xfId="27817" xr:uid="{00000000-0005-0000-0000-00000E6E0000}"/>
    <cellStyle name="Total 2 6 7" xfId="27818" xr:uid="{00000000-0005-0000-0000-00000F6E0000}"/>
    <cellStyle name="Total 2 6 8" xfId="27819" xr:uid="{00000000-0005-0000-0000-0000106E0000}"/>
    <cellStyle name="Total 2 7" xfId="27820" xr:uid="{00000000-0005-0000-0000-0000116E0000}"/>
    <cellStyle name="Total 2 7 2" xfId="27821" xr:uid="{00000000-0005-0000-0000-0000126E0000}"/>
    <cellStyle name="Total 2 7 2 2" xfId="27822" xr:uid="{00000000-0005-0000-0000-0000136E0000}"/>
    <cellStyle name="Total 2 7 2 3" xfId="27823" xr:uid="{00000000-0005-0000-0000-0000146E0000}"/>
    <cellStyle name="Total 2 7 2 4" xfId="27824" xr:uid="{00000000-0005-0000-0000-0000156E0000}"/>
    <cellStyle name="Total 2 7 2 5" xfId="27825" xr:uid="{00000000-0005-0000-0000-0000166E0000}"/>
    <cellStyle name="Total 2 7 2 6" xfId="27826" xr:uid="{00000000-0005-0000-0000-0000176E0000}"/>
    <cellStyle name="Total 2 7 2 7" xfId="27827" xr:uid="{00000000-0005-0000-0000-0000186E0000}"/>
    <cellStyle name="Total 2 7 3" xfId="27828" xr:uid="{00000000-0005-0000-0000-0000196E0000}"/>
    <cellStyle name="Total 2 7 4" xfId="27829" xr:uid="{00000000-0005-0000-0000-00001A6E0000}"/>
    <cellStyle name="Total 2 7 5" xfId="27830" xr:uid="{00000000-0005-0000-0000-00001B6E0000}"/>
    <cellStyle name="Total 2 7 6" xfId="27831" xr:uid="{00000000-0005-0000-0000-00001C6E0000}"/>
    <cellStyle name="Total 2 7 7" xfId="27832" xr:uid="{00000000-0005-0000-0000-00001D6E0000}"/>
    <cellStyle name="Total 2 7 8" xfId="27833" xr:uid="{00000000-0005-0000-0000-00001E6E0000}"/>
    <cellStyle name="Total 2 8" xfId="27834" xr:uid="{00000000-0005-0000-0000-00001F6E0000}"/>
    <cellStyle name="Total 2 8 2" xfId="27835" xr:uid="{00000000-0005-0000-0000-0000206E0000}"/>
    <cellStyle name="Total 2 8 2 2" xfId="27836" xr:uid="{00000000-0005-0000-0000-0000216E0000}"/>
    <cellStyle name="Total 2 8 2 3" xfId="27837" xr:uid="{00000000-0005-0000-0000-0000226E0000}"/>
    <cellStyle name="Total 2 8 2 4" xfId="27838" xr:uid="{00000000-0005-0000-0000-0000236E0000}"/>
    <cellStyle name="Total 2 8 2 5" xfId="27839" xr:uid="{00000000-0005-0000-0000-0000246E0000}"/>
    <cellStyle name="Total 2 8 2 6" xfId="27840" xr:uid="{00000000-0005-0000-0000-0000256E0000}"/>
    <cellStyle name="Total 2 8 2 7" xfId="27841" xr:uid="{00000000-0005-0000-0000-0000266E0000}"/>
    <cellStyle name="Total 2 8 3" xfId="27842" xr:uid="{00000000-0005-0000-0000-0000276E0000}"/>
    <cellStyle name="Total 2 8 4" xfId="27843" xr:uid="{00000000-0005-0000-0000-0000286E0000}"/>
    <cellStyle name="Total 2 8 5" xfId="27844" xr:uid="{00000000-0005-0000-0000-0000296E0000}"/>
    <cellStyle name="Total 2 8 6" xfId="27845" xr:uid="{00000000-0005-0000-0000-00002A6E0000}"/>
    <cellStyle name="Total 2 8 7" xfId="27846" xr:uid="{00000000-0005-0000-0000-00002B6E0000}"/>
    <cellStyle name="Total 2 9" xfId="27847" xr:uid="{00000000-0005-0000-0000-00002C6E0000}"/>
    <cellStyle name="Total 2 9 10" xfId="27848" xr:uid="{00000000-0005-0000-0000-00002D6E0000}"/>
    <cellStyle name="Total 2 9 11" xfId="27849" xr:uid="{00000000-0005-0000-0000-00002E6E0000}"/>
    <cellStyle name="Total 2 9 12" xfId="27850" xr:uid="{00000000-0005-0000-0000-00002F6E0000}"/>
    <cellStyle name="Total 2 9 2" xfId="27851" xr:uid="{00000000-0005-0000-0000-0000306E0000}"/>
    <cellStyle name="Total 2 9 2 2" xfId="27852" xr:uid="{00000000-0005-0000-0000-0000316E0000}"/>
    <cellStyle name="Total 2 9 2 2 2" xfId="27853" xr:uid="{00000000-0005-0000-0000-0000326E0000}"/>
    <cellStyle name="Total 2 9 2 2 3" xfId="27854" xr:uid="{00000000-0005-0000-0000-0000336E0000}"/>
    <cellStyle name="Total 2 9 2 2 4" xfId="27855" xr:uid="{00000000-0005-0000-0000-0000346E0000}"/>
    <cellStyle name="Total 2 9 2 2 5" xfId="27856" xr:uid="{00000000-0005-0000-0000-0000356E0000}"/>
    <cellStyle name="Total 2 9 2 2 6" xfId="27857" xr:uid="{00000000-0005-0000-0000-0000366E0000}"/>
    <cellStyle name="Total 2 9 2 2 7" xfId="27858" xr:uid="{00000000-0005-0000-0000-0000376E0000}"/>
    <cellStyle name="Total 2 9 2 3" xfId="27859" xr:uid="{00000000-0005-0000-0000-0000386E0000}"/>
    <cellStyle name="Total 2 9 2 4" xfId="27860" xr:uid="{00000000-0005-0000-0000-0000396E0000}"/>
    <cellStyle name="Total 2 9 2 5" xfId="27861" xr:uid="{00000000-0005-0000-0000-00003A6E0000}"/>
    <cellStyle name="Total 2 9 2 6" xfId="27862" xr:uid="{00000000-0005-0000-0000-00003B6E0000}"/>
    <cellStyle name="Total 2 9 2 7" xfId="27863" xr:uid="{00000000-0005-0000-0000-00003C6E0000}"/>
    <cellStyle name="Total 2 9 3" xfId="27864" xr:uid="{00000000-0005-0000-0000-00003D6E0000}"/>
    <cellStyle name="Total 2 9 4" xfId="27865" xr:uid="{00000000-0005-0000-0000-00003E6E0000}"/>
    <cellStyle name="Total 2 9 5" xfId="27866" xr:uid="{00000000-0005-0000-0000-00003F6E0000}"/>
    <cellStyle name="Total 2 9 6" xfId="27867" xr:uid="{00000000-0005-0000-0000-0000406E0000}"/>
    <cellStyle name="Total 2 9 7" xfId="27868" xr:uid="{00000000-0005-0000-0000-0000416E0000}"/>
    <cellStyle name="Total 2 9 8" xfId="27869" xr:uid="{00000000-0005-0000-0000-0000426E0000}"/>
    <cellStyle name="Total 2 9 9" xfId="27870" xr:uid="{00000000-0005-0000-0000-0000436E0000}"/>
    <cellStyle name="Total 20" xfId="27871" xr:uid="{00000000-0005-0000-0000-0000446E0000}"/>
    <cellStyle name="Total 20 10" xfId="27872" xr:uid="{00000000-0005-0000-0000-0000456E0000}"/>
    <cellStyle name="Total 20 11" xfId="27873" xr:uid="{00000000-0005-0000-0000-0000466E0000}"/>
    <cellStyle name="Total 20 12" xfId="27874" xr:uid="{00000000-0005-0000-0000-0000476E0000}"/>
    <cellStyle name="Total 20 13" xfId="27875" xr:uid="{00000000-0005-0000-0000-0000486E0000}"/>
    <cellStyle name="Total 20 14" xfId="27876" xr:uid="{00000000-0005-0000-0000-0000496E0000}"/>
    <cellStyle name="Total 20 15" xfId="27877" xr:uid="{00000000-0005-0000-0000-00004A6E0000}"/>
    <cellStyle name="Total 20 2" xfId="27878" xr:uid="{00000000-0005-0000-0000-00004B6E0000}"/>
    <cellStyle name="Total 20 2 2" xfId="27879" xr:uid="{00000000-0005-0000-0000-00004C6E0000}"/>
    <cellStyle name="Total 20 2 3" xfId="27880" xr:uid="{00000000-0005-0000-0000-00004D6E0000}"/>
    <cellStyle name="Total 20 2 4" xfId="27881" xr:uid="{00000000-0005-0000-0000-00004E6E0000}"/>
    <cellStyle name="Total 20 2 5" xfId="27882" xr:uid="{00000000-0005-0000-0000-00004F6E0000}"/>
    <cellStyle name="Total 20 2 6" xfId="27883" xr:uid="{00000000-0005-0000-0000-0000506E0000}"/>
    <cellStyle name="Total 20 2 7" xfId="27884" xr:uid="{00000000-0005-0000-0000-0000516E0000}"/>
    <cellStyle name="Total 20 3" xfId="27885" xr:uid="{00000000-0005-0000-0000-0000526E0000}"/>
    <cellStyle name="Total 20 4" xfId="27886" xr:uid="{00000000-0005-0000-0000-0000536E0000}"/>
    <cellStyle name="Total 20 5" xfId="27887" xr:uid="{00000000-0005-0000-0000-0000546E0000}"/>
    <cellStyle name="Total 20 6" xfId="27888" xr:uid="{00000000-0005-0000-0000-0000556E0000}"/>
    <cellStyle name="Total 20 7" xfId="27889" xr:uid="{00000000-0005-0000-0000-0000566E0000}"/>
    <cellStyle name="Total 20 8" xfId="27890" xr:uid="{00000000-0005-0000-0000-0000576E0000}"/>
    <cellStyle name="Total 20 9" xfId="27891" xr:uid="{00000000-0005-0000-0000-0000586E0000}"/>
    <cellStyle name="Total 21" xfId="27892" xr:uid="{00000000-0005-0000-0000-0000596E0000}"/>
    <cellStyle name="Total 21 10" xfId="27893" xr:uid="{00000000-0005-0000-0000-00005A6E0000}"/>
    <cellStyle name="Total 21 11" xfId="27894" xr:uid="{00000000-0005-0000-0000-00005B6E0000}"/>
    <cellStyle name="Total 21 12" xfId="27895" xr:uid="{00000000-0005-0000-0000-00005C6E0000}"/>
    <cellStyle name="Total 21 13" xfId="27896" xr:uid="{00000000-0005-0000-0000-00005D6E0000}"/>
    <cellStyle name="Total 21 14" xfId="27897" xr:uid="{00000000-0005-0000-0000-00005E6E0000}"/>
    <cellStyle name="Total 21 15" xfId="27898" xr:uid="{00000000-0005-0000-0000-00005F6E0000}"/>
    <cellStyle name="Total 21 2" xfId="27899" xr:uid="{00000000-0005-0000-0000-0000606E0000}"/>
    <cellStyle name="Total 21 2 2" xfId="27900" xr:uid="{00000000-0005-0000-0000-0000616E0000}"/>
    <cellStyle name="Total 21 2 3" xfId="27901" xr:uid="{00000000-0005-0000-0000-0000626E0000}"/>
    <cellStyle name="Total 21 2 4" xfId="27902" xr:uid="{00000000-0005-0000-0000-0000636E0000}"/>
    <cellStyle name="Total 21 2 5" xfId="27903" xr:uid="{00000000-0005-0000-0000-0000646E0000}"/>
    <cellStyle name="Total 21 2 6" xfId="27904" xr:uid="{00000000-0005-0000-0000-0000656E0000}"/>
    <cellStyle name="Total 21 2 7" xfId="27905" xr:uid="{00000000-0005-0000-0000-0000666E0000}"/>
    <cellStyle name="Total 21 3" xfId="27906" xr:uid="{00000000-0005-0000-0000-0000676E0000}"/>
    <cellStyle name="Total 21 4" xfId="27907" xr:uid="{00000000-0005-0000-0000-0000686E0000}"/>
    <cellStyle name="Total 21 5" xfId="27908" xr:uid="{00000000-0005-0000-0000-0000696E0000}"/>
    <cellStyle name="Total 21 6" xfId="27909" xr:uid="{00000000-0005-0000-0000-00006A6E0000}"/>
    <cellStyle name="Total 21 7" xfId="27910" xr:uid="{00000000-0005-0000-0000-00006B6E0000}"/>
    <cellStyle name="Total 21 8" xfId="27911" xr:uid="{00000000-0005-0000-0000-00006C6E0000}"/>
    <cellStyle name="Total 21 9" xfId="27912" xr:uid="{00000000-0005-0000-0000-00006D6E0000}"/>
    <cellStyle name="Total 22" xfId="27913" xr:uid="{00000000-0005-0000-0000-00006E6E0000}"/>
    <cellStyle name="Total 22 10" xfId="27914" xr:uid="{00000000-0005-0000-0000-00006F6E0000}"/>
    <cellStyle name="Total 22 11" xfId="27915" xr:uid="{00000000-0005-0000-0000-0000706E0000}"/>
    <cellStyle name="Total 22 12" xfId="27916" xr:uid="{00000000-0005-0000-0000-0000716E0000}"/>
    <cellStyle name="Total 22 13" xfId="27917" xr:uid="{00000000-0005-0000-0000-0000726E0000}"/>
    <cellStyle name="Total 22 14" xfId="27918" xr:uid="{00000000-0005-0000-0000-0000736E0000}"/>
    <cellStyle name="Total 22 15" xfId="27919" xr:uid="{00000000-0005-0000-0000-0000746E0000}"/>
    <cellStyle name="Total 22 2" xfId="27920" xr:uid="{00000000-0005-0000-0000-0000756E0000}"/>
    <cellStyle name="Total 22 2 2" xfId="27921" xr:uid="{00000000-0005-0000-0000-0000766E0000}"/>
    <cellStyle name="Total 22 2 3" xfId="27922" xr:uid="{00000000-0005-0000-0000-0000776E0000}"/>
    <cellStyle name="Total 22 2 4" xfId="27923" xr:uid="{00000000-0005-0000-0000-0000786E0000}"/>
    <cellStyle name="Total 22 2 5" xfId="27924" xr:uid="{00000000-0005-0000-0000-0000796E0000}"/>
    <cellStyle name="Total 22 2 6" xfId="27925" xr:uid="{00000000-0005-0000-0000-00007A6E0000}"/>
    <cellStyle name="Total 22 2 7" xfId="27926" xr:uid="{00000000-0005-0000-0000-00007B6E0000}"/>
    <cellStyle name="Total 22 3" xfId="27927" xr:uid="{00000000-0005-0000-0000-00007C6E0000}"/>
    <cellStyle name="Total 22 4" xfId="27928" xr:uid="{00000000-0005-0000-0000-00007D6E0000}"/>
    <cellStyle name="Total 22 5" xfId="27929" xr:uid="{00000000-0005-0000-0000-00007E6E0000}"/>
    <cellStyle name="Total 22 6" xfId="27930" xr:uid="{00000000-0005-0000-0000-00007F6E0000}"/>
    <cellStyle name="Total 22 7" xfId="27931" xr:uid="{00000000-0005-0000-0000-0000806E0000}"/>
    <cellStyle name="Total 22 8" xfId="27932" xr:uid="{00000000-0005-0000-0000-0000816E0000}"/>
    <cellStyle name="Total 22 9" xfId="27933" xr:uid="{00000000-0005-0000-0000-0000826E0000}"/>
    <cellStyle name="Total 23" xfId="27934" xr:uid="{00000000-0005-0000-0000-0000836E0000}"/>
    <cellStyle name="Total 23 10" xfId="27935" xr:uid="{00000000-0005-0000-0000-0000846E0000}"/>
    <cellStyle name="Total 23 11" xfId="27936" xr:uid="{00000000-0005-0000-0000-0000856E0000}"/>
    <cellStyle name="Total 23 12" xfId="27937" xr:uid="{00000000-0005-0000-0000-0000866E0000}"/>
    <cellStyle name="Total 23 13" xfId="27938" xr:uid="{00000000-0005-0000-0000-0000876E0000}"/>
    <cellStyle name="Total 23 14" xfId="27939" xr:uid="{00000000-0005-0000-0000-0000886E0000}"/>
    <cellStyle name="Total 23 15" xfId="27940" xr:uid="{00000000-0005-0000-0000-0000896E0000}"/>
    <cellStyle name="Total 23 2" xfId="27941" xr:uid="{00000000-0005-0000-0000-00008A6E0000}"/>
    <cellStyle name="Total 23 2 2" xfId="27942" xr:uid="{00000000-0005-0000-0000-00008B6E0000}"/>
    <cellStyle name="Total 23 2 3" xfId="27943" xr:uid="{00000000-0005-0000-0000-00008C6E0000}"/>
    <cellStyle name="Total 23 2 4" xfId="27944" xr:uid="{00000000-0005-0000-0000-00008D6E0000}"/>
    <cellStyle name="Total 23 2 5" xfId="27945" xr:uid="{00000000-0005-0000-0000-00008E6E0000}"/>
    <cellStyle name="Total 23 2 6" xfId="27946" xr:uid="{00000000-0005-0000-0000-00008F6E0000}"/>
    <cellStyle name="Total 23 2 7" xfId="27947" xr:uid="{00000000-0005-0000-0000-0000906E0000}"/>
    <cellStyle name="Total 23 3" xfId="27948" xr:uid="{00000000-0005-0000-0000-0000916E0000}"/>
    <cellStyle name="Total 23 4" xfId="27949" xr:uid="{00000000-0005-0000-0000-0000926E0000}"/>
    <cellStyle name="Total 23 5" xfId="27950" xr:uid="{00000000-0005-0000-0000-0000936E0000}"/>
    <cellStyle name="Total 23 6" xfId="27951" xr:uid="{00000000-0005-0000-0000-0000946E0000}"/>
    <cellStyle name="Total 23 7" xfId="27952" xr:uid="{00000000-0005-0000-0000-0000956E0000}"/>
    <cellStyle name="Total 23 8" xfId="27953" xr:uid="{00000000-0005-0000-0000-0000966E0000}"/>
    <cellStyle name="Total 23 9" xfId="27954" xr:uid="{00000000-0005-0000-0000-0000976E0000}"/>
    <cellStyle name="Total 24" xfId="27955" xr:uid="{00000000-0005-0000-0000-0000986E0000}"/>
    <cellStyle name="Total 24 10" xfId="27956" xr:uid="{00000000-0005-0000-0000-0000996E0000}"/>
    <cellStyle name="Total 24 11" xfId="27957" xr:uid="{00000000-0005-0000-0000-00009A6E0000}"/>
    <cellStyle name="Total 24 12" xfId="27958" xr:uid="{00000000-0005-0000-0000-00009B6E0000}"/>
    <cellStyle name="Total 24 13" xfId="27959" xr:uid="{00000000-0005-0000-0000-00009C6E0000}"/>
    <cellStyle name="Total 24 14" xfId="27960" xr:uid="{00000000-0005-0000-0000-00009D6E0000}"/>
    <cellStyle name="Total 24 15" xfId="27961" xr:uid="{00000000-0005-0000-0000-00009E6E0000}"/>
    <cellStyle name="Total 24 2" xfId="27962" xr:uid="{00000000-0005-0000-0000-00009F6E0000}"/>
    <cellStyle name="Total 24 2 2" xfId="27963" xr:uid="{00000000-0005-0000-0000-0000A06E0000}"/>
    <cellStyle name="Total 24 2 3" xfId="27964" xr:uid="{00000000-0005-0000-0000-0000A16E0000}"/>
    <cellStyle name="Total 24 2 4" xfId="27965" xr:uid="{00000000-0005-0000-0000-0000A26E0000}"/>
    <cellStyle name="Total 24 2 5" xfId="27966" xr:uid="{00000000-0005-0000-0000-0000A36E0000}"/>
    <cellStyle name="Total 24 2 6" xfId="27967" xr:uid="{00000000-0005-0000-0000-0000A46E0000}"/>
    <cellStyle name="Total 24 2 7" xfId="27968" xr:uid="{00000000-0005-0000-0000-0000A56E0000}"/>
    <cellStyle name="Total 24 3" xfId="27969" xr:uid="{00000000-0005-0000-0000-0000A66E0000}"/>
    <cellStyle name="Total 24 4" xfId="27970" xr:uid="{00000000-0005-0000-0000-0000A76E0000}"/>
    <cellStyle name="Total 24 5" xfId="27971" xr:uid="{00000000-0005-0000-0000-0000A86E0000}"/>
    <cellStyle name="Total 24 6" xfId="27972" xr:uid="{00000000-0005-0000-0000-0000A96E0000}"/>
    <cellStyle name="Total 24 7" xfId="27973" xr:uid="{00000000-0005-0000-0000-0000AA6E0000}"/>
    <cellStyle name="Total 24 8" xfId="27974" xr:uid="{00000000-0005-0000-0000-0000AB6E0000}"/>
    <cellStyle name="Total 24 9" xfId="27975" xr:uid="{00000000-0005-0000-0000-0000AC6E0000}"/>
    <cellStyle name="Total 25" xfId="27976" xr:uid="{00000000-0005-0000-0000-0000AD6E0000}"/>
    <cellStyle name="Total 25 10" xfId="27977" xr:uid="{00000000-0005-0000-0000-0000AE6E0000}"/>
    <cellStyle name="Total 25 11" xfId="27978" xr:uid="{00000000-0005-0000-0000-0000AF6E0000}"/>
    <cellStyle name="Total 25 12" xfId="27979" xr:uid="{00000000-0005-0000-0000-0000B06E0000}"/>
    <cellStyle name="Total 25 13" xfId="27980" xr:uid="{00000000-0005-0000-0000-0000B16E0000}"/>
    <cellStyle name="Total 25 14" xfId="27981" xr:uid="{00000000-0005-0000-0000-0000B26E0000}"/>
    <cellStyle name="Total 25 15" xfId="27982" xr:uid="{00000000-0005-0000-0000-0000B36E0000}"/>
    <cellStyle name="Total 25 2" xfId="27983" xr:uid="{00000000-0005-0000-0000-0000B46E0000}"/>
    <cellStyle name="Total 25 2 2" xfId="27984" xr:uid="{00000000-0005-0000-0000-0000B56E0000}"/>
    <cellStyle name="Total 25 2 3" xfId="27985" xr:uid="{00000000-0005-0000-0000-0000B66E0000}"/>
    <cellStyle name="Total 25 2 4" xfId="27986" xr:uid="{00000000-0005-0000-0000-0000B76E0000}"/>
    <cellStyle name="Total 25 2 5" xfId="27987" xr:uid="{00000000-0005-0000-0000-0000B86E0000}"/>
    <cellStyle name="Total 25 2 6" xfId="27988" xr:uid="{00000000-0005-0000-0000-0000B96E0000}"/>
    <cellStyle name="Total 25 2 7" xfId="27989" xr:uid="{00000000-0005-0000-0000-0000BA6E0000}"/>
    <cellStyle name="Total 25 3" xfId="27990" xr:uid="{00000000-0005-0000-0000-0000BB6E0000}"/>
    <cellStyle name="Total 25 4" xfId="27991" xr:uid="{00000000-0005-0000-0000-0000BC6E0000}"/>
    <cellStyle name="Total 25 5" xfId="27992" xr:uid="{00000000-0005-0000-0000-0000BD6E0000}"/>
    <cellStyle name="Total 25 6" xfId="27993" xr:uid="{00000000-0005-0000-0000-0000BE6E0000}"/>
    <cellStyle name="Total 25 7" xfId="27994" xr:uid="{00000000-0005-0000-0000-0000BF6E0000}"/>
    <cellStyle name="Total 25 8" xfId="27995" xr:uid="{00000000-0005-0000-0000-0000C06E0000}"/>
    <cellStyle name="Total 25 9" xfId="27996" xr:uid="{00000000-0005-0000-0000-0000C16E0000}"/>
    <cellStyle name="Total 26" xfId="27997" xr:uid="{00000000-0005-0000-0000-0000C26E0000}"/>
    <cellStyle name="Total 26 2" xfId="27998" xr:uid="{00000000-0005-0000-0000-0000C36E0000}"/>
    <cellStyle name="Total 26 3" xfId="27999" xr:uid="{00000000-0005-0000-0000-0000C46E0000}"/>
    <cellStyle name="Total 26 4" xfId="28000" xr:uid="{00000000-0005-0000-0000-0000C56E0000}"/>
    <cellStyle name="Total 26 5" xfId="28001" xr:uid="{00000000-0005-0000-0000-0000C66E0000}"/>
    <cellStyle name="Total 26 6" xfId="28002" xr:uid="{00000000-0005-0000-0000-0000C76E0000}"/>
    <cellStyle name="Total 26 7" xfId="28003" xr:uid="{00000000-0005-0000-0000-0000C86E0000}"/>
    <cellStyle name="Total 26 8" xfId="28004" xr:uid="{00000000-0005-0000-0000-0000C96E0000}"/>
    <cellStyle name="Total 26 9" xfId="28005" xr:uid="{00000000-0005-0000-0000-0000CA6E0000}"/>
    <cellStyle name="Total 27" xfId="28006" xr:uid="{00000000-0005-0000-0000-0000CB6E0000}"/>
    <cellStyle name="Total 27 2" xfId="28007" xr:uid="{00000000-0005-0000-0000-0000CC6E0000}"/>
    <cellStyle name="Total 27 3" xfId="28008" xr:uid="{00000000-0005-0000-0000-0000CD6E0000}"/>
    <cellStyle name="Total 27 4" xfId="28009" xr:uid="{00000000-0005-0000-0000-0000CE6E0000}"/>
    <cellStyle name="Total 27 5" xfId="28010" xr:uid="{00000000-0005-0000-0000-0000CF6E0000}"/>
    <cellStyle name="Total 27 6" xfId="28011" xr:uid="{00000000-0005-0000-0000-0000D06E0000}"/>
    <cellStyle name="Total 27 7" xfId="28012" xr:uid="{00000000-0005-0000-0000-0000D16E0000}"/>
    <cellStyle name="Total 27 8" xfId="28013" xr:uid="{00000000-0005-0000-0000-0000D26E0000}"/>
    <cellStyle name="Total 27 9" xfId="28014" xr:uid="{00000000-0005-0000-0000-0000D36E0000}"/>
    <cellStyle name="Total 28" xfId="28015" xr:uid="{00000000-0005-0000-0000-0000D46E0000}"/>
    <cellStyle name="Total 28 2" xfId="28016" xr:uid="{00000000-0005-0000-0000-0000D56E0000}"/>
    <cellStyle name="Total 28 3" xfId="28017" xr:uid="{00000000-0005-0000-0000-0000D66E0000}"/>
    <cellStyle name="Total 28 4" xfId="28018" xr:uid="{00000000-0005-0000-0000-0000D76E0000}"/>
    <cellStyle name="Total 28 5" xfId="28019" xr:uid="{00000000-0005-0000-0000-0000D86E0000}"/>
    <cellStyle name="Total 28 6" xfId="28020" xr:uid="{00000000-0005-0000-0000-0000D96E0000}"/>
    <cellStyle name="Total 28 7" xfId="28021" xr:uid="{00000000-0005-0000-0000-0000DA6E0000}"/>
    <cellStyle name="Total 28 8" xfId="28022" xr:uid="{00000000-0005-0000-0000-0000DB6E0000}"/>
    <cellStyle name="Total 28 9" xfId="28023" xr:uid="{00000000-0005-0000-0000-0000DC6E0000}"/>
    <cellStyle name="Total 29" xfId="28024" xr:uid="{00000000-0005-0000-0000-0000DD6E0000}"/>
    <cellStyle name="Total 29 2" xfId="28025" xr:uid="{00000000-0005-0000-0000-0000DE6E0000}"/>
    <cellStyle name="Total 29 3" xfId="28026" xr:uid="{00000000-0005-0000-0000-0000DF6E0000}"/>
    <cellStyle name="Total 29 4" xfId="28027" xr:uid="{00000000-0005-0000-0000-0000E06E0000}"/>
    <cellStyle name="Total 29 5" xfId="28028" xr:uid="{00000000-0005-0000-0000-0000E16E0000}"/>
    <cellStyle name="Total 29 6" xfId="28029" xr:uid="{00000000-0005-0000-0000-0000E26E0000}"/>
    <cellStyle name="Total 29 7" xfId="28030" xr:uid="{00000000-0005-0000-0000-0000E36E0000}"/>
    <cellStyle name="Total 29 8" xfId="28031" xr:uid="{00000000-0005-0000-0000-0000E46E0000}"/>
    <cellStyle name="Total 29 9" xfId="28032" xr:uid="{00000000-0005-0000-0000-0000E56E0000}"/>
    <cellStyle name="Total 3" xfId="45" xr:uid="{00000000-0005-0000-0000-0000E66E0000}"/>
    <cellStyle name="Total 3 10" xfId="28034" xr:uid="{00000000-0005-0000-0000-0000E76E0000}"/>
    <cellStyle name="Total 3 11" xfId="28035" xr:uid="{00000000-0005-0000-0000-0000E86E0000}"/>
    <cellStyle name="Total 3 12" xfId="28036" xr:uid="{00000000-0005-0000-0000-0000E96E0000}"/>
    <cellStyle name="Total 3 13" xfId="28037" xr:uid="{00000000-0005-0000-0000-0000EA6E0000}"/>
    <cellStyle name="Total 3 14" xfId="28038" xr:uid="{00000000-0005-0000-0000-0000EB6E0000}"/>
    <cellStyle name="Total 3 15" xfId="28039" xr:uid="{00000000-0005-0000-0000-0000EC6E0000}"/>
    <cellStyle name="Total 3 16" xfId="28040" xr:uid="{00000000-0005-0000-0000-0000ED6E0000}"/>
    <cellStyle name="Total 3 17" xfId="28033" xr:uid="{00000000-0005-0000-0000-0000EE6E0000}"/>
    <cellStyle name="Total 3 2" xfId="28041" xr:uid="{00000000-0005-0000-0000-0000EF6E0000}"/>
    <cellStyle name="Total 3 2 2" xfId="28042" xr:uid="{00000000-0005-0000-0000-0000F06E0000}"/>
    <cellStyle name="Total 3 2 2 2" xfId="28043" xr:uid="{00000000-0005-0000-0000-0000F16E0000}"/>
    <cellStyle name="Total 3 2 2 2 2" xfId="28044" xr:uid="{00000000-0005-0000-0000-0000F26E0000}"/>
    <cellStyle name="Total 3 2 2 2 3" xfId="28045" xr:uid="{00000000-0005-0000-0000-0000F36E0000}"/>
    <cellStyle name="Total 3 2 2 2 4" xfId="28046" xr:uid="{00000000-0005-0000-0000-0000F46E0000}"/>
    <cellStyle name="Total 3 2 2 2 5" xfId="28047" xr:uid="{00000000-0005-0000-0000-0000F56E0000}"/>
    <cellStyle name="Total 3 2 2 2 6" xfId="28048" xr:uid="{00000000-0005-0000-0000-0000F66E0000}"/>
    <cellStyle name="Total 3 2 2 2 7" xfId="28049" xr:uid="{00000000-0005-0000-0000-0000F76E0000}"/>
    <cellStyle name="Total 3 2 2 3" xfId="28050" xr:uid="{00000000-0005-0000-0000-0000F86E0000}"/>
    <cellStyle name="Total 3 2 2 4" xfId="28051" xr:uid="{00000000-0005-0000-0000-0000F96E0000}"/>
    <cellStyle name="Total 3 2 2 5" xfId="28052" xr:uid="{00000000-0005-0000-0000-0000FA6E0000}"/>
    <cellStyle name="Total 3 2 2 6" xfId="28053" xr:uid="{00000000-0005-0000-0000-0000FB6E0000}"/>
    <cellStyle name="Total 3 2 2 7" xfId="28054" xr:uid="{00000000-0005-0000-0000-0000FC6E0000}"/>
    <cellStyle name="Total 3 2 3" xfId="28055" xr:uid="{00000000-0005-0000-0000-0000FD6E0000}"/>
    <cellStyle name="Total 3 2 4" xfId="28056" xr:uid="{00000000-0005-0000-0000-0000FE6E0000}"/>
    <cellStyle name="Total 3 2 5" xfId="28057" xr:uid="{00000000-0005-0000-0000-0000FF6E0000}"/>
    <cellStyle name="Total 3 2 6" xfId="28058" xr:uid="{00000000-0005-0000-0000-0000006F0000}"/>
    <cellStyle name="Total 3 2 7" xfId="28059" xr:uid="{00000000-0005-0000-0000-0000016F0000}"/>
    <cellStyle name="Total 3 2 8" xfId="28060" xr:uid="{00000000-0005-0000-0000-0000026F0000}"/>
    <cellStyle name="Total 3 2 9" xfId="28061" xr:uid="{00000000-0005-0000-0000-0000036F0000}"/>
    <cellStyle name="Total 3 3" xfId="28062" xr:uid="{00000000-0005-0000-0000-0000046F0000}"/>
    <cellStyle name="Total 3 3 2" xfId="28063" xr:uid="{00000000-0005-0000-0000-0000056F0000}"/>
    <cellStyle name="Total 3 3 2 2" xfId="28064" xr:uid="{00000000-0005-0000-0000-0000066F0000}"/>
    <cellStyle name="Total 3 3 2 3" xfId="28065" xr:uid="{00000000-0005-0000-0000-0000076F0000}"/>
    <cellStyle name="Total 3 3 2 4" xfId="28066" xr:uid="{00000000-0005-0000-0000-0000086F0000}"/>
    <cellStyle name="Total 3 3 2 5" xfId="28067" xr:uid="{00000000-0005-0000-0000-0000096F0000}"/>
    <cellStyle name="Total 3 3 2 6" xfId="28068" xr:uid="{00000000-0005-0000-0000-00000A6F0000}"/>
    <cellStyle name="Total 3 3 2 7" xfId="28069" xr:uid="{00000000-0005-0000-0000-00000B6F0000}"/>
    <cellStyle name="Total 3 3 3" xfId="28070" xr:uid="{00000000-0005-0000-0000-00000C6F0000}"/>
    <cellStyle name="Total 3 3 4" xfId="28071" xr:uid="{00000000-0005-0000-0000-00000D6F0000}"/>
    <cellStyle name="Total 3 3 5" xfId="28072" xr:uid="{00000000-0005-0000-0000-00000E6F0000}"/>
    <cellStyle name="Total 3 3 6" xfId="28073" xr:uid="{00000000-0005-0000-0000-00000F6F0000}"/>
    <cellStyle name="Total 3 3 7" xfId="28074" xr:uid="{00000000-0005-0000-0000-0000106F0000}"/>
    <cellStyle name="Total 3 4" xfId="28075" xr:uid="{00000000-0005-0000-0000-0000116F0000}"/>
    <cellStyle name="Total 3 4 2" xfId="28076" xr:uid="{00000000-0005-0000-0000-0000126F0000}"/>
    <cellStyle name="Total 3 4 2 2" xfId="28077" xr:uid="{00000000-0005-0000-0000-0000136F0000}"/>
    <cellStyle name="Total 3 4 2 3" xfId="28078" xr:uid="{00000000-0005-0000-0000-0000146F0000}"/>
    <cellStyle name="Total 3 4 2 4" xfId="28079" xr:uid="{00000000-0005-0000-0000-0000156F0000}"/>
    <cellStyle name="Total 3 4 2 5" xfId="28080" xr:uid="{00000000-0005-0000-0000-0000166F0000}"/>
    <cellStyle name="Total 3 4 2 6" xfId="28081" xr:uid="{00000000-0005-0000-0000-0000176F0000}"/>
    <cellStyle name="Total 3 4 2 7" xfId="28082" xr:uid="{00000000-0005-0000-0000-0000186F0000}"/>
    <cellStyle name="Total 3 4 3" xfId="28083" xr:uid="{00000000-0005-0000-0000-0000196F0000}"/>
    <cellStyle name="Total 3 4 4" xfId="28084" xr:uid="{00000000-0005-0000-0000-00001A6F0000}"/>
    <cellStyle name="Total 3 4 5" xfId="28085" xr:uid="{00000000-0005-0000-0000-00001B6F0000}"/>
    <cellStyle name="Total 3 4 6" xfId="28086" xr:uid="{00000000-0005-0000-0000-00001C6F0000}"/>
    <cellStyle name="Total 3 4 7" xfId="28087" xr:uid="{00000000-0005-0000-0000-00001D6F0000}"/>
    <cellStyle name="Total 3 5" xfId="28088" xr:uid="{00000000-0005-0000-0000-00001E6F0000}"/>
    <cellStyle name="Total 3 5 2" xfId="28089" xr:uid="{00000000-0005-0000-0000-00001F6F0000}"/>
    <cellStyle name="Total 3 5 2 2" xfId="28090" xr:uid="{00000000-0005-0000-0000-0000206F0000}"/>
    <cellStyle name="Total 3 5 2 3" xfId="28091" xr:uid="{00000000-0005-0000-0000-0000216F0000}"/>
    <cellStyle name="Total 3 5 2 4" xfId="28092" xr:uid="{00000000-0005-0000-0000-0000226F0000}"/>
    <cellStyle name="Total 3 5 2 5" xfId="28093" xr:uid="{00000000-0005-0000-0000-0000236F0000}"/>
    <cellStyle name="Total 3 5 2 6" xfId="28094" xr:uid="{00000000-0005-0000-0000-0000246F0000}"/>
    <cellStyle name="Total 3 5 2 7" xfId="28095" xr:uid="{00000000-0005-0000-0000-0000256F0000}"/>
    <cellStyle name="Total 3 5 3" xfId="28096" xr:uid="{00000000-0005-0000-0000-0000266F0000}"/>
    <cellStyle name="Total 3 5 4" xfId="28097" xr:uid="{00000000-0005-0000-0000-0000276F0000}"/>
    <cellStyle name="Total 3 5 5" xfId="28098" xr:uid="{00000000-0005-0000-0000-0000286F0000}"/>
    <cellStyle name="Total 3 5 6" xfId="28099" xr:uid="{00000000-0005-0000-0000-0000296F0000}"/>
    <cellStyle name="Total 3 5 7" xfId="28100" xr:uid="{00000000-0005-0000-0000-00002A6F0000}"/>
    <cellStyle name="Total 3 6" xfId="28101" xr:uid="{00000000-0005-0000-0000-00002B6F0000}"/>
    <cellStyle name="Total 3 6 2" xfId="28102" xr:uid="{00000000-0005-0000-0000-00002C6F0000}"/>
    <cellStyle name="Total 3 6 2 2" xfId="28103" xr:uid="{00000000-0005-0000-0000-00002D6F0000}"/>
    <cellStyle name="Total 3 6 2 3" xfId="28104" xr:uid="{00000000-0005-0000-0000-00002E6F0000}"/>
    <cellStyle name="Total 3 6 2 4" xfId="28105" xr:uid="{00000000-0005-0000-0000-00002F6F0000}"/>
    <cellStyle name="Total 3 6 2 5" xfId="28106" xr:uid="{00000000-0005-0000-0000-0000306F0000}"/>
    <cellStyle name="Total 3 6 2 6" xfId="28107" xr:uid="{00000000-0005-0000-0000-0000316F0000}"/>
    <cellStyle name="Total 3 6 2 7" xfId="28108" xr:uid="{00000000-0005-0000-0000-0000326F0000}"/>
    <cellStyle name="Total 3 6 3" xfId="28109" xr:uid="{00000000-0005-0000-0000-0000336F0000}"/>
    <cellStyle name="Total 3 6 4" xfId="28110" xr:uid="{00000000-0005-0000-0000-0000346F0000}"/>
    <cellStyle name="Total 3 6 5" xfId="28111" xr:uid="{00000000-0005-0000-0000-0000356F0000}"/>
    <cellStyle name="Total 3 6 6" xfId="28112" xr:uid="{00000000-0005-0000-0000-0000366F0000}"/>
    <cellStyle name="Total 3 6 7" xfId="28113" xr:uid="{00000000-0005-0000-0000-0000376F0000}"/>
    <cellStyle name="Total 3 7" xfId="28114" xr:uid="{00000000-0005-0000-0000-0000386F0000}"/>
    <cellStyle name="Total 3 7 2" xfId="28115" xr:uid="{00000000-0005-0000-0000-0000396F0000}"/>
    <cellStyle name="Total 3 7 2 2" xfId="28116" xr:uid="{00000000-0005-0000-0000-00003A6F0000}"/>
    <cellStyle name="Total 3 7 2 3" xfId="28117" xr:uid="{00000000-0005-0000-0000-00003B6F0000}"/>
    <cellStyle name="Total 3 7 2 4" xfId="28118" xr:uid="{00000000-0005-0000-0000-00003C6F0000}"/>
    <cellStyle name="Total 3 7 2 5" xfId="28119" xr:uid="{00000000-0005-0000-0000-00003D6F0000}"/>
    <cellStyle name="Total 3 7 2 6" xfId="28120" xr:uid="{00000000-0005-0000-0000-00003E6F0000}"/>
    <cellStyle name="Total 3 7 2 7" xfId="28121" xr:uid="{00000000-0005-0000-0000-00003F6F0000}"/>
    <cellStyle name="Total 3 7 3" xfId="28122" xr:uid="{00000000-0005-0000-0000-0000406F0000}"/>
    <cellStyle name="Total 3 7 4" xfId="28123" xr:uid="{00000000-0005-0000-0000-0000416F0000}"/>
    <cellStyle name="Total 3 7 5" xfId="28124" xr:uid="{00000000-0005-0000-0000-0000426F0000}"/>
    <cellStyle name="Total 3 7 6" xfId="28125" xr:uid="{00000000-0005-0000-0000-0000436F0000}"/>
    <cellStyle name="Total 3 7 7" xfId="28126" xr:uid="{00000000-0005-0000-0000-0000446F0000}"/>
    <cellStyle name="Total 3 8" xfId="28127" xr:uid="{00000000-0005-0000-0000-0000456F0000}"/>
    <cellStyle name="Total 3 8 2" xfId="28128" xr:uid="{00000000-0005-0000-0000-0000466F0000}"/>
    <cellStyle name="Total 3 8 2 2" xfId="28129" xr:uid="{00000000-0005-0000-0000-0000476F0000}"/>
    <cellStyle name="Total 3 8 2 3" xfId="28130" xr:uid="{00000000-0005-0000-0000-0000486F0000}"/>
    <cellStyle name="Total 3 8 2 4" xfId="28131" xr:uid="{00000000-0005-0000-0000-0000496F0000}"/>
    <cellStyle name="Total 3 8 2 5" xfId="28132" xr:uid="{00000000-0005-0000-0000-00004A6F0000}"/>
    <cellStyle name="Total 3 8 2 6" xfId="28133" xr:uid="{00000000-0005-0000-0000-00004B6F0000}"/>
    <cellStyle name="Total 3 8 2 7" xfId="28134" xr:uid="{00000000-0005-0000-0000-00004C6F0000}"/>
    <cellStyle name="Total 3 8 3" xfId="28135" xr:uid="{00000000-0005-0000-0000-00004D6F0000}"/>
    <cellStyle name="Total 3 8 4" xfId="28136" xr:uid="{00000000-0005-0000-0000-00004E6F0000}"/>
    <cellStyle name="Total 3 8 5" xfId="28137" xr:uid="{00000000-0005-0000-0000-00004F6F0000}"/>
    <cellStyle name="Total 3 8 6" xfId="28138" xr:uid="{00000000-0005-0000-0000-0000506F0000}"/>
    <cellStyle name="Total 3 8 7" xfId="28139" xr:uid="{00000000-0005-0000-0000-0000516F0000}"/>
    <cellStyle name="Total 3 9" xfId="28140" xr:uid="{00000000-0005-0000-0000-0000526F0000}"/>
    <cellStyle name="Total 3 9 2" xfId="28141" xr:uid="{00000000-0005-0000-0000-0000536F0000}"/>
    <cellStyle name="Total 3 9 3" xfId="28142" xr:uid="{00000000-0005-0000-0000-0000546F0000}"/>
    <cellStyle name="Total 3 9 4" xfId="28143" xr:uid="{00000000-0005-0000-0000-0000556F0000}"/>
    <cellStyle name="Total 3 9 5" xfId="28144" xr:uid="{00000000-0005-0000-0000-0000566F0000}"/>
    <cellStyle name="Total 3 9 6" xfId="28145" xr:uid="{00000000-0005-0000-0000-0000576F0000}"/>
    <cellStyle name="Total 3 9 7" xfId="28146" xr:uid="{00000000-0005-0000-0000-0000586F0000}"/>
    <cellStyle name="Total 30" xfId="28147" xr:uid="{00000000-0005-0000-0000-0000596F0000}"/>
    <cellStyle name="Total 30 2" xfId="28148" xr:uid="{00000000-0005-0000-0000-00005A6F0000}"/>
    <cellStyle name="Total 30 3" xfId="28149" xr:uid="{00000000-0005-0000-0000-00005B6F0000}"/>
    <cellStyle name="Total 30 4" xfId="28150" xr:uid="{00000000-0005-0000-0000-00005C6F0000}"/>
    <cellStyle name="Total 30 5" xfId="28151" xr:uid="{00000000-0005-0000-0000-00005D6F0000}"/>
    <cellStyle name="Total 30 6" xfId="28152" xr:uid="{00000000-0005-0000-0000-00005E6F0000}"/>
    <cellStyle name="Total 30 7" xfId="28153" xr:uid="{00000000-0005-0000-0000-00005F6F0000}"/>
    <cellStyle name="Total 30 8" xfId="28154" xr:uid="{00000000-0005-0000-0000-0000606F0000}"/>
    <cellStyle name="Total 30 9" xfId="28155" xr:uid="{00000000-0005-0000-0000-0000616F0000}"/>
    <cellStyle name="Total 31" xfId="28156" xr:uid="{00000000-0005-0000-0000-0000626F0000}"/>
    <cellStyle name="Total 31 2" xfId="28157" xr:uid="{00000000-0005-0000-0000-0000636F0000}"/>
    <cellStyle name="Total 31 3" xfId="28158" xr:uid="{00000000-0005-0000-0000-0000646F0000}"/>
    <cellStyle name="Total 31 4" xfId="28159" xr:uid="{00000000-0005-0000-0000-0000656F0000}"/>
    <cellStyle name="Total 31 5" xfId="28160" xr:uid="{00000000-0005-0000-0000-0000666F0000}"/>
    <cellStyle name="Total 31 6" xfId="28161" xr:uid="{00000000-0005-0000-0000-0000676F0000}"/>
    <cellStyle name="Total 31 7" xfId="28162" xr:uid="{00000000-0005-0000-0000-0000686F0000}"/>
    <cellStyle name="Total 31 8" xfId="28163" xr:uid="{00000000-0005-0000-0000-0000696F0000}"/>
    <cellStyle name="Total 31 9" xfId="28164" xr:uid="{00000000-0005-0000-0000-00006A6F0000}"/>
    <cellStyle name="Total 32" xfId="28165" xr:uid="{00000000-0005-0000-0000-00006B6F0000}"/>
    <cellStyle name="Total 32 2" xfId="28166" xr:uid="{00000000-0005-0000-0000-00006C6F0000}"/>
    <cellStyle name="Total 32 3" xfId="28167" xr:uid="{00000000-0005-0000-0000-00006D6F0000}"/>
    <cellStyle name="Total 32 4" xfId="28168" xr:uid="{00000000-0005-0000-0000-00006E6F0000}"/>
    <cellStyle name="Total 32 5" xfId="28169" xr:uid="{00000000-0005-0000-0000-00006F6F0000}"/>
    <cellStyle name="Total 32 6" xfId="28170" xr:uid="{00000000-0005-0000-0000-0000706F0000}"/>
    <cellStyle name="Total 32 7" xfId="28171" xr:uid="{00000000-0005-0000-0000-0000716F0000}"/>
    <cellStyle name="Total 32 8" xfId="28172" xr:uid="{00000000-0005-0000-0000-0000726F0000}"/>
    <cellStyle name="Total 32 9" xfId="28173" xr:uid="{00000000-0005-0000-0000-0000736F0000}"/>
    <cellStyle name="Total 33" xfId="28174" xr:uid="{00000000-0005-0000-0000-0000746F0000}"/>
    <cellStyle name="Total 33 2" xfId="28175" xr:uid="{00000000-0005-0000-0000-0000756F0000}"/>
    <cellStyle name="Total 33 3" xfId="28176" xr:uid="{00000000-0005-0000-0000-0000766F0000}"/>
    <cellStyle name="Total 33 4" xfId="28177" xr:uid="{00000000-0005-0000-0000-0000776F0000}"/>
    <cellStyle name="Total 33 5" xfId="28178" xr:uid="{00000000-0005-0000-0000-0000786F0000}"/>
    <cellStyle name="Total 33 6" xfId="28179" xr:uid="{00000000-0005-0000-0000-0000796F0000}"/>
    <cellStyle name="Total 33 7" xfId="28180" xr:uid="{00000000-0005-0000-0000-00007A6F0000}"/>
    <cellStyle name="Total 33 8" xfId="28181" xr:uid="{00000000-0005-0000-0000-00007B6F0000}"/>
    <cellStyle name="Total 33 9" xfId="28182" xr:uid="{00000000-0005-0000-0000-00007C6F0000}"/>
    <cellStyle name="Total 34" xfId="28183" xr:uid="{00000000-0005-0000-0000-00007D6F0000}"/>
    <cellStyle name="Total 34 2" xfId="28184" xr:uid="{00000000-0005-0000-0000-00007E6F0000}"/>
    <cellStyle name="Total 34 3" xfId="28185" xr:uid="{00000000-0005-0000-0000-00007F6F0000}"/>
    <cellStyle name="Total 34 4" xfId="28186" xr:uid="{00000000-0005-0000-0000-0000806F0000}"/>
    <cellStyle name="Total 34 5" xfId="28187" xr:uid="{00000000-0005-0000-0000-0000816F0000}"/>
    <cellStyle name="Total 34 6" xfId="28188" xr:uid="{00000000-0005-0000-0000-0000826F0000}"/>
    <cellStyle name="Total 34 7" xfId="28189" xr:uid="{00000000-0005-0000-0000-0000836F0000}"/>
    <cellStyle name="Total 34 8" xfId="28190" xr:uid="{00000000-0005-0000-0000-0000846F0000}"/>
    <cellStyle name="Total 34 9" xfId="28191" xr:uid="{00000000-0005-0000-0000-0000856F0000}"/>
    <cellStyle name="Total 35" xfId="28192" xr:uid="{00000000-0005-0000-0000-0000866F0000}"/>
    <cellStyle name="Total 35 2" xfId="28193" xr:uid="{00000000-0005-0000-0000-0000876F0000}"/>
    <cellStyle name="Total 35 3" xfId="28194" xr:uid="{00000000-0005-0000-0000-0000886F0000}"/>
    <cellStyle name="Total 35 4" xfId="28195" xr:uid="{00000000-0005-0000-0000-0000896F0000}"/>
    <cellStyle name="Total 35 5" xfId="28196" xr:uid="{00000000-0005-0000-0000-00008A6F0000}"/>
    <cellStyle name="Total 35 6" xfId="28197" xr:uid="{00000000-0005-0000-0000-00008B6F0000}"/>
    <cellStyle name="Total 35 7" xfId="28198" xr:uid="{00000000-0005-0000-0000-00008C6F0000}"/>
    <cellStyle name="Total 35 8" xfId="28199" xr:uid="{00000000-0005-0000-0000-00008D6F0000}"/>
    <cellStyle name="Total 35 9" xfId="28200" xr:uid="{00000000-0005-0000-0000-00008E6F0000}"/>
    <cellStyle name="Total 36" xfId="28201" xr:uid="{00000000-0005-0000-0000-00008F6F0000}"/>
    <cellStyle name="Total 36 2" xfId="28202" xr:uid="{00000000-0005-0000-0000-0000906F0000}"/>
    <cellStyle name="Total 36 3" xfId="28203" xr:uid="{00000000-0005-0000-0000-0000916F0000}"/>
    <cellStyle name="Total 36 4" xfId="28204" xr:uid="{00000000-0005-0000-0000-0000926F0000}"/>
    <cellStyle name="Total 36 5" xfId="28205" xr:uid="{00000000-0005-0000-0000-0000936F0000}"/>
    <cellStyle name="Total 36 6" xfId="28206" xr:uid="{00000000-0005-0000-0000-0000946F0000}"/>
    <cellStyle name="Total 36 7" xfId="28207" xr:uid="{00000000-0005-0000-0000-0000956F0000}"/>
    <cellStyle name="Total 36 8" xfId="28208" xr:uid="{00000000-0005-0000-0000-0000966F0000}"/>
    <cellStyle name="Total 36 9" xfId="28209" xr:uid="{00000000-0005-0000-0000-0000976F0000}"/>
    <cellStyle name="Total 37" xfId="28210" xr:uid="{00000000-0005-0000-0000-0000986F0000}"/>
    <cellStyle name="Total 37 2" xfId="28211" xr:uid="{00000000-0005-0000-0000-0000996F0000}"/>
    <cellStyle name="Total 37 3" xfId="28212" xr:uid="{00000000-0005-0000-0000-00009A6F0000}"/>
    <cellStyle name="Total 37 4" xfId="28213" xr:uid="{00000000-0005-0000-0000-00009B6F0000}"/>
    <cellStyle name="Total 37 5" xfId="28214" xr:uid="{00000000-0005-0000-0000-00009C6F0000}"/>
    <cellStyle name="Total 37 6" xfId="28215" xr:uid="{00000000-0005-0000-0000-00009D6F0000}"/>
    <cellStyle name="Total 37 7" xfId="28216" xr:uid="{00000000-0005-0000-0000-00009E6F0000}"/>
    <cellStyle name="Total 37 8" xfId="28217" xr:uid="{00000000-0005-0000-0000-00009F6F0000}"/>
    <cellStyle name="Total 37 9" xfId="28218" xr:uid="{00000000-0005-0000-0000-0000A06F0000}"/>
    <cellStyle name="Total 38" xfId="28219" xr:uid="{00000000-0005-0000-0000-0000A16F0000}"/>
    <cellStyle name="Total 38 2" xfId="28220" xr:uid="{00000000-0005-0000-0000-0000A26F0000}"/>
    <cellStyle name="Total 38 3" xfId="28221" xr:uid="{00000000-0005-0000-0000-0000A36F0000}"/>
    <cellStyle name="Total 38 4" xfId="28222" xr:uid="{00000000-0005-0000-0000-0000A46F0000}"/>
    <cellStyle name="Total 38 5" xfId="28223" xr:uid="{00000000-0005-0000-0000-0000A56F0000}"/>
    <cellStyle name="Total 38 6" xfId="28224" xr:uid="{00000000-0005-0000-0000-0000A66F0000}"/>
    <cellStyle name="Total 38 7" xfId="28225" xr:uid="{00000000-0005-0000-0000-0000A76F0000}"/>
    <cellStyle name="Total 38 8" xfId="28226" xr:uid="{00000000-0005-0000-0000-0000A86F0000}"/>
    <cellStyle name="Total 38 9" xfId="28227" xr:uid="{00000000-0005-0000-0000-0000A96F0000}"/>
    <cellStyle name="Total 39" xfId="28228" xr:uid="{00000000-0005-0000-0000-0000AA6F0000}"/>
    <cellStyle name="Total 39 2" xfId="28229" xr:uid="{00000000-0005-0000-0000-0000AB6F0000}"/>
    <cellStyle name="Total 39 3" xfId="28230" xr:uid="{00000000-0005-0000-0000-0000AC6F0000}"/>
    <cellStyle name="Total 39 4" xfId="28231" xr:uid="{00000000-0005-0000-0000-0000AD6F0000}"/>
    <cellStyle name="Total 39 5" xfId="28232" xr:uid="{00000000-0005-0000-0000-0000AE6F0000}"/>
    <cellStyle name="Total 39 6" xfId="28233" xr:uid="{00000000-0005-0000-0000-0000AF6F0000}"/>
    <cellStyle name="Total 39 7" xfId="28234" xr:uid="{00000000-0005-0000-0000-0000B06F0000}"/>
    <cellStyle name="Total 39 8" xfId="28235" xr:uid="{00000000-0005-0000-0000-0000B16F0000}"/>
    <cellStyle name="Total 39 9" xfId="28236" xr:uid="{00000000-0005-0000-0000-0000B26F0000}"/>
    <cellStyle name="Total 4" xfId="46" xr:uid="{00000000-0005-0000-0000-0000B36F0000}"/>
    <cellStyle name="Total 4 10" xfId="28238" xr:uid="{00000000-0005-0000-0000-0000B46F0000}"/>
    <cellStyle name="Total 4 11" xfId="28239" xr:uid="{00000000-0005-0000-0000-0000B56F0000}"/>
    <cellStyle name="Total 4 12" xfId="28240" xr:uid="{00000000-0005-0000-0000-0000B66F0000}"/>
    <cellStyle name="Total 4 13" xfId="28241" xr:uid="{00000000-0005-0000-0000-0000B76F0000}"/>
    <cellStyle name="Total 4 14" xfId="28242" xr:uid="{00000000-0005-0000-0000-0000B86F0000}"/>
    <cellStyle name="Total 4 15" xfId="28243" xr:uid="{00000000-0005-0000-0000-0000B96F0000}"/>
    <cellStyle name="Total 4 16" xfId="28237" xr:uid="{00000000-0005-0000-0000-0000BA6F0000}"/>
    <cellStyle name="Total 4 2" xfId="28244" xr:uid="{00000000-0005-0000-0000-0000BB6F0000}"/>
    <cellStyle name="Total 4 2 2" xfId="28245" xr:uid="{00000000-0005-0000-0000-0000BC6F0000}"/>
    <cellStyle name="Total 4 2 2 2" xfId="28246" xr:uid="{00000000-0005-0000-0000-0000BD6F0000}"/>
    <cellStyle name="Total 4 2 2 2 2" xfId="28247" xr:uid="{00000000-0005-0000-0000-0000BE6F0000}"/>
    <cellStyle name="Total 4 2 2 2 3" xfId="28248" xr:uid="{00000000-0005-0000-0000-0000BF6F0000}"/>
    <cellStyle name="Total 4 2 2 2 4" xfId="28249" xr:uid="{00000000-0005-0000-0000-0000C06F0000}"/>
    <cellStyle name="Total 4 2 2 2 5" xfId="28250" xr:uid="{00000000-0005-0000-0000-0000C16F0000}"/>
    <cellStyle name="Total 4 2 2 2 6" xfId="28251" xr:uid="{00000000-0005-0000-0000-0000C26F0000}"/>
    <cellStyle name="Total 4 2 2 2 7" xfId="28252" xr:uid="{00000000-0005-0000-0000-0000C36F0000}"/>
    <cellStyle name="Total 4 2 2 3" xfId="28253" xr:uid="{00000000-0005-0000-0000-0000C46F0000}"/>
    <cellStyle name="Total 4 2 2 4" xfId="28254" xr:uid="{00000000-0005-0000-0000-0000C56F0000}"/>
    <cellStyle name="Total 4 2 2 5" xfId="28255" xr:uid="{00000000-0005-0000-0000-0000C66F0000}"/>
    <cellStyle name="Total 4 2 2 6" xfId="28256" xr:uid="{00000000-0005-0000-0000-0000C76F0000}"/>
    <cellStyle name="Total 4 2 2 7" xfId="28257" xr:uid="{00000000-0005-0000-0000-0000C86F0000}"/>
    <cellStyle name="Total 4 2 3" xfId="28258" xr:uid="{00000000-0005-0000-0000-0000C96F0000}"/>
    <cellStyle name="Total 4 2 4" xfId="28259" xr:uid="{00000000-0005-0000-0000-0000CA6F0000}"/>
    <cellStyle name="Total 4 2 5" xfId="28260" xr:uid="{00000000-0005-0000-0000-0000CB6F0000}"/>
    <cellStyle name="Total 4 2 6" xfId="28261" xr:uid="{00000000-0005-0000-0000-0000CC6F0000}"/>
    <cellStyle name="Total 4 2 7" xfId="28262" xr:uid="{00000000-0005-0000-0000-0000CD6F0000}"/>
    <cellStyle name="Total 4 2 8" xfId="28263" xr:uid="{00000000-0005-0000-0000-0000CE6F0000}"/>
    <cellStyle name="Total 4 2 9" xfId="28264" xr:uid="{00000000-0005-0000-0000-0000CF6F0000}"/>
    <cellStyle name="Total 4 3" xfId="28265" xr:uid="{00000000-0005-0000-0000-0000D06F0000}"/>
    <cellStyle name="Total 4 3 2" xfId="28266" xr:uid="{00000000-0005-0000-0000-0000D16F0000}"/>
    <cellStyle name="Total 4 3 2 2" xfId="28267" xr:uid="{00000000-0005-0000-0000-0000D26F0000}"/>
    <cellStyle name="Total 4 3 2 3" xfId="28268" xr:uid="{00000000-0005-0000-0000-0000D36F0000}"/>
    <cellStyle name="Total 4 3 2 4" xfId="28269" xr:uid="{00000000-0005-0000-0000-0000D46F0000}"/>
    <cellStyle name="Total 4 3 2 5" xfId="28270" xr:uid="{00000000-0005-0000-0000-0000D56F0000}"/>
    <cellStyle name="Total 4 3 2 6" xfId="28271" xr:uid="{00000000-0005-0000-0000-0000D66F0000}"/>
    <cellStyle name="Total 4 3 2 7" xfId="28272" xr:uid="{00000000-0005-0000-0000-0000D76F0000}"/>
    <cellStyle name="Total 4 3 3" xfId="28273" xr:uid="{00000000-0005-0000-0000-0000D86F0000}"/>
    <cellStyle name="Total 4 3 4" xfId="28274" xr:uid="{00000000-0005-0000-0000-0000D96F0000}"/>
    <cellStyle name="Total 4 3 5" xfId="28275" xr:uid="{00000000-0005-0000-0000-0000DA6F0000}"/>
    <cellStyle name="Total 4 3 6" xfId="28276" xr:uid="{00000000-0005-0000-0000-0000DB6F0000}"/>
    <cellStyle name="Total 4 3 7" xfId="28277" xr:uid="{00000000-0005-0000-0000-0000DC6F0000}"/>
    <cellStyle name="Total 4 4" xfId="28278" xr:uid="{00000000-0005-0000-0000-0000DD6F0000}"/>
    <cellStyle name="Total 4 4 2" xfId="28279" xr:uid="{00000000-0005-0000-0000-0000DE6F0000}"/>
    <cellStyle name="Total 4 4 2 2" xfId="28280" xr:uid="{00000000-0005-0000-0000-0000DF6F0000}"/>
    <cellStyle name="Total 4 4 2 3" xfId="28281" xr:uid="{00000000-0005-0000-0000-0000E06F0000}"/>
    <cellStyle name="Total 4 4 2 4" xfId="28282" xr:uid="{00000000-0005-0000-0000-0000E16F0000}"/>
    <cellStyle name="Total 4 4 2 5" xfId="28283" xr:uid="{00000000-0005-0000-0000-0000E26F0000}"/>
    <cellStyle name="Total 4 4 2 6" xfId="28284" xr:uid="{00000000-0005-0000-0000-0000E36F0000}"/>
    <cellStyle name="Total 4 4 2 7" xfId="28285" xr:uid="{00000000-0005-0000-0000-0000E46F0000}"/>
    <cellStyle name="Total 4 4 3" xfId="28286" xr:uid="{00000000-0005-0000-0000-0000E56F0000}"/>
    <cellStyle name="Total 4 4 4" xfId="28287" xr:uid="{00000000-0005-0000-0000-0000E66F0000}"/>
    <cellStyle name="Total 4 4 5" xfId="28288" xr:uid="{00000000-0005-0000-0000-0000E76F0000}"/>
    <cellStyle name="Total 4 4 6" xfId="28289" xr:uid="{00000000-0005-0000-0000-0000E86F0000}"/>
    <cellStyle name="Total 4 4 7" xfId="28290" xr:uid="{00000000-0005-0000-0000-0000E96F0000}"/>
    <cellStyle name="Total 4 5" xfId="28291" xr:uid="{00000000-0005-0000-0000-0000EA6F0000}"/>
    <cellStyle name="Total 4 5 2" xfId="28292" xr:uid="{00000000-0005-0000-0000-0000EB6F0000}"/>
    <cellStyle name="Total 4 5 2 2" xfId="28293" xr:uid="{00000000-0005-0000-0000-0000EC6F0000}"/>
    <cellStyle name="Total 4 5 2 3" xfId="28294" xr:uid="{00000000-0005-0000-0000-0000ED6F0000}"/>
    <cellStyle name="Total 4 5 2 4" xfId="28295" xr:uid="{00000000-0005-0000-0000-0000EE6F0000}"/>
    <cellStyle name="Total 4 5 2 5" xfId="28296" xr:uid="{00000000-0005-0000-0000-0000EF6F0000}"/>
    <cellStyle name="Total 4 5 2 6" xfId="28297" xr:uid="{00000000-0005-0000-0000-0000F06F0000}"/>
    <cellStyle name="Total 4 5 2 7" xfId="28298" xr:uid="{00000000-0005-0000-0000-0000F16F0000}"/>
    <cellStyle name="Total 4 5 3" xfId="28299" xr:uid="{00000000-0005-0000-0000-0000F26F0000}"/>
    <cellStyle name="Total 4 5 4" xfId="28300" xr:uid="{00000000-0005-0000-0000-0000F36F0000}"/>
    <cellStyle name="Total 4 5 5" xfId="28301" xr:uid="{00000000-0005-0000-0000-0000F46F0000}"/>
    <cellStyle name="Total 4 5 6" xfId="28302" xr:uid="{00000000-0005-0000-0000-0000F56F0000}"/>
    <cellStyle name="Total 4 5 7" xfId="28303" xr:uid="{00000000-0005-0000-0000-0000F66F0000}"/>
    <cellStyle name="Total 4 6" xfId="28304" xr:uid="{00000000-0005-0000-0000-0000F76F0000}"/>
    <cellStyle name="Total 4 6 2" xfId="28305" xr:uid="{00000000-0005-0000-0000-0000F86F0000}"/>
    <cellStyle name="Total 4 6 2 2" xfId="28306" xr:uid="{00000000-0005-0000-0000-0000F96F0000}"/>
    <cellStyle name="Total 4 6 2 3" xfId="28307" xr:uid="{00000000-0005-0000-0000-0000FA6F0000}"/>
    <cellStyle name="Total 4 6 2 4" xfId="28308" xr:uid="{00000000-0005-0000-0000-0000FB6F0000}"/>
    <cellStyle name="Total 4 6 2 5" xfId="28309" xr:uid="{00000000-0005-0000-0000-0000FC6F0000}"/>
    <cellStyle name="Total 4 6 2 6" xfId="28310" xr:uid="{00000000-0005-0000-0000-0000FD6F0000}"/>
    <cellStyle name="Total 4 6 2 7" xfId="28311" xr:uid="{00000000-0005-0000-0000-0000FE6F0000}"/>
    <cellStyle name="Total 4 6 3" xfId="28312" xr:uid="{00000000-0005-0000-0000-0000FF6F0000}"/>
    <cellStyle name="Total 4 6 4" xfId="28313" xr:uid="{00000000-0005-0000-0000-000000700000}"/>
    <cellStyle name="Total 4 6 5" xfId="28314" xr:uid="{00000000-0005-0000-0000-000001700000}"/>
    <cellStyle name="Total 4 6 6" xfId="28315" xr:uid="{00000000-0005-0000-0000-000002700000}"/>
    <cellStyle name="Total 4 6 7" xfId="28316" xr:uid="{00000000-0005-0000-0000-000003700000}"/>
    <cellStyle name="Total 4 7" xfId="28317" xr:uid="{00000000-0005-0000-0000-000004700000}"/>
    <cellStyle name="Total 4 7 2" xfId="28318" xr:uid="{00000000-0005-0000-0000-000005700000}"/>
    <cellStyle name="Total 4 7 2 2" xfId="28319" xr:uid="{00000000-0005-0000-0000-000006700000}"/>
    <cellStyle name="Total 4 7 2 3" xfId="28320" xr:uid="{00000000-0005-0000-0000-000007700000}"/>
    <cellStyle name="Total 4 7 2 4" xfId="28321" xr:uid="{00000000-0005-0000-0000-000008700000}"/>
    <cellStyle name="Total 4 7 2 5" xfId="28322" xr:uid="{00000000-0005-0000-0000-000009700000}"/>
    <cellStyle name="Total 4 7 2 6" xfId="28323" xr:uid="{00000000-0005-0000-0000-00000A700000}"/>
    <cellStyle name="Total 4 7 2 7" xfId="28324" xr:uid="{00000000-0005-0000-0000-00000B700000}"/>
    <cellStyle name="Total 4 7 3" xfId="28325" xr:uid="{00000000-0005-0000-0000-00000C700000}"/>
    <cellStyle name="Total 4 7 4" xfId="28326" xr:uid="{00000000-0005-0000-0000-00000D700000}"/>
    <cellStyle name="Total 4 7 5" xfId="28327" xr:uid="{00000000-0005-0000-0000-00000E700000}"/>
    <cellStyle name="Total 4 7 6" xfId="28328" xr:uid="{00000000-0005-0000-0000-00000F700000}"/>
    <cellStyle name="Total 4 7 7" xfId="28329" xr:uid="{00000000-0005-0000-0000-000010700000}"/>
    <cellStyle name="Total 4 8" xfId="28330" xr:uid="{00000000-0005-0000-0000-000011700000}"/>
    <cellStyle name="Total 4 8 2" xfId="28331" xr:uid="{00000000-0005-0000-0000-000012700000}"/>
    <cellStyle name="Total 4 8 2 2" xfId="28332" xr:uid="{00000000-0005-0000-0000-000013700000}"/>
    <cellStyle name="Total 4 8 2 3" xfId="28333" xr:uid="{00000000-0005-0000-0000-000014700000}"/>
    <cellStyle name="Total 4 8 2 4" xfId="28334" xr:uid="{00000000-0005-0000-0000-000015700000}"/>
    <cellStyle name="Total 4 8 2 5" xfId="28335" xr:uid="{00000000-0005-0000-0000-000016700000}"/>
    <cellStyle name="Total 4 8 2 6" xfId="28336" xr:uid="{00000000-0005-0000-0000-000017700000}"/>
    <cellStyle name="Total 4 8 2 7" xfId="28337" xr:uid="{00000000-0005-0000-0000-000018700000}"/>
    <cellStyle name="Total 4 8 3" xfId="28338" xr:uid="{00000000-0005-0000-0000-000019700000}"/>
    <cellStyle name="Total 4 8 4" xfId="28339" xr:uid="{00000000-0005-0000-0000-00001A700000}"/>
    <cellStyle name="Total 4 8 5" xfId="28340" xr:uid="{00000000-0005-0000-0000-00001B700000}"/>
    <cellStyle name="Total 4 8 6" xfId="28341" xr:uid="{00000000-0005-0000-0000-00001C700000}"/>
    <cellStyle name="Total 4 8 7" xfId="28342" xr:uid="{00000000-0005-0000-0000-00001D700000}"/>
    <cellStyle name="Total 4 9" xfId="28343" xr:uid="{00000000-0005-0000-0000-00001E700000}"/>
    <cellStyle name="Total 4 9 2" xfId="28344" xr:uid="{00000000-0005-0000-0000-00001F700000}"/>
    <cellStyle name="Total 4 9 3" xfId="28345" xr:uid="{00000000-0005-0000-0000-000020700000}"/>
    <cellStyle name="Total 4 9 4" xfId="28346" xr:uid="{00000000-0005-0000-0000-000021700000}"/>
    <cellStyle name="Total 4 9 5" xfId="28347" xr:uid="{00000000-0005-0000-0000-000022700000}"/>
    <cellStyle name="Total 4 9 6" xfId="28348" xr:uid="{00000000-0005-0000-0000-000023700000}"/>
    <cellStyle name="Total 4 9 7" xfId="28349" xr:uid="{00000000-0005-0000-0000-000024700000}"/>
    <cellStyle name="Total 40" xfId="28350" xr:uid="{00000000-0005-0000-0000-000025700000}"/>
    <cellStyle name="Total 40 2" xfId="28351" xr:uid="{00000000-0005-0000-0000-000026700000}"/>
    <cellStyle name="Total 40 3" xfId="28352" xr:uid="{00000000-0005-0000-0000-000027700000}"/>
    <cellStyle name="Total 40 4" xfId="28353" xr:uid="{00000000-0005-0000-0000-000028700000}"/>
    <cellStyle name="Total 40 5" xfId="28354" xr:uid="{00000000-0005-0000-0000-000029700000}"/>
    <cellStyle name="Total 40 6" xfId="28355" xr:uid="{00000000-0005-0000-0000-00002A700000}"/>
    <cellStyle name="Total 40 7" xfId="28356" xr:uid="{00000000-0005-0000-0000-00002B700000}"/>
    <cellStyle name="Total 40 8" xfId="28357" xr:uid="{00000000-0005-0000-0000-00002C700000}"/>
    <cellStyle name="Total 40 9" xfId="28358" xr:uid="{00000000-0005-0000-0000-00002D700000}"/>
    <cellStyle name="Total 41" xfId="28359" xr:uid="{00000000-0005-0000-0000-00002E700000}"/>
    <cellStyle name="Total 41 2" xfId="28360" xr:uid="{00000000-0005-0000-0000-00002F700000}"/>
    <cellStyle name="Total 41 3" xfId="28361" xr:uid="{00000000-0005-0000-0000-000030700000}"/>
    <cellStyle name="Total 41 4" xfId="28362" xr:uid="{00000000-0005-0000-0000-000031700000}"/>
    <cellStyle name="Total 41 5" xfId="28363" xr:uid="{00000000-0005-0000-0000-000032700000}"/>
    <cellStyle name="Total 41 6" xfId="28364" xr:uid="{00000000-0005-0000-0000-000033700000}"/>
    <cellStyle name="Total 41 7" xfId="28365" xr:uid="{00000000-0005-0000-0000-000034700000}"/>
    <cellStyle name="Total 41 8" xfId="28366" xr:uid="{00000000-0005-0000-0000-000035700000}"/>
    <cellStyle name="Total 41 9" xfId="28367" xr:uid="{00000000-0005-0000-0000-000036700000}"/>
    <cellStyle name="Total 42" xfId="28368" xr:uid="{00000000-0005-0000-0000-000037700000}"/>
    <cellStyle name="Total 42 2" xfId="28369" xr:uid="{00000000-0005-0000-0000-000038700000}"/>
    <cellStyle name="Total 42 3" xfId="28370" xr:uid="{00000000-0005-0000-0000-000039700000}"/>
    <cellStyle name="Total 42 4" xfId="28371" xr:uid="{00000000-0005-0000-0000-00003A700000}"/>
    <cellStyle name="Total 42 5" xfId="28372" xr:uid="{00000000-0005-0000-0000-00003B700000}"/>
    <cellStyle name="Total 42 6" xfId="28373" xr:uid="{00000000-0005-0000-0000-00003C700000}"/>
    <cellStyle name="Total 42 7" xfId="28374" xr:uid="{00000000-0005-0000-0000-00003D700000}"/>
    <cellStyle name="Total 42 8" xfId="28375" xr:uid="{00000000-0005-0000-0000-00003E700000}"/>
    <cellStyle name="Total 42 9" xfId="28376" xr:uid="{00000000-0005-0000-0000-00003F700000}"/>
    <cellStyle name="Total 43" xfId="28377" xr:uid="{00000000-0005-0000-0000-000040700000}"/>
    <cellStyle name="Total 43 2" xfId="28378" xr:uid="{00000000-0005-0000-0000-000041700000}"/>
    <cellStyle name="Total 43 3" xfId="28379" xr:uid="{00000000-0005-0000-0000-000042700000}"/>
    <cellStyle name="Total 43 4" xfId="28380" xr:uid="{00000000-0005-0000-0000-000043700000}"/>
    <cellStyle name="Total 43 5" xfId="28381" xr:uid="{00000000-0005-0000-0000-000044700000}"/>
    <cellStyle name="Total 43 6" xfId="28382" xr:uid="{00000000-0005-0000-0000-000045700000}"/>
    <cellStyle name="Total 43 7" xfId="28383" xr:uid="{00000000-0005-0000-0000-000046700000}"/>
    <cellStyle name="Total 43 8" xfId="28384" xr:uid="{00000000-0005-0000-0000-000047700000}"/>
    <cellStyle name="Total 43 9" xfId="28385" xr:uid="{00000000-0005-0000-0000-000048700000}"/>
    <cellStyle name="Total 44" xfId="28386" xr:uid="{00000000-0005-0000-0000-000049700000}"/>
    <cellStyle name="Total 44 2" xfId="28387" xr:uid="{00000000-0005-0000-0000-00004A700000}"/>
    <cellStyle name="Total 44 3" xfId="28388" xr:uid="{00000000-0005-0000-0000-00004B700000}"/>
    <cellStyle name="Total 44 4" xfId="28389" xr:uid="{00000000-0005-0000-0000-00004C700000}"/>
    <cellStyle name="Total 44 5" xfId="28390" xr:uid="{00000000-0005-0000-0000-00004D700000}"/>
    <cellStyle name="Total 44 6" xfId="28391" xr:uid="{00000000-0005-0000-0000-00004E700000}"/>
    <cellStyle name="Total 44 7" xfId="28392" xr:uid="{00000000-0005-0000-0000-00004F700000}"/>
    <cellStyle name="Total 44 8" xfId="28393" xr:uid="{00000000-0005-0000-0000-000050700000}"/>
    <cellStyle name="Total 44 9" xfId="28394" xr:uid="{00000000-0005-0000-0000-000051700000}"/>
    <cellStyle name="Total 45" xfId="28395" xr:uid="{00000000-0005-0000-0000-000052700000}"/>
    <cellStyle name="Total 45 2" xfId="28396" xr:uid="{00000000-0005-0000-0000-000053700000}"/>
    <cellStyle name="Total 45 3" xfId="28397" xr:uid="{00000000-0005-0000-0000-000054700000}"/>
    <cellStyle name="Total 45 4" xfId="28398" xr:uid="{00000000-0005-0000-0000-000055700000}"/>
    <cellStyle name="Total 45 5" xfId="28399" xr:uid="{00000000-0005-0000-0000-000056700000}"/>
    <cellStyle name="Total 45 6" xfId="28400" xr:uid="{00000000-0005-0000-0000-000057700000}"/>
    <cellStyle name="Total 45 7" xfId="28401" xr:uid="{00000000-0005-0000-0000-000058700000}"/>
    <cellStyle name="Total 45 8" xfId="28402" xr:uid="{00000000-0005-0000-0000-000059700000}"/>
    <cellStyle name="Total 45 9" xfId="28403" xr:uid="{00000000-0005-0000-0000-00005A700000}"/>
    <cellStyle name="Total 46" xfId="28404" xr:uid="{00000000-0005-0000-0000-00005B700000}"/>
    <cellStyle name="Total 46 2" xfId="28405" xr:uid="{00000000-0005-0000-0000-00005C700000}"/>
    <cellStyle name="Total 46 3" xfId="28406" xr:uid="{00000000-0005-0000-0000-00005D700000}"/>
    <cellStyle name="Total 46 4" xfId="28407" xr:uid="{00000000-0005-0000-0000-00005E700000}"/>
    <cellStyle name="Total 46 5" xfId="28408" xr:uid="{00000000-0005-0000-0000-00005F700000}"/>
    <cellStyle name="Total 46 6" xfId="28409" xr:uid="{00000000-0005-0000-0000-000060700000}"/>
    <cellStyle name="Total 46 7" xfId="28410" xr:uid="{00000000-0005-0000-0000-000061700000}"/>
    <cellStyle name="Total 46 8" xfId="28411" xr:uid="{00000000-0005-0000-0000-000062700000}"/>
    <cellStyle name="Total 46 9" xfId="28412" xr:uid="{00000000-0005-0000-0000-000063700000}"/>
    <cellStyle name="Total 47" xfId="28413" xr:uid="{00000000-0005-0000-0000-000064700000}"/>
    <cellStyle name="Total 47 2" xfId="28414" xr:uid="{00000000-0005-0000-0000-000065700000}"/>
    <cellStyle name="Total 47 3" xfId="28415" xr:uid="{00000000-0005-0000-0000-000066700000}"/>
    <cellStyle name="Total 47 4" xfId="28416" xr:uid="{00000000-0005-0000-0000-000067700000}"/>
    <cellStyle name="Total 47 5" xfId="28417" xr:uid="{00000000-0005-0000-0000-000068700000}"/>
    <cellStyle name="Total 47 6" xfId="28418" xr:uid="{00000000-0005-0000-0000-000069700000}"/>
    <cellStyle name="Total 47 7" xfId="28419" xr:uid="{00000000-0005-0000-0000-00006A700000}"/>
    <cellStyle name="Total 47 8" xfId="28420" xr:uid="{00000000-0005-0000-0000-00006B700000}"/>
    <cellStyle name="Total 47 9" xfId="28421" xr:uid="{00000000-0005-0000-0000-00006C700000}"/>
    <cellStyle name="Total 48" xfId="28422" xr:uid="{00000000-0005-0000-0000-00006D700000}"/>
    <cellStyle name="Total 48 2" xfId="28423" xr:uid="{00000000-0005-0000-0000-00006E700000}"/>
    <cellStyle name="Total 48 3" xfId="28424" xr:uid="{00000000-0005-0000-0000-00006F700000}"/>
    <cellStyle name="Total 48 4" xfId="28425" xr:uid="{00000000-0005-0000-0000-000070700000}"/>
    <cellStyle name="Total 48 5" xfId="28426" xr:uid="{00000000-0005-0000-0000-000071700000}"/>
    <cellStyle name="Total 48 6" xfId="28427" xr:uid="{00000000-0005-0000-0000-000072700000}"/>
    <cellStyle name="Total 48 7" xfId="28428" xr:uid="{00000000-0005-0000-0000-000073700000}"/>
    <cellStyle name="Total 48 8" xfId="28429" xr:uid="{00000000-0005-0000-0000-000074700000}"/>
    <cellStyle name="Total 48 9" xfId="28430" xr:uid="{00000000-0005-0000-0000-000075700000}"/>
    <cellStyle name="Total 49" xfId="28431" xr:uid="{00000000-0005-0000-0000-000076700000}"/>
    <cellStyle name="Total 49 2" xfId="28432" xr:uid="{00000000-0005-0000-0000-000077700000}"/>
    <cellStyle name="Total 49 3" xfId="28433" xr:uid="{00000000-0005-0000-0000-000078700000}"/>
    <cellStyle name="Total 49 4" xfId="28434" xr:uid="{00000000-0005-0000-0000-000079700000}"/>
    <cellStyle name="Total 49 5" xfId="28435" xr:uid="{00000000-0005-0000-0000-00007A700000}"/>
    <cellStyle name="Total 49 6" xfId="28436" xr:uid="{00000000-0005-0000-0000-00007B700000}"/>
    <cellStyle name="Total 49 7" xfId="28437" xr:uid="{00000000-0005-0000-0000-00007C700000}"/>
    <cellStyle name="Total 49 8" xfId="28438" xr:uid="{00000000-0005-0000-0000-00007D700000}"/>
    <cellStyle name="Total 49 9" xfId="28439" xr:uid="{00000000-0005-0000-0000-00007E700000}"/>
    <cellStyle name="Total 5" xfId="47" xr:uid="{00000000-0005-0000-0000-00007F700000}"/>
    <cellStyle name="Total 5 10" xfId="28441" xr:uid="{00000000-0005-0000-0000-000080700000}"/>
    <cellStyle name="Total 5 11" xfId="28442" xr:uid="{00000000-0005-0000-0000-000081700000}"/>
    <cellStyle name="Total 5 12" xfId="28443" xr:uid="{00000000-0005-0000-0000-000082700000}"/>
    <cellStyle name="Total 5 13" xfId="28444" xr:uid="{00000000-0005-0000-0000-000083700000}"/>
    <cellStyle name="Total 5 14" xfId="28445" xr:uid="{00000000-0005-0000-0000-000084700000}"/>
    <cellStyle name="Total 5 15" xfId="28446" xr:uid="{00000000-0005-0000-0000-000085700000}"/>
    <cellStyle name="Total 5 16" xfId="28440" xr:uid="{00000000-0005-0000-0000-000086700000}"/>
    <cellStyle name="Total 5 2" xfId="28447" xr:uid="{00000000-0005-0000-0000-000087700000}"/>
    <cellStyle name="Total 5 2 2" xfId="28448" xr:uid="{00000000-0005-0000-0000-000088700000}"/>
    <cellStyle name="Total 5 2 2 2" xfId="28449" xr:uid="{00000000-0005-0000-0000-000089700000}"/>
    <cellStyle name="Total 5 2 2 3" xfId="28450" xr:uid="{00000000-0005-0000-0000-00008A700000}"/>
    <cellStyle name="Total 5 2 2 4" xfId="28451" xr:uid="{00000000-0005-0000-0000-00008B700000}"/>
    <cellStyle name="Total 5 2 2 5" xfId="28452" xr:uid="{00000000-0005-0000-0000-00008C700000}"/>
    <cellStyle name="Total 5 2 2 6" xfId="28453" xr:uid="{00000000-0005-0000-0000-00008D700000}"/>
    <cellStyle name="Total 5 2 2 7" xfId="28454" xr:uid="{00000000-0005-0000-0000-00008E700000}"/>
    <cellStyle name="Total 5 2 3" xfId="28455" xr:uid="{00000000-0005-0000-0000-00008F700000}"/>
    <cellStyle name="Total 5 2 4" xfId="28456" xr:uid="{00000000-0005-0000-0000-000090700000}"/>
    <cellStyle name="Total 5 2 5" xfId="28457" xr:uid="{00000000-0005-0000-0000-000091700000}"/>
    <cellStyle name="Total 5 2 6" xfId="28458" xr:uid="{00000000-0005-0000-0000-000092700000}"/>
    <cellStyle name="Total 5 2 7" xfId="28459" xr:uid="{00000000-0005-0000-0000-000093700000}"/>
    <cellStyle name="Total 5 3" xfId="28460" xr:uid="{00000000-0005-0000-0000-000094700000}"/>
    <cellStyle name="Total 5 3 2" xfId="28461" xr:uid="{00000000-0005-0000-0000-000095700000}"/>
    <cellStyle name="Total 5 3 2 2" xfId="28462" xr:uid="{00000000-0005-0000-0000-000096700000}"/>
    <cellStyle name="Total 5 3 2 3" xfId="28463" xr:uid="{00000000-0005-0000-0000-000097700000}"/>
    <cellStyle name="Total 5 3 2 4" xfId="28464" xr:uid="{00000000-0005-0000-0000-000098700000}"/>
    <cellStyle name="Total 5 3 2 5" xfId="28465" xr:uid="{00000000-0005-0000-0000-000099700000}"/>
    <cellStyle name="Total 5 3 2 6" xfId="28466" xr:uid="{00000000-0005-0000-0000-00009A700000}"/>
    <cellStyle name="Total 5 3 2 7" xfId="28467" xr:uid="{00000000-0005-0000-0000-00009B700000}"/>
    <cellStyle name="Total 5 3 3" xfId="28468" xr:uid="{00000000-0005-0000-0000-00009C700000}"/>
    <cellStyle name="Total 5 3 4" xfId="28469" xr:uid="{00000000-0005-0000-0000-00009D700000}"/>
    <cellStyle name="Total 5 3 5" xfId="28470" xr:uid="{00000000-0005-0000-0000-00009E700000}"/>
    <cellStyle name="Total 5 3 6" xfId="28471" xr:uid="{00000000-0005-0000-0000-00009F700000}"/>
    <cellStyle name="Total 5 3 7" xfId="28472" xr:uid="{00000000-0005-0000-0000-0000A0700000}"/>
    <cellStyle name="Total 5 4" xfId="28473" xr:uid="{00000000-0005-0000-0000-0000A1700000}"/>
    <cellStyle name="Total 5 4 2" xfId="28474" xr:uid="{00000000-0005-0000-0000-0000A2700000}"/>
    <cellStyle name="Total 5 4 2 2" xfId="28475" xr:uid="{00000000-0005-0000-0000-0000A3700000}"/>
    <cellStyle name="Total 5 4 2 3" xfId="28476" xr:uid="{00000000-0005-0000-0000-0000A4700000}"/>
    <cellStyle name="Total 5 4 2 4" xfId="28477" xr:uid="{00000000-0005-0000-0000-0000A5700000}"/>
    <cellStyle name="Total 5 4 2 5" xfId="28478" xr:uid="{00000000-0005-0000-0000-0000A6700000}"/>
    <cellStyle name="Total 5 4 2 6" xfId="28479" xr:uid="{00000000-0005-0000-0000-0000A7700000}"/>
    <cellStyle name="Total 5 4 2 7" xfId="28480" xr:uid="{00000000-0005-0000-0000-0000A8700000}"/>
    <cellStyle name="Total 5 4 3" xfId="28481" xr:uid="{00000000-0005-0000-0000-0000A9700000}"/>
    <cellStyle name="Total 5 4 4" xfId="28482" xr:uid="{00000000-0005-0000-0000-0000AA700000}"/>
    <cellStyle name="Total 5 4 5" xfId="28483" xr:uid="{00000000-0005-0000-0000-0000AB700000}"/>
    <cellStyle name="Total 5 4 6" xfId="28484" xr:uid="{00000000-0005-0000-0000-0000AC700000}"/>
    <cellStyle name="Total 5 4 7" xfId="28485" xr:uid="{00000000-0005-0000-0000-0000AD700000}"/>
    <cellStyle name="Total 5 5" xfId="28486" xr:uid="{00000000-0005-0000-0000-0000AE700000}"/>
    <cellStyle name="Total 5 5 2" xfId="28487" xr:uid="{00000000-0005-0000-0000-0000AF700000}"/>
    <cellStyle name="Total 5 5 2 2" xfId="28488" xr:uid="{00000000-0005-0000-0000-0000B0700000}"/>
    <cellStyle name="Total 5 5 2 3" xfId="28489" xr:uid="{00000000-0005-0000-0000-0000B1700000}"/>
    <cellStyle name="Total 5 5 2 4" xfId="28490" xr:uid="{00000000-0005-0000-0000-0000B2700000}"/>
    <cellStyle name="Total 5 5 2 5" xfId="28491" xr:uid="{00000000-0005-0000-0000-0000B3700000}"/>
    <cellStyle name="Total 5 5 2 6" xfId="28492" xr:uid="{00000000-0005-0000-0000-0000B4700000}"/>
    <cellStyle name="Total 5 5 2 7" xfId="28493" xr:uid="{00000000-0005-0000-0000-0000B5700000}"/>
    <cellStyle name="Total 5 5 3" xfId="28494" xr:uid="{00000000-0005-0000-0000-0000B6700000}"/>
    <cellStyle name="Total 5 5 4" xfId="28495" xr:uid="{00000000-0005-0000-0000-0000B7700000}"/>
    <cellStyle name="Total 5 5 5" xfId="28496" xr:uid="{00000000-0005-0000-0000-0000B8700000}"/>
    <cellStyle name="Total 5 5 6" xfId="28497" xr:uid="{00000000-0005-0000-0000-0000B9700000}"/>
    <cellStyle name="Total 5 5 7" xfId="28498" xr:uid="{00000000-0005-0000-0000-0000BA700000}"/>
    <cellStyle name="Total 5 6" xfId="28499" xr:uid="{00000000-0005-0000-0000-0000BB700000}"/>
    <cellStyle name="Total 5 6 2" xfId="28500" xr:uid="{00000000-0005-0000-0000-0000BC700000}"/>
    <cellStyle name="Total 5 6 2 2" xfId="28501" xr:uid="{00000000-0005-0000-0000-0000BD700000}"/>
    <cellStyle name="Total 5 6 2 3" xfId="28502" xr:uid="{00000000-0005-0000-0000-0000BE700000}"/>
    <cellStyle name="Total 5 6 2 4" xfId="28503" xr:uid="{00000000-0005-0000-0000-0000BF700000}"/>
    <cellStyle name="Total 5 6 2 5" xfId="28504" xr:uid="{00000000-0005-0000-0000-0000C0700000}"/>
    <cellStyle name="Total 5 6 2 6" xfId="28505" xr:uid="{00000000-0005-0000-0000-0000C1700000}"/>
    <cellStyle name="Total 5 6 2 7" xfId="28506" xr:uid="{00000000-0005-0000-0000-0000C2700000}"/>
    <cellStyle name="Total 5 6 3" xfId="28507" xr:uid="{00000000-0005-0000-0000-0000C3700000}"/>
    <cellStyle name="Total 5 6 4" xfId="28508" xr:uid="{00000000-0005-0000-0000-0000C4700000}"/>
    <cellStyle name="Total 5 6 5" xfId="28509" xr:uid="{00000000-0005-0000-0000-0000C5700000}"/>
    <cellStyle name="Total 5 6 6" xfId="28510" xr:uid="{00000000-0005-0000-0000-0000C6700000}"/>
    <cellStyle name="Total 5 6 7" xfId="28511" xr:uid="{00000000-0005-0000-0000-0000C7700000}"/>
    <cellStyle name="Total 5 7" xfId="28512" xr:uid="{00000000-0005-0000-0000-0000C8700000}"/>
    <cellStyle name="Total 5 7 2" xfId="28513" xr:uid="{00000000-0005-0000-0000-0000C9700000}"/>
    <cellStyle name="Total 5 7 2 2" xfId="28514" xr:uid="{00000000-0005-0000-0000-0000CA700000}"/>
    <cellStyle name="Total 5 7 2 3" xfId="28515" xr:uid="{00000000-0005-0000-0000-0000CB700000}"/>
    <cellStyle name="Total 5 7 2 4" xfId="28516" xr:uid="{00000000-0005-0000-0000-0000CC700000}"/>
    <cellStyle name="Total 5 7 2 5" xfId="28517" xr:uid="{00000000-0005-0000-0000-0000CD700000}"/>
    <cellStyle name="Total 5 7 2 6" xfId="28518" xr:uid="{00000000-0005-0000-0000-0000CE700000}"/>
    <cellStyle name="Total 5 7 2 7" xfId="28519" xr:uid="{00000000-0005-0000-0000-0000CF700000}"/>
    <cellStyle name="Total 5 7 3" xfId="28520" xr:uid="{00000000-0005-0000-0000-0000D0700000}"/>
    <cellStyle name="Total 5 7 4" xfId="28521" xr:uid="{00000000-0005-0000-0000-0000D1700000}"/>
    <cellStyle name="Total 5 7 5" xfId="28522" xr:uid="{00000000-0005-0000-0000-0000D2700000}"/>
    <cellStyle name="Total 5 7 6" xfId="28523" xr:uid="{00000000-0005-0000-0000-0000D3700000}"/>
    <cellStyle name="Total 5 7 7" xfId="28524" xr:uid="{00000000-0005-0000-0000-0000D4700000}"/>
    <cellStyle name="Total 5 8" xfId="28525" xr:uid="{00000000-0005-0000-0000-0000D5700000}"/>
    <cellStyle name="Total 5 8 2" xfId="28526" xr:uid="{00000000-0005-0000-0000-0000D6700000}"/>
    <cellStyle name="Total 5 8 3" xfId="28527" xr:uid="{00000000-0005-0000-0000-0000D7700000}"/>
    <cellStyle name="Total 5 8 4" xfId="28528" xr:uid="{00000000-0005-0000-0000-0000D8700000}"/>
    <cellStyle name="Total 5 8 5" xfId="28529" xr:uid="{00000000-0005-0000-0000-0000D9700000}"/>
    <cellStyle name="Total 5 8 6" xfId="28530" xr:uid="{00000000-0005-0000-0000-0000DA700000}"/>
    <cellStyle name="Total 5 8 7" xfId="28531" xr:uid="{00000000-0005-0000-0000-0000DB700000}"/>
    <cellStyle name="Total 5 9" xfId="28532" xr:uid="{00000000-0005-0000-0000-0000DC700000}"/>
    <cellStyle name="Total 50" xfId="28533" xr:uid="{00000000-0005-0000-0000-0000DD700000}"/>
    <cellStyle name="Total 50 2" xfId="28534" xr:uid="{00000000-0005-0000-0000-0000DE700000}"/>
    <cellStyle name="Total 50 3" xfId="28535" xr:uid="{00000000-0005-0000-0000-0000DF700000}"/>
    <cellStyle name="Total 50 4" xfId="28536" xr:uid="{00000000-0005-0000-0000-0000E0700000}"/>
    <cellStyle name="Total 50 5" xfId="28537" xr:uid="{00000000-0005-0000-0000-0000E1700000}"/>
    <cellStyle name="Total 50 6" xfId="28538" xr:uid="{00000000-0005-0000-0000-0000E2700000}"/>
    <cellStyle name="Total 50 7" xfId="28539" xr:uid="{00000000-0005-0000-0000-0000E3700000}"/>
    <cellStyle name="Total 50 8" xfId="28540" xr:uid="{00000000-0005-0000-0000-0000E4700000}"/>
    <cellStyle name="Total 50 9" xfId="28541" xr:uid="{00000000-0005-0000-0000-0000E5700000}"/>
    <cellStyle name="Total 51" xfId="28542" xr:uid="{00000000-0005-0000-0000-0000E6700000}"/>
    <cellStyle name="Total 51 2" xfId="28543" xr:uid="{00000000-0005-0000-0000-0000E7700000}"/>
    <cellStyle name="Total 51 3" xfId="28544" xr:uid="{00000000-0005-0000-0000-0000E8700000}"/>
    <cellStyle name="Total 51 4" xfId="28545" xr:uid="{00000000-0005-0000-0000-0000E9700000}"/>
    <cellStyle name="Total 51 5" xfId="28546" xr:uid="{00000000-0005-0000-0000-0000EA700000}"/>
    <cellStyle name="Total 51 6" xfId="28547" xr:uid="{00000000-0005-0000-0000-0000EB700000}"/>
    <cellStyle name="Total 51 7" xfId="28548" xr:uid="{00000000-0005-0000-0000-0000EC700000}"/>
    <cellStyle name="Total 51 8" xfId="28549" xr:uid="{00000000-0005-0000-0000-0000ED700000}"/>
    <cellStyle name="Total 51 9" xfId="28550" xr:uid="{00000000-0005-0000-0000-0000EE700000}"/>
    <cellStyle name="Total 52" xfId="28551" xr:uid="{00000000-0005-0000-0000-0000EF700000}"/>
    <cellStyle name="Total 52 2" xfId="28552" xr:uid="{00000000-0005-0000-0000-0000F0700000}"/>
    <cellStyle name="Total 52 3" xfId="28553" xr:uid="{00000000-0005-0000-0000-0000F1700000}"/>
    <cellStyle name="Total 52 4" xfId="28554" xr:uid="{00000000-0005-0000-0000-0000F2700000}"/>
    <cellStyle name="Total 52 5" xfId="28555" xr:uid="{00000000-0005-0000-0000-0000F3700000}"/>
    <cellStyle name="Total 52 6" xfId="28556" xr:uid="{00000000-0005-0000-0000-0000F4700000}"/>
    <cellStyle name="Total 52 7" xfId="28557" xr:uid="{00000000-0005-0000-0000-0000F5700000}"/>
    <cellStyle name="Total 52 8" xfId="28558" xr:uid="{00000000-0005-0000-0000-0000F6700000}"/>
    <cellStyle name="Total 52 9" xfId="28559" xr:uid="{00000000-0005-0000-0000-0000F7700000}"/>
    <cellStyle name="Total 53" xfId="28560" xr:uid="{00000000-0005-0000-0000-0000F8700000}"/>
    <cellStyle name="Total 53 2" xfId="28561" xr:uid="{00000000-0005-0000-0000-0000F9700000}"/>
    <cellStyle name="Total 53 3" xfId="28562" xr:uid="{00000000-0005-0000-0000-0000FA700000}"/>
    <cellStyle name="Total 53 4" xfId="28563" xr:uid="{00000000-0005-0000-0000-0000FB700000}"/>
    <cellStyle name="Total 53 5" xfId="28564" xr:uid="{00000000-0005-0000-0000-0000FC700000}"/>
    <cellStyle name="Total 53 6" xfId="28565" xr:uid="{00000000-0005-0000-0000-0000FD700000}"/>
    <cellStyle name="Total 53 7" xfId="28566" xr:uid="{00000000-0005-0000-0000-0000FE700000}"/>
    <cellStyle name="Total 53 8" xfId="28567" xr:uid="{00000000-0005-0000-0000-0000FF700000}"/>
    <cellStyle name="Total 53 9" xfId="28568" xr:uid="{00000000-0005-0000-0000-000000710000}"/>
    <cellStyle name="Total 54" xfId="28569" xr:uid="{00000000-0005-0000-0000-000001710000}"/>
    <cellStyle name="Total 54 2" xfId="28570" xr:uid="{00000000-0005-0000-0000-000002710000}"/>
    <cellStyle name="Total 54 3" xfId="28571" xr:uid="{00000000-0005-0000-0000-000003710000}"/>
    <cellStyle name="Total 54 4" xfId="28572" xr:uid="{00000000-0005-0000-0000-000004710000}"/>
    <cellStyle name="Total 54 5" xfId="28573" xr:uid="{00000000-0005-0000-0000-000005710000}"/>
    <cellStyle name="Total 54 6" xfId="28574" xr:uid="{00000000-0005-0000-0000-000006710000}"/>
    <cellStyle name="Total 54 7" xfId="28575" xr:uid="{00000000-0005-0000-0000-000007710000}"/>
    <cellStyle name="Total 54 8" xfId="28576" xr:uid="{00000000-0005-0000-0000-000008710000}"/>
    <cellStyle name="Total 54 9" xfId="28577" xr:uid="{00000000-0005-0000-0000-000009710000}"/>
    <cellStyle name="Total 55" xfId="28578" xr:uid="{00000000-0005-0000-0000-00000A710000}"/>
    <cellStyle name="Total 55 2" xfId="28579" xr:uid="{00000000-0005-0000-0000-00000B710000}"/>
    <cellStyle name="Total 55 3" xfId="28580" xr:uid="{00000000-0005-0000-0000-00000C710000}"/>
    <cellStyle name="Total 55 4" xfId="28581" xr:uid="{00000000-0005-0000-0000-00000D710000}"/>
    <cellStyle name="Total 55 5" xfId="28582" xr:uid="{00000000-0005-0000-0000-00000E710000}"/>
    <cellStyle name="Total 55 6" xfId="28583" xr:uid="{00000000-0005-0000-0000-00000F710000}"/>
    <cellStyle name="Total 55 7" xfId="28584" xr:uid="{00000000-0005-0000-0000-000010710000}"/>
    <cellStyle name="Total 55 8" xfId="28585" xr:uid="{00000000-0005-0000-0000-000011710000}"/>
    <cellStyle name="Total 55 9" xfId="28586" xr:uid="{00000000-0005-0000-0000-000012710000}"/>
    <cellStyle name="Total 56" xfId="28587" xr:uid="{00000000-0005-0000-0000-000013710000}"/>
    <cellStyle name="Total 56 2" xfId="28588" xr:uid="{00000000-0005-0000-0000-000014710000}"/>
    <cellStyle name="Total 56 3" xfId="28589" xr:uid="{00000000-0005-0000-0000-000015710000}"/>
    <cellStyle name="Total 56 4" xfId="28590" xr:uid="{00000000-0005-0000-0000-000016710000}"/>
    <cellStyle name="Total 56 5" xfId="28591" xr:uid="{00000000-0005-0000-0000-000017710000}"/>
    <cellStyle name="Total 56 6" xfId="28592" xr:uid="{00000000-0005-0000-0000-000018710000}"/>
    <cellStyle name="Total 56 7" xfId="28593" xr:uid="{00000000-0005-0000-0000-000019710000}"/>
    <cellStyle name="Total 56 8" xfId="28594" xr:uid="{00000000-0005-0000-0000-00001A710000}"/>
    <cellStyle name="Total 56 9" xfId="28595" xr:uid="{00000000-0005-0000-0000-00001B710000}"/>
    <cellStyle name="Total 57" xfId="28596" xr:uid="{00000000-0005-0000-0000-00001C710000}"/>
    <cellStyle name="Total 57 2" xfId="28597" xr:uid="{00000000-0005-0000-0000-00001D710000}"/>
    <cellStyle name="Total 57 3" xfId="28598" xr:uid="{00000000-0005-0000-0000-00001E710000}"/>
    <cellStyle name="Total 57 4" xfId="28599" xr:uid="{00000000-0005-0000-0000-00001F710000}"/>
    <cellStyle name="Total 57 5" xfId="28600" xr:uid="{00000000-0005-0000-0000-000020710000}"/>
    <cellStyle name="Total 57 6" xfId="28601" xr:uid="{00000000-0005-0000-0000-000021710000}"/>
    <cellStyle name="Total 57 7" xfId="28602" xr:uid="{00000000-0005-0000-0000-000022710000}"/>
    <cellStyle name="Total 57 8" xfId="28603" xr:uid="{00000000-0005-0000-0000-000023710000}"/>
    <cellStyle name="Total 57 9" xfId="28604" xr:uid="{00000000-0005-0000-0000-000024710000}"/>
    <cellStyle name="Total 58" xfId="28605" xr:uid="{00000000-0005-0000-0000-000025710000}"/>
    <cellStyle name="Total 58 2" xfId="28606" xr:uid="{00000000-0005-0000-0000-000026710000}"/>
    <cellStyle name="Total 58 3" xfId="28607" xr:uid="{00000000-0005-0000-0000-000027710000}"/>
    <cellStyle name="Total 58 4" xfId="28608" xr:uid="{00000000-0005-0000-0000-000028710000}"/>
    <cellStyle name="Total 58 5" xfId="28609" xr:uid="{00000000-0005-0000-0000-000029710000}"/>
    <cellStyle name="Total 58 6" xfId="28610" xr:uid="{00000000-0005-0000-0000-00002A710000}"/>
    <cellStyle name="Total 58 7" xfId="28611" xr:uid="{00000000-0005-0000-0000-00002B710000}"/>
    <cellStyle name="Total 58 8" xfId="28612" xr:uid="{00000000-0005-0000-0000-00002C710000}"/>
    <cellStyle name="Total 58 9" xfId="28613" xr:uid="{00000000-0005-0000-0000-00002D710000}"/>
    <cellStyle name="Total 59" xfId="28614" xr:uid="{00000000-0005-0000-0000-00002E710000}"/>
    <cellStyle name="Total 59 2" xfId="28615" xr:uid="{00000000-0005-0000-0000-00002F710000}"/>
    <cellStyle name="Total 59 3" xfId="28616" xr:uid="{00000000-0005-0000-0000-000030710000}"/>
    <cellStyle name="Total 59 4" xfId="28617" xr:uid="{00000000-0005-0000-0000-000031710000}"/>
    <cellStyle name="Total 59 5" xfId="28618" xr:uid="{00000000-0005-0000-0000-000032710000}"/>
    <cellStyle name="Total 59 6" xfId="28619" xr:uid="{00000000-0005-0000-0000-000033710000}"/>
    <cellStyle name="Total 59 7" xfId="28620" xr:uid="{00000000-0005-0000-0000-000034710000}"/>
    <cellStyle name="Total 59 8" xfId="28621" xr:uid="{00000000-0005-0000-0000-000035710000}"/>
    <cellStyle name="Total 59 9" xfId="28622" xr:uid="{00000000-0005-0000-0000-000036710000}"/>
    <cellStyle name="Total 6" xfId="48" xr:uid="{00000000-0005-0000-0000-000037710000}"/>
    <cellStyle name="Total 6 10" xfId="28624" xr:uid="{00000000-0005-0000-0000-000038710000}"/>
    <cellStyle name="Total 6 11" xfId="28625" xr:uid="{00000000-0005-0000-0000-000039710000}"/>
    <cellStyle name="Total 6 12" xfId="28626" xr:uid="{00000000-0005-0000-0000-00003A710000}"/>
    <cellStyle name="Total 6 13" xfId="28627" xr:uid="{00000000-0005-0000-0000-00003B710000}"/>
    <cellStyle name="Total 6 14" xfId="28628" xr:uid="{00000000-0005-0000-0000-00003C710000}"/>
    <cellStyle name="Total 6 15" xfId="28629" xr:uid="{00000000-0005-0000-0000-00003D710000}"/>
    <cellStyle name="Total 6 16" xfId="28623" xr:uid="{00000000-0005-0000-0000-00003E710000}"/>
    <cellStyle name="Total 6 2" xfId="28630" xr:uid="{00000000-0005-0000-0000-00003F710000}"/>
    <cellStyle name="Total 6 2 2" xfId="28631" xr:uid="{00000000-0005-0000-0000-000040710000}"/>
    <cellStyle name="Total 6 2 2 2" xfId="28632" xr:uid="{00000000-0005-0000-0000-000041710000}"/>
    <cellStyle name="Total 6 2 2 3" xfId="28633" xr:uid="{00000000-0005-0000-0000-000042710000}"/>
    <cellStyle name="Total 6 2 2 4" xfId="28634" xr:uid="{00000000-0005-0000-0000-000043710000}"/>
    <cellStyle name="Total 6 2 2 5" xfId="28635" xr:uid="{00000000-0005-0000-0000-000044710000}"/>
    <cellStyle name="Total 6 2 2 6" xfId="28636" xr:uid="{00000000-0005-0000-0000-000045710000}"/>
    <cellStyle name="Total 6 2 2 7" xfId="28637" xr:uid="{00000000-0005-0000-0000-000046710000}"/>
    <cellStyle name="Total 6 2 3" xfId="28638" xr:uid="{00000000-0005-0000-0000-000047710000}"/>
    <cellStyle name="Total 6 2 4" xfId="28639" xr:uid="{00000000-0005-0000-0000-000048710000}"/>
    <cellStyle name="Total 6 2 5" xfId="28640" xr:uid="{00000000-0005-0000-0000-000049710000}"/>
    <cellStyle name="Total 6 2 6" xfId="28641" xr:uid="{00000000-0005-0000-0000-00004A710000}"/>
    <cellStyle name="Total 6 2 7" xfId="28642" xr:uid="{00000000-0005-0000-0000-00004B710000}"/>
    <cellStyle name="Total 6 3" xfId="28643" xr:uid="{00000000-0005-0000-0000-00004C710000}"/>
    <cellStyle name="Total 6 3 2" xfId="28644" xr:uid="{00000000-0005-0000-0000-00004D710000}"/>
    <cellStyle name="Total 6 3 2 2" xfId="28645" xr:uid="{00000000-0005-0000-0000-00004E710000}"/>
    <cellStyle name="Total 6 3 2 3" xfId="28646" xr:uid="{00000000-0005-0000-0000-00004F710000}"/>
    <cellStyle name="Total 6 3 2 4" xfId="28647" xr:uid="{00000000-0005-0000-0000-000050710000}"/>
    <cellStyle name="Total 6 3 2 5" xfId="28648" xr:uid="{00000000-0005-0000-0000-000051710000}"/>
    <cellStyle name="Total 6 3 2 6" xfId="28649" xr:uid="{00000000-0005-0000-0000-000052710000}"/>
    <cellStyle name="Total 6 3 2 7" xfId="28650" xr:uid="{00000000-0005-0000-0000-000053710000}"/>
    <cellStyle name="Total 6 3 3" xfId="28651" xr:uid="{00000000-0005-0000-0000-000054710000}"/>
    <cellStyle name="Total 6 3 4" xfId="28652" xr:uid="{00000000-0005-0000-0000-000055710000}"/>
    <cellStyle name="Total 6 3 5" xfId="28653" xr:uid="{00000000-0005-0000-0000-000056710000}"/>
    <cellStyle name="Total 6 3 6" xfId="28654" xr:uid="{00000000-0005-0000-0000-000057710000}"/>
    <cellStyle name="Total 6 3 7" xfId="28655" xr:uid="{00000000-0005-0000-0000-000058710000}"/>
    <cellStyle name="Total 6 4" xfId="28656" xr:uid="{00000000-0005-0000-0000-000059710000}"/>
    <cellStyle name="Total 6 4 2" xfId="28657" xr:uid="{00000000-0005-0000-0000-00005A710000}"/>
    <cellStyle name="Total 6 4 2 2" xfId="28658" xr:uid="{00000000-0005-0000-0000-00005B710000}"/>
    <cellStyle name="Total 6 4 2 3" xfId="28659" xr:uid="{00000000-0005-0000-0000-00005C710000}"/>
    <cellStyle name="Total 6 4 2 4" xfId="28660" xr:uid="{00000000-0005-0000-0000-00005D710000}"/>
    <cellStyle name="Total 6 4 2 5" xfId="28661" xr:uid="{00000000-0005-0000-0000-00005E710000}"/>
    <cellStyle name="Total 6 4 2 6" xfId="28662" xr:uid="{00000000-0005-0000-0000-00005F710000}"/>
    <cellStyle name="Total 6 4 2 7" xfId="28663" xr:uid="{00000000-0005-0000-0000-000060710000}"/>
    <cellStyle name="Total 6 4 3" xfId="28664" xr:uid="{00000000-0005-0000-0000-000061710000}"/>
    <cellStyle name="Total 6 4 4" xfId="28665" xr:uid="{00000000-0005-0000-0000-000062710000}"/>
    <cellStyle name="Total 6 4 5" xfId="28666" xr:uid="{00000000-0005-0000-0000-000063710000}"/>
    <cellStyle name="Total 6 4 6" xfId="28667" xr:uid="{00000000-0005-0000-0000-000064710000}"/>
    <cellStyle name="Total 6 4 7" xfId="28668" xr:uid="{00000000-0005-0000-0000-000065710000}"/>
    <cellStyle name="Total 6 5" xfId="28669" xr:uid="{00000000-0005-0000-0000-000066710000}"/>
    <cellStyle name="Total 6 5 2" xfId="28670" xr:uid="{00000000-0005-0000-0000-000067710000}"/>
    <cellStyle name="Total 6 5 2 2" xfId="28671" xr:uid="{00000000-0005-0000-0000-000068710000}"/>
    <cellStyle name="Total 6 5 2 3" xfId="28672" xr:uid="{00000000-0005-0000-0000-000069710000}"/>
    <cellStyle name="Total 6 5 2 4" xfId="28673" xr:uid="{00000000-0005-0000-0000-00006A710000}"/>
    <cellStyle name="Total 6 5 2 5" xfId="28674" xr:uid="{00000000-0005-0000-0000-00006B710000}"/>
    <cellStyle name="Total 6 5 2 6" xfId="28675" xr:uid="{00000000-0005-0000-0000-00006C710000}"/>
    <cellStyle name="Total 6 5 2 7" xfId="28676" xr:uid="{00000000-0005-0000-0000-00006D710000}"/>
    <cellStyle name="Total 6 5 3" xfId="28677" xr:uid="{00000000-0005-0000-0000-00006E710000}"/>
    <cellStyle name="Total 6 5 4" xfId="28678" xr:uid="{00000000-0005-0000-0000-00006F710000}"/>
    <cellStyle name="Total 6 5 5" xfId="28679" xr:uid="{00000000-0005-0000-0000-000070710000}"/>
    <cellStyle name="Total 6 5 6" xfId="28680" xr:uid="{00000000-0005-0000-0000-000071710000}"/>
    <cellStyle name="Total 6 5 7" xfId="28681" xr:uid="{00000000-0005-0000-0000-000072710000}"/>
    <cellStyle name="Total 6 6" xfId="28682" xr:uid="{00000000-0005-0000-0000-000073710000}"/>
    <cellStyle name="Total 6 6 2" xfId="28683" xr:uid="{00000000-0005-0000-0000-000074710000}"/>
    <cellStyle name="Total 6 6 2 2" xfId="28684" xr:uid="{00000000-0005-0000-0000-000075710000}"/>
    <cellStyle name="Total 6 6 2 3" xfId="28685" xr:uid="{00000000-0005-0000-0000-000076710000}"/>
    <cellStyle name="Total 6 6 2 4" xfId="28686" xr:uid="{00000000-0005-0000-0000-000077710000}"/>
    <cellStyle name="Total 6 6 2 5" xfId="28687" xr:uid="{00000000-0005-0000-0000-000078710000}"/>
    <cellStyle name="Total 6 6 2 6" xfId="28688" xr:uid="{00000000-0005-0000-0000-000079710000}"/>
    <cellStyle name="Total 6 6 2 7" xfId="28689" xr:uid="{00000000-0005-0000-0000-00007A710000}"/>
    <cellStyle name="Total 6 6 3" xfId="28690" xr:uid="{00000000-0005-0000-0000-00007B710000}"/>
    <cellStyle name="Total 6 6 4" xfId="28691" xr:uid="{00000000-0005-0000-0000-00007C710000}"/>
    <cellStyle name="Total 6 6 5" xfId="28692" xr:uid="{00000000-0005-0000-0000-00007D710000}"/>
    <cellStyle name="Total 6 6 6" xfId="28693" xr:uid="{00000000-0005-0000-0000-00007E710000}"/>
    <cellStyle name="Total 6 6 7" xfId="28694" xr:uid="{00000000-0005-0000-0000-00007F710000}"/>
    <cellStyle name="Total 6 7" xfId="28695" xr:uid="{00000000-0005-0000-0000-000080710000}"/>
    <cellStyle name="Total 6 7 2" xfId="28696" xr:uid="{00000000-0005-0000-0000-000081710000}"/>
    <cellStyle name="Total 6 7 2 2" xfId="28697" xr:uid="{00000000-0005-0000-0000-000082710000}"/>
    <cellStyle name="Total 6 7 2 3" xfId="28698" xr:uid="{00000000-0005-0000-0000-000083710000}"/>
    <cellStyle name="Total 6 7 2 4" xfId="28699" xr:uid="{00000000-0005-0000-0000-000084710000}"/>
    <cellStyle name="Total 6 7 2 5" xfId="28700" xr:uid="{00000000-0005-0000-0000-000085710000}"/>
    <cellStyle name="Total 6 7 2 6" xfId="28701" xr:uid="{00000000-0005-0000-0000-000086710000}"/>
    <cellStyle name="Total 6 7 2 7" xfId="28702" xr:uid="{00000000-0005-0000-0000-000087710000}"/>
    <cellStyle name="Total 6 7 3" xfId="28703" xr:uid="{00000000-0005-0000-0000-000088710000}"/>
    <cellStyle name="Total 6 7 4" xfId="28704" xr:uid="{00000000-0005-0000-0000-000089710000}"/>
    <cellStyle name="Total 6 7 5" xfId="28705" xr:uid="{00000000-0005-0000-0000-00008A710000}"/>
    <cellStyle name="Total 6 7 6" xfId="28706" xr:uid="{00000000-0005-0000-0000-00008B710000}"/>
    <cellStyle name="Total 6 7 7" xfId="28707" xr:uid="{00000000-0005-0000-0000-00008C710000}"/>
    <cellStyle name="Total 6 8" xfId="28708" xr:uid="{00000000-0005-0000-0000-00008D710000}"/>
    <cellStyle name="Total 6 8 2" xfId="28709" xr:uid="{00000000-0005-0000-0000-00008E710000}"/>
    <cellStyle name="Total 6 8 3" xfId="28710" xr:uid="{00000000-0005-0000-0000-00008F710000}"/>
    <cellStyle name="Total 6 8 4" xfId="28711" xr:uid="{00000000-0005-0000-0000-000090710000}"/>
    <cellStyle name="Total 6 8 5" xfId="28712" xr:uid="{00000000-0005-0000-0000-000091710000}"/>
    <cellStyle name="Total 6 8 6" xfId="28713" xr:uid="{00000000-0005-0000-0000-000092710000}"/>
    <cellStyle name="Total 6 8 7" xfId="28714" xr:uid="{00000000-0005-0000-0000-000093710000}"/>
    <cellStyle name="Total 6 9" xfId="28715" xr:uid="{00000000-0005-0000-0000-000094710000}"/>
    <cellStyle name="Total 60" xfId="28716" xr:uid="{00000000-0005-0000-0000-000095710000}"/>
    <cellStyle name="Total 60 2" xfId="28717" xr:uid="{00000000-0005-0000-0000-000096710000}"/>
    <cellStyle name="Total 60 3" xfId="28718" xr:uid="{00000000-0005-0000-0000-000097710000}"/>
    <cellStyle name="Total 60 4" xfId="28719" xr:uid="{00000000-0005-0000-0000-000098710000}"/>
    <cellStyle name="Total 60 5" xfId="28720" xr:uid="{00000000-0005-0000-0000-000099710000}"/>
    <cellStyle name="Total 60 6" xfId="28721" xr:uid="{00000000-0005-0000-0000-00009A710000}"/>
    <cellStyle name="Total 60 7" xfId="28722" xr:uid="{00000000-0005-0000-0000-00009B710000}"/>
    <cellStyle name="Total 60 8" xfId="28723" xr:uid="{00000000-0005-0000-0000-00009C710000}"/>
    <cellStyle name="Total 60 9" xfId="28724" xr:uid="{00000000-0005-0000-0000-00009D710000}"/>
    <cellStyle name="Total 61" xfId="28725" xr:uid="{00000000-0005-0000-0000-00009E710000}"/>
    <cellStyle name="Total 61 2" xfId="28726" xr:uid="{00000000-0005-0000-0000-00009F710000}"/>
    <cellStyle name="Total 61 3" xfId="28727" xr:uid="{00000000-0005-0000-0000-0000A0710000}"/>
    <cellStyle name="Total 61 4" xfId="28728" xr:uid="{00000000-0005-0000-0000-0000A1710000}"/>
    <cellStyle name="Total 61 5" xfId="28729" xr:uid="{00000000-0005-0000-0000-0000A2710000}"/>
    <cellStyle name="Total 61 6" xfId="28730" xr:uid="{00000000-0005-0000-0000-0000A3710000}"/>
    <cellStyle name="Total 61 7" xfId="28731" xr:uid="{00000000-0005-0000-0000-0000A4710000}"/>
    <cellStyle name="Total 61 8" xfId="28732" xr:uid="{00000000-0005-0000-0000-0000A5710000}"/>
    <cellStyle name="Total 61 9" xfId="28733" xr:uid="{00000000-0005-0000-0000-0000A6710000}"/>
    <cellStyle name="Total 62" xfId="28734" xr:uid="{00000000-0005-0000-0000-0000A7710000}"/>
    <cellStyle name="Total 62 2" xfId="28735" xr:uid="{00000000-0005-0000-0000-0000A8710000}"/>
    <cellStyle name="Total 62 3" xfId="28736" xr:uid="{00000000-0005-0000-0000-0000A9710000}"/>
    <cellStyle name="Total 62 4" xfId="28737" xr:uid="{00000000-0005-0000-0000-0000AA710000}"/>
    <cellStyle name="Total 62 5" xfId="28738" xr:uid="{00000000-0005-0000-0000-0000AB710000}"/>
    <cellStyle name="Total 62 6" xfId="28739" xr:uid="{00000000-0005-0000-0000-0000AC710000}"/>
    <cellStyle name="Total 62 7" xfId="28740" xr:uid="{00000000-0005-0000-0000-0000AD710000}"/>
    <cellStyle name="Total 62 8" xfId="28741" xr:uid="{00000000-0005-0000-0000-0000AE710000}"/>
    <cellStyle name="Total 62 9" xfId="28742" xr:uid="{00000000-0005-0000-0000-0000AF710000}"/>
    <cellStyle name="Total 63" xfId="28743" xr:uid="{00000000-0005-0000-0000-0000B0710000}"/>
    <cellStyle name="Total 63 2" xfId="28744" xr:uid="{00000000-0005-0000-0000-0000B1710000}"/>
    <cellStyle name="Total 63 3" xfId="28745" xr:uid="{00000000-0005-0000-0000-0000B2710000}"/>
    <cellStyle name="Total 63 4" xfId="28746" xr:uid="{00000000-0005-0000-0000-0000B3710000}"/>
    <cellStyle name="Total 63 5" xfId="28747" xr:uid="{00000000-0005-0000-0000-0000B4710000}"/>
    <cellStyle name="Total 63 6" xfId="28748" xr:uid="{00000000-0005-0000-0000-0000B5710000}"/>
    <cellStyle name="Total 63 7" xfId="28749" xr:uid="{00000000-0005-0000-0000-0000B6710000}"/>
    <cellStyle name="Total 63 8" xfId="28750" xr:uid="{00000000-0005-0000-0000-0000B7710000}"/>
    <cellStyle name="Total 63 9" xfId="28751" xr:uid="{00000000-0005-0000-0000-0000B8710000}"/>
    <cellStyle name="Total 64" xfId="28752" xr:uid="{00000000-0005-0000-0000-0000B9710000}"/>
    <cellStyle name="Total 64 2" xfId="28753" xr:uid="{00000000-0005-0000-0000-0000BA710000}"/>
    <cellStyle name="Total 64 3" xfId="28754" xr:uid="{00000000-0005-0000-0000-0000BB710000}"/>
    <cellStyle name="Total 64 4" xfId="28755" xr:uid="{00000000-0005-0000-0000-0000BC710000}"/>
    <cellStyle name="Total 64 5" xfId="28756" xr:uid="{00000000-0005-0000-0000-0000BD710000}"/>
    <cellStyle name="Total 64 6" xfId="28757" xr:uid="{00000000-0005-0000-0000-0000BE710000}"/>
    <cellStyle name="Total 64 7" xfId="28758" xr:uid="{00000000-0005-0000-0000-0000BF710000}"/>
    <cellStyle name="Total 64 8" xfId="28759" xr:uid="{00000000-0005-0000-0000-0000C0710000}"/>
    <cellStyle name="Total 64 9" xfId="28760" xr:uid="{00000000-0005-0000-0000-0000C1710000}"/>
    <cellStyle name="Total 65" xfId="28761" xr:uid="{00000000-0005-0000-0000-0000C2710000}"/>
    <cellStyle name="Total 65 2" xfId="28762" xr:uid="{00000000-0005-0000-0000-0000C3710000}"/>
    <cellStyle name="Total 65 3" xfId="28763" xr:uid="{00000000-0005-0000-0000-0000C4710000}"/>
    <cellStyle name="Total 65 4" xfId="28764" xr:uid="{00000000-0005-0000-0000-0000C5710000}"/>
    <cellStyle name="Total 65 5" xfId="28765" xr:uid="{00000000-0005-0000-0000-0000C6710000}"/>
    <cellStyle name="Total 65 6" xfId="28766" xr:uid="{00000000-0005-0000-0000-0000C7710000}"/>
    <cellStyle name="Total 65 7" xfId="28767" xr:uid="{00000000-0005-0000-0000-0000C8710000}"/>
    <cellStyle name="Total 65 8" xfId="28768" xr:uid="{00000000-0005-0000-0000-0000C9710000}"/>
    <cellStyle name="Total 65 9" xfId="28769" xr:uid="{00000000-0005-0000-0000-0000CA710000}"/>
    <cellStyle name="Total 66" xfId="28770" xr:uid="{00000000-0005-0000-0000-0000CB710000}"/>
    <cellStyle name="Total 66 2" xfId="28771" xr:uid="{00000000-0005-0000-0000-0000CC710000}"/>
    <cellStyle name="Total 66 3" xfId="28772" xr:uid="{00000000-0005-0000-0000-0000CD710000}"/>
    <cellStyle name="Total 66 4" xfId="28773" xr:uid="{00000000-0005-0000-0000-0000CE710000}"/>
    <cellStyle name="Total 66 5" xfId="28774" xr:uid="{00000000-0005-0000-0000-0000CF710000}"/>
    <cellStyle name="Total 66 6" xfId="28775" xr:uid="{00000000-0005-0000-0000-0000D0710000}"/>
    <cellStyle name="Total 66 7" xfId="28776" xr:uid="{00000000-0005-0000-0000-0000D1710000}"/>
    <cellStyle name="Total 66 8" xfId="28777" xr:uid="{00000000-0005-0000-0000-0000D2710000}"/>
    <cellStyle name="Total 66 9" xfId="28778" xr:uid="{00000000-0005-0000-0000-0000D3710000}"/>
    <cellStyle name="Total 67" xfId="28779" xr:uid="{00000000-0005-0000-0000-0000D4710000}"/>
    <cellStyle name="Total 67 2" xfId="28780" xr:uid="{00000000-0005-0000-0000-0000D5710000}"/>
    <cellStyle name="Total 67 3" xfId="28781" xr:uid="{00000000-0005-0000-0000-0000D6710000}"/>
    <cellStyle name="Total 67 4" xfId="28782" xr:uid="{00000000-0005-0000-0000-0000D7710000}"/>
    <cellStyle name="Total 67 5" xfId="28783" xr:uid="{00000000-0005-0000-0000-0000D8710000}"/>
    <cellStyle name="Total 67 6" xfId="28784" xr:uid="{00000000-0005-0000-0000-0000D9710000}"/>
    <cellStyle name="Total 67 7" xfId="28785" xr:uid="{00000000-0005-0000-0000-0000DA710000}"/>
    <cellStyle name="Total 67 8" xfId="28786" xr:uid="{00000000-0005-0000-0000-0000DB710000}"/>
    <cellStyle name="Total 67 9" xfId="28787" xr:uid="{00000000-0005-0000-0000-0000DC710000}"/>
    <cellStyle name="Total 68" xfId="28788" xr:uid="{00000000-0005-0000-0000-0000DD710000}"/>
    <cellStyle name="Total 68 2" xfId="28789" xr:uid="{00000000-0005-0000-0000-0000DE710000}"/>
    <cellStyle name="Total 68 3" xfId="28790" xr:uid="{00000000-0005-0000-0000-0000DF710000}"/>
    <cellStyle name="Total 68 4" xfId="28791" xr:uid="{00000000-0005-0000-0000-0000E0710000}"/>
    <cellStyle name="Total 68 5" xfId="28792" xr:uid="{00000000-0005-0000-0000-0000E1710000}"/>
    <cellStyle name="Total 68 6" xfId="28793" xr:uid="{00000000-0005-0000-0000-0000E2710000}"/>
    <cellStyle name="Total 68 7" xfId="28794" xr:uid="{00000000-0005-0000-0000-0000E3710000}"/>
    <cellStyle name="Total 68 8" xfId="28795" xr:uid="{00000000-0005-0000-0000-0000E4710000}"/>
    <cellStyle name="Total 68 9" xfId="28796" xr:uid="{00000000-0005-0000-0000-0000E5710000}"/>
    <cellStyle name="Total 69" xfId="28797" xr:uid="{00000000-0005-0000-0000-0000E6710000}"/>
    <cellStyle name="Total 69 2" xfId="28798" xr:uid="{00000000-0005-0000-0000-0000E7710000}"/>
    <cellStyle name="Total 69 3" xfId="28799" xr:uid="{00000000-0005-0000-0000-0000E8710000}"/>
    <cellStyle name="Total 69 4" xfId="28800" xr:uid="{00000000-0005-0000-0000-0000E9710000}"/>
    <cellStyle name="Total 69 5" xfId="28801" xr:uid="{00000000-0005-0000-0000-0000EA710000}"/>
    <cellStyle name="Total 69 6" xfId="28802" xr:uid="{00000000-0005-0000-0000-0000EB710000}"/>
    <cellStyle name="Total 69 7" xfId="28803" xr:uid="{00000000-0005-0000-0000-0000EC710000}"/>
    <cellStyle name="Total 69 8" xfId="28804" xr:uid="{00000000-0005-0000-0000-0000ED710000}"/>
    <cellStyle name="Total 69 9" xfId="28805" xr:uid="{00000000-0005-0000-0000-0000EE710000}"/>
    <cellStyle name="Total 7" xfId="49" xr:uid="{00000000-0005-0000-0000-0000EF710000}"/>
    <cellStyle name="Total 7 10" xfId="28807" xr:uid="{00000000-0005-0000-0000-0000F0710000}"/>
    <cellStyle name="Total 7 11" xfId="28808" xr:uid="{00000000-0005-0000-0000-0000F1710000}"/>
    <cellStyle name="Total 7 12" xfId="28809" xr:uid="{00000000-0005-0000-0000-0000F2710000}"/>
    <cellStyle name="Total 7 13" xfId="28810" xr:uid="{00000000-0005-0000-0000-0000F3710000}"/>
    <cellStyle name="Total 7 14" xfId="28811" xr:uid="{00000000-0005-0000-0000-0000F4710000}"/>
    <cellStyle name="Total 7 15" xfId="28812" xr:uid="{00000000-0005-0000-0000-0000F5710000}"/>
    <cellStyle name="Total 7 16" xfId="28806" xr:uid="{00000000-0005-0000-0000-0000F6710000}"/>
    <cellStyle name="Total 7 2" xfId="28813" xr:uid="{00000000-0005-0000-0000-0000F7710000}"/>
    <cellStyle name="Total 7 2 2" xfId="28814" xr:uid="{00000000-0005-0000-0000-0000F8710000}"/>
    <cellStyle name="Total 7 2 2 2" xfId="28815" xr:uid="{00000000-0005-0000-0000-0000F9710000}"/>
    <cellStyle name="Total 7 2 2 3" xfId="28816" xr:uid="{00000000-0005-0000-0000-0000FA710000}"/>
    <cellStyle name="Total 7 2 2 4" xfId="28817" xr:uid="{00000000-0005-0000-0000-0000FB710000}"/>
    <cellStyle name="Total 7 2 2 5" xfId="28818" xr:uid="{00000000-0005-0000-0000-0000FC710000}"/>
    <cellStyle name="Total 7 2 2 6" xfId="28819" xr:uid="{00000000-0005-0000-0000-0000FD710000}"/>
    <cellStyle name="Total 7 2 2 7" xfId="28820" xr:uid="{00000000-0005-0000-0000-0000FE710000}"/>
    <cellStyle name="Total 7 2 3" xfId="28821" xr:uid="{00000000-0005-0000-0000-0000FF710000}"/>
    <cellStyle name="Total 7 2 4" xfId="28822" xr:uid="{00000000-0005-0000-0000-000000720000}"/>
    <cellStyle name="Total 7 2 5" xfId="28823" xr:uid="{00000000-0005-0000-0000-000001720000}"/>
    <cellStyle name="Total 7 2 6" xfId="28824" xr:uid="{00000000-0005-0000-0000-000002720000}"/>
    <cellStyle name="Total 7 2 7" xfId="28825" xr:uid="{00000000-0005-0000-0000-000003720000}"/>
    <cellStyle name="Total 7 3" xfId="28826" xr:uid="{00000000-0005-0000-0000-000004720000}"/>
    <cellStyle name="Total 7 3 2" xfId="28827" xr:uid="{00000000-0005-0000-0000-000005720000}"/>
    <cellStyle name="Total 7 3 2 2" xfId="28828" xr:uid="{00000000-0005-0000-0000-000006720000}"/>
    <cellStyle name="Total 7 3 2 3" xfId="28829" xr:uid="{00000000-0005-0000-0000-000007720000}"/>
    <cellStyle name="Total 7 3 2 4" xfId="28830" xr:uid="{00000000-0005-0000-0000-000008720000}"/>
    <cellStyle name="Total 7 3 2 5" xfId="28831" xr:uid="{00000000-0005-0000-0000-000009720000}"/>
    <cellStyle name="Total 7 3 2 6" xfId="28832" xr:uid="{00000000-0005-0000-0000-00000A720000}"/>
    <cellStyle name="Total 7 3 2 7" xfId="28833" xr:uid="{00000000-0005-0000-0000-00000B720000}"/>
    <cellStyle name="Total 7 3 3" xfId="28834" xr:uid="{00000000-0005-0000-0000-00000C720000}"/>
    <cellStyle name="Total 7 3 4" xfId="28835" xr:uid="{00000000-0005-0000-0000-00000D720000}"/>
    <cellStyle name="Total 7 3 5" xfId="28836" xr:uid="{00000000-0005-0000-0000-00000E720000}"/>
    <cellStyle name="Total 7 3 6" xfId="28837" xr:uid="{00000000-0005-0000-0000-00000F720000}"/>
    <cellStyle name="Total 7 3 7" xfId="28838" xr:uid="{00000000-0005-0000-0000-000010720000}"/>
    <cellStyle name="Total 7 4" xfId="28839" xr:uid="{00000000-0005-0000-0000-000011720000}"/>
    <cellStyle name="Total 7 4 2" xfId="28840" xr:uid="{00000000-0005-0000-0000-000012720000}"/>
    <cellStyle name="Total 7 4 2 2" xfId="28841" xr:uid="{00000000-0005-0000-0000-000013720000}"/>
    <cellStyle name="Total 7 4 2 3" xfId="28842" xr:uid="{00000000-0005-0000-0000-000014720000}"/>
    <cellStyle name="Total 7 4 2 4" xfId="28843" xr:uid="{00000000-0005-0000-0000-000015720000}"/>
    <cellStyle name="Total 7 4 2 5" xfId="28844" xr:uid="{00000000-0005-0000-0000-000016720000}"/>
    <cellStyle name="Total 7 4 2 6" xfId="28845" xr:uid="{00000000-0005-0000-0000-000017720000}"/>
    <cellStyle name="Total 7 4 2 7" xfId="28846" xr:uid="{00000000-0005-0000-0000-000018720000}"/>
    <cellStyle name="Total 7 4 3" xfId="28847" xr:uid="{00000000-0005-0000-0000-000019720000}"/>
    <cellStyle name="Total 7 4 4" xfId="28848" xr:uid="{00000000-0005-0000-0000-00001A720000}"/>
    <cellStyle name="Total 7 4 5" xfId="28849" xr:uid="{00000000-0005-0000-0000-00001B720000}"/>
    <cellStyle name="Total 7 4 6" xfId="28850" xr:uid="{00000000-0005-0000-0000-00001C720000}"/>
    <cellStyle name="Total 7 4 7" xfId="28851" xr:uid="{00000000-0005-0000-0000-00001D720000}"/>
    <cellStyle name="Total 7 5" xfId="28852" xr:uid="{00000000-0005-0000-0000-00001E720000}"/>
    <cellStyle name="Total 7 5 2" xfId="28853" xr:uid="{00000000-0005-0000-0000-00001F720000}"/>
    <cellStyle name="Total 7 5 2 2" xfId="28854" xr:uid="{00000000-0005-0000-0000-000020720000}"/>
    <cellStyle name="Total 7 5 2 3" xfId="28855" xr:uid="{00000000-0005-0000-0000-000021720000}"/>
    <cellStyle name="Total 7 5 2 4" xfId="28856" xr:uid="{00000000-0005-0000-0000-000022720000}"/>
    <cellStyle name="Total 7 5 2 5" xfId="28857" xr:uid="{00000000-0005-0000-0000-000023720000}"/>
    <cellStyle name="Total 7 5 2 6" xfId="28858" xr:uid="{00000000-0005-0000-0000-000024720000}"/>
    <cellStyle name="Total 7 5 2 7" xfId="28859" xr:uid="{00000000-0005-0000-0000-000025720000}"/>
    <cellStyle name="Total 7 5 3" xfId="28860" xr:uid="{00000000-0005-0000-0000-000026720000}"/>
    <cellStyle name="Total 7 5 4" xfId="28861" xr:uid="{00000000-0005-0000-0000-000027720000}"/>
    <cellStyle name="Total 7 5 5" xfId="28862" xr:uid="{00000000-0005-0000-0000-000028720000}"/>
    <cellStyle name="Total 7 5 6" xfId="28863" xr:uid="{00000000-0005-0000-0000-000029720000}"/>
    <cellStyle name="Total 7 5 7" xfId="28864" xr:uid="{00000000-0005-0000-0000-00002A720000}"/>
    <cellStyle name="Total 7 6" xfId="28865" xr:uid="{00000000-0005-0000-0000-00002B720000}"/>
    <cellStyle name="Total 7 6 2" xfId="28866" xr:uid="{00000000-0005-0000-0000-00002C720000}"/>
    <cellStyle name="Total 7 6 2 2" xfId="28867" xr:uid="{00000000-0005-0000-0000-00002D720000}"/>
    <cellStyle name="Total 7 6 2 3" xfId="28868" xr:uid="{00000000-0005-0000-0000-00002E720000}"/>
    <cellStyle name="Total 7 6 2 4" xfId="28869" xr:uid="{00000000-0005-0000-0000-00002F720000}"/>
    <cellStyle name="Total 7 6 2 5" xfId="28870" xr:uid="{00000000-0005-0000-0000-000030720000}"/>
    <cellStyle name="Total 7 6 2 6" xfId="28871" xr:uid="{00000000-0005-0000-0000-000031720000}"/>
    <cellStyle name="Total 7 6 2 7" xfId="28872" xr:uid="{00000000-0005-0000-0000-000032720000}"/>
    <cellStyle name="Total 7 6 3" xfId="28873" xr:uid="{00000000-0005-0000-0000-000033720000}"/>
    <cellStyle name="Total 7 6 4" xfId="28874" xr:uid="{00000000-0005-0000-0000-000034720000}"/>
    <cellStyle name="Total 7 6 5" xfId="28875" xr:uid="{00000000-0005-0000-0000-000035720000}"/>
    <cellStyle name="Total 7 6 6" xfId="28876" xr:uid="{00000000-0005-0000-0000-000036720000}"/>
    <cellStyle name="Total 7 6 7" xfId="28877" xr:uid="{00000000-0005-0000-0000-000037720000}"/>
    <cellStyle name="Total 7 7" xfId="28878" xr:uid="{00000000-0005-0000-0000-000038720000}"/>
    <cellStyle name="Total 7 7 2" xfId="28879" xr:uid="{00000000-0005-0000-0000-000039720000}"/>
    <cellStyle name="Total 7 7 2 2" xfId="28880" xr:uid="{00000000-0005-0000-0000-00003A720000}"/>
    <cellStyle name="Total 7 7 2 3" xfId="28881" xr:uid="{00000000-0005-0000-0000-00003B720000}"/>
    <cellStyle name="Total 7 7 2 4" xfId="28882" xr:uid="{00000000-0005-0000-0000-00003C720000}"/>
    <cellStyle name="Total 7 7 2 5" xfId="28883" xr:uid="{00000000-0005-0000-0000-00003D720000}"/>
    <cellStyle name="Total 7 7 2 6" xfId="28884" xr:uid="{00000000-0005-0000-0000-00003E720000}"/>
    <cellStyle name="Total 7 7 2 7" xfId="28885" xr:uid="{00000000-0005-0000-0000-00003F720000}"/>
    <cellStyle name="Total 7 7 3" xfId="28886" xr:uid="{00000000-0005-0000-0000-000040720000}"/>
    <cellStyle name="Total 7 7 4" xfId="28887" xr:uid="{00000000-0005-0000-0000-000041720000}"/>
    <cellStyle name="Total 7 7 5" xfId="28888" xr:uid="{00000000-0005-0000-0000-000042720000}"/>
    <cellStyle name="Total 7 7 6" xfId="28889" xr:uid="{00000000-0005-0000-0000-000043720000}"/>
    <cellStyle name="Total 7 7 7" xfId="28890" xr:uid="{00000000-0005-0000-0000-000044720000}"/>
    <cellStyle name="Total 7 8" xfId="28891" xr:uid="{00000000-0005-0000-0000-000045720000}"/>
    <cellStyle name="Total 7 8 2" xfId="28892" xr:uid="{00000000-0005-0000-0000-000046720000}"/>
    <cellStyle name="Total 7 8 3" xfId="28893" xr:uid="{00000000-0005-0000-0000-000047720000}"/>
    <cellStyle name="Total 7 8 4" xfId="28894" xr:uid="{00000000-0005-0000-0000-000048720000}"/>
    <cellStyle name="Total 7 8 5" xfId="28895" xr:uid="{00000000-0005-0000-0000-000049720000}"/>
    <cellStyle name="Total 7 8 6" xfId="28896" xr:uid="{00000000-0005-0000-0000-00004A720000}"/>
    <cellStyle name="Total 7 8 7" xfId="28897" xr:uid="{00000000-0005-0000-0000-00004B720000}"/>
    <cellStyle name="Total 7 9" xfId="28898" xr:uid="{00000000-0005-0000-0000-00004C720000}"/>
    <cellStyle name="Total 70" xfId="28899" xr:uid="{00000000-0005-0000-0000-00004D720000}"/>
    <cellStyle name="Total 70 2" xfId="28900" xr:uid="{00000000-0005-0000-0000-00004E720000}"/>
    <cellStyle name="Total 70 3" xfId="28901" xr:uid="{00000000-0005-0000-0000-00004F720000}"/>
    <cellStyle name="Total 70 4" xfId="28902" xr:uid="{00000000-0005-0000-0000-000050720000}"/>
    <cellStyle name="Total 70 5" xfId="28903" xr:uid="{00000000-0005-0000-0000-000051720000}"/>
    <cellStyle name="Total 70 6" xfId="28904" xr:uid="{00000000-0005-0000-0000-000052720000}"/>
    <cellStyle name="Total 70 7" xfId="28905" xr:uid="{00000000-0005-0000-0000-000053720000}"/>
    <cellStyle name="Total 70 8" xfId="28906" xr:uid="{00000000-0005-0000-0000-000054720000}"/>
    <cellStyle name="Total 70 9" xfId="28907" xr:uid="{00000000-0005-0000-0000-000055720000}"/>
    <cellStyle name="Total 71" xfId="28908" xr:uid="{00000000-0005-0000-0000-000056720000}"/>
    <cellStyle name="Total 71 2" xfId="28909" xr:uid="{00000000-0005-0000-0000-000057720000}"/>
    <cellStyle name="Total 71 3" xfId="28910" xr:uid="{00000000-0005-0000-0000-000058720000}"/>
    <cellStyle name="Total 71 4" xfId="28911" xr:uid="{00000000-0005-0000-0000-000059720000}"/>
    <cellStyle name="Total 71 5" xfId="28912" xr:uid="{00000000-0005-0000-0000-00005A720000}"/>
    <cellStyle name="Total 71 6" xfId="28913" xr:uid="{00000000-0005-0000-0000-00005B720000}"/>
    <cellStyle name="Total 71 7" xfId="28914" xr:uid="{00000000-0005-0000-0000-00005C720000}"/>
    <cellStyle name="Total 71 8" xfId="28915" xr:uid="{00000000-0005-0000-0000-00005D720000}"/>
    <cellStyle name="Total 71 9" xfId="28916" xr:uid="{00000000-0005-0000-0000-00005E720000}"/>
    <cellStyle name="Total 72" xfId="28917" xr:uid="{00000000-0005-0000-0000-00005F720000}"/>
    <cellStyle name="Total 73" xfId="28918" xr:uid="{00000000-0005-0000-0000-000060720000}"/>
    <cellStyle name="Total 74" xfId="28919" xr:uid="{00000000-0005-0000-0000-000061720000}"/>
    <cellStyle name="Total 75" xfId="28920" xr:uid="{00000000-0005-0000-0000-000062720000}"/>
    <cellStyle name="Total 76" xfId="28921" xr:uid="{00000000-0005-0000-0000-000063720000}"/>
    <cellStyle name="Total 77" xfId="28922" xr:uid="{00000000-0005-0000-0000-000064720000}"/>
    <cellStyle name="Total 78" xfId="30796" xr:uid="{00000000-0005-0000-0000-000065720000}"/>
    <cellStyle name="Total 8" xfId="116" xr:uid="{00000000-0005-0000-0000-000066720000}"/>
    <cellStyle name="Total 8 10" xfId="28924" xr:uid="{00000000-0005-0000-0000-000067720000}"/>
    <cellStyle name="Total 8 11" xfId="28925" xr:uid="{00000000-0005-0000-0000-000068720000}"/>
    <cellStyle name="Total 8 12" xfId="28926" xr:uid="{00000000-0005-0000-0000-000069720000}"/>
    <cellStyle name="Total 8 13" xfId="28927" xr:uid="{00000000-0005-0000-0000-00006A720000}"/>
    <cellStyle name="Total 8 14" xfId="28928" xr:uid="{00000000-0005-0000-0000-00006B720000}"/>
    <cellStyle name="Total 8 15" xfId="28929" xr:uid="{00000000-0005-0000-0000-00006C720000}"/>
    <cellStyle name="Total 8 16" xfId="28923" xr:uid="{00000000-0005-0000-0000-00006D720000}"/>
    <cellStyle name="Total 8 2" xfId="28930" xr:uid="{00000000-0005-0000-0000-00006E720000}"/>
    <cellStyle name="Total 8 2 2" xfId="28931" xr:uid="{00000000-0005-0000-0000-00006F720000}"/>
    <cellStyle name="Total 8 2 2 2" xfId="28932" xr:uid="{00000000-0005-0000-0000-000070720000}"/>
    <cellStyle name="Total 8 2 2 3" xfId="28933" xr:uid="{00000000-0005-0000-0000-000071720000}"/>
    <cellStyle name="Total 8 2 2 4" xfId="28934" xr:uid="{00000000-0005-0000-0000-000072720000}"/>
    <cellStyle name="Total 8 2 2 5" xfId="28935" xr:uid="{00000000-0005-0000-0000-000073720000}"/>
    <cellStyle name="Total 8 2 2 6" xfId="28936" xr:uid="{00000000-0005-0000-0000-000074720000}"/>
    <cellStyle name="Total 8 2 2 7" xfId="28937" xr:uid="{00000000-0005-0000-0000-000075720000}"/>
    <cellStyle name="Total 8 2 3" xfId="28938" xr:uid="{00000000-0005-0000-0000-000076720000}"/>
    <cellStyle name="Total 8 2 4" xfId="28939" xr:uid="{00000000-0005-0000-0000-000077720000}"/>
    <cellStyle name="Total 8 2 5" xfId="28940" xr:uid="{00000000-0005-0000-0000-000078720000}"/>
    <cellStyle name="Total 8 2 6" xfId="28941" xr:uid="{00000000-0005-0000-0000-000079720000}"/>
    <cellStyle name="Total 8 2 7" xfId="28942" xr:uid="{00000000-0005-0000-0000-00007A720000}"/>
    <cellStyle name="Total 8 3" xfId="28943" xr:uid="{00000000-0005-0000-0000-00007B720000}"/>
    <cellStyle name="Total 8 3 2" xfId="28944" xr:uid="{00000000-0005-0000-0000-00007C720000}"/>
    <cellStyle name="Total 8 3 2 2" xfId="28945" xr:uid="{00000000-0005-0000-0000-00007D720000}"/>
    <cellStyle name="Total 8 3 2 3" xfId="28946" xr:uid="{00000000-0005-0000-0000-00007E720000}"/>
    <cellStyle name="Total 8 3 2 4" xfId="28947" xr:uid="{00000000-0005-0000-0000-00007F720000}"/>
    <cellStyle name="Total 8 3 2 5" xfId="28948" xr:uid="{00000000-0005-0000-0000-000080720000}"/>
    <cellStyle name="Total 8 3 2 6" xfId="28949" xr:uid="{00000000-0005-0000-0000-000081720000}"/>
    <cellStyle name="Total 8 3 2 7" xfId="28950" xr:uid="{00000000-0005-0000-0000-000082720000}"/>
    <cellStyle name="Total 8 3 3" xfId="28951" xr:uid="{00000000-0005-0000-0000-000083720000}"/>
    <cellStyle name="Total 8 3 4" xfId="28952" xr:uid="{00000000-0005-0000-0000-000084720000}"/>
    <cellStyle name="Total 8 3 5" xfId="28953" xr:uid="{00000000-0005-0000-0000-000085720000}"/>
    <cellStyle name="Total 8 3 6" xfId="28954" xr:uid="{00000000-0005-0000-0000-000086720000}"/>
    <cellStyle name="Total 8 3 7" xfId="28955" xr:uid="{00000000-0005-0000-0000-000087720000}"/>
    <cellStyle name="Total 8 4" xfId="28956" xr:uid="{00000000-0005-0000-0000-000088720000}"/>
    <cellStyle name="Total 8 4 2" xfId="28957" xr:uid="{00000000-0005-0000-0000-000089720000}"/>
    <cellStyle name="Total 8 4 2 2" xfId="28958" xr:uid="{00000000-0005-0000-0000-00008A720000}"/>
    <cellStyle name="Total 8 4 2 3" xfId="28959" xr:uid="{00000000-0005-0000-0000-00008B720000}"/>
    <cellStyle name="Total 8 4 2 4" xfId="28960" xr:uid="{00000000-0005-0000-0000-00008C720000}"/>
    <cellStyle name="Total 8 4 2 5" xfId="28961" xr:uid="{00000000-0005-0000-0000-00008D720000}"/>
    <cellStyle name="Total 8 4 2 6" xfId="28962" xr:uid="{00000000-0005-0000-0000-00008E720000}"/>
    <cellStyle name="Total 8 4 2 7" xfId="28963" xr:uid="{00000000-0005-0000-0000-00008F720000}"/>
    <cellStyle name="Total 8 4 3" xfId="28964" xr:uid="{00000000-0005-0000-0000-000090720000}"/>
    <cellStyle name="Total 8 4 4" xfId="28965" xr:uid="{00000000-0005-0000-0000-000091720000}"/>
    <cellStyle name="Total 8 4 5" xfId="28966" xr:uid="{00000000-0005-0000-0000-000092720000}"/>
    <cellStyle name="Total 8 4 6" xfId="28967" xr:uid="{00000000-0005-0000-0000-000093720000}"/>
    <cellStyle name="Total 8 4 7" xfId="28968" xr:uid="{00000000-0005-0000-0000-000094720000}"/>
    <cellStyle name="Total 8 5" xfId="28969" xr:uid="{00000000-0005-0000-0000-000095720000}"/>
    <cellStyle name="Total 8 5 2" xfId="28970" xr:uid="{00000000-0005-0000-0000-000096720000}"/>
    <cellStyle name="Total 8 5 2 2" xfId="28971" xr:uid="{00000000-0005-0000-0000-000097720000}"/>
    <cellStyle name="Total 8 5 2 3" xfId="28972" xr:uid="{00000000-0005-0000-0000-000098720000}"/>
    <cellStyle name="Total 8 5 2 4" xfId="28973" xr:uid="{00000000-0005-0000-0000-000099720000}"/>
    <cellStyle name="Total 8 5 2 5" xfId="28974" xr:uid="{00000000-0005-0000-0000-00009A720000}"/>
    <cellStyle name="Total 8 5 2 6" xfId="28975" xr:uid="{00000000-0005-0000-0000-00009B720000}"/>
    <cellStyle name="Total 8 5 2 7" xfId="28976" xr:uid="{00000000-0005-0000-0000-00009C720000}"/>
    <cellStyle name="Total 8 5 3" xfId="28977" xr:uid="{00000000-0005-0000-0000-00009D720000}"/>
    <cellStyle name="Total 8 5 4" xfId="28978" xr:uid="{00000000-0005-0000-0000-00009E720000}"/>
    <cellStyle name="Total 8 5 5" xfId="28979" xr:uid="{00000000-0005-0000-0000-00009F720000}"/>
    <cellStyle name="Total 8 5 6" xfId="28980" xr:uid="{00000000-0005-0000-0000-0000A0720000}"/>
    <cellStyle name="Total 8 5 7" xfId="28981" xr:uid="{00000000-0005-0000-0000-0000A1720000}"/>
    <cellStyle name="Total 8 6" xfId="28982" xr:uid="{00000000-0005-0000-0000-0000A2720000}"/>
    <cellStyle name="Total 8 6 2" xfId="28983" xr:uid="{00000000-0005-0000-0000-0000A3720000}"/>
    <cellStyle name="Total 8 6 2 2" xfId="28984" xr:uid="{00000000-0005-0000-0000-0000A4720000}"/>
    <cellStyle name="Total 8 6 2 3" xfId="28985" xr:uid="{00000000-0005-0000-0000-0000A5720000}"/>
    <cellStyle name="Total 8 6 2 4" xfId="28986" xr:uid="{00000000-0005-0000-0000-0000A6720000}"/>
    <cellStyle name="Total 8 6 2 5" xfId="28987" xr:uid="{00000000-0005-0000-0000-0000A7720000}"/>
    <cellStyle name="Total 8 6 2 6" xfId="28988" xr:uid="{00000000-0005-0000-0000-0000A8720000}"/>
    <cellStyle name="Total 8 6 2 7" xfId="28989" xr:uid="{00000000-0005-0000-0000-0000A9720000}"/>
    <cellStyle name="Total 8 6 3" xfId="28990" xr:uid="{00000000-0005-0000-0000-0000AA720000}"/>
    <cellStyle name="Total 8 6 4" xfId="28991" xr:uid="{00000000-0005-0000-0000-0000AB720000}"/>
    <cellStyle name="Total 8 6 5" xfId="28992" xr:uid="{00000000-0005-0000-0000-0000AC720000}"/>
    <cellStyle name="Total 8 6 6" xfId="28993" xr:uid="{00000000-0005-0000-0000-0000AD720000}"/>
    <cellStyle name="Total 8 6 7" xfId="28994" xr:uid="{00000000-0005-0000-0000-0000AE720000}"/>
    <cellStyle name="Total 8 7" xfId="28995" xr:uid="{00000000-0005-0000-0000-0000AF720000}"/>
    <cellStyle name="Total 8 7 2" xfId="28996" xr:uid="{00000000-0005-0000-0000-0000B0720000}"/>
    <cellStyle name="Total 8 7 2 2" xfId="28997" xr:uid="{00000000-0005-0000-0000-0000B1720000}"/>
    <cellStyle name="Total 8 7 2 3" xfId="28998" xr:uid="{00000000-0005-0000-0000-0000B2720000}"/>
    <cellStyle name="Total 8 7 2 4" xfId="28999" xr:uid="{00000000-0005-0000-0000-0000B3720000}"/>
    <cellStyle name="Total 8 7 2 5" xfId="29000" xr:uid="{00000000-0005-0000-0000-0000B4720000}"/>
    <cellStyle name="Total 8 7 2 6" xfId="29001" xr:uid="{00000000-0005-0000-0000-0000B5720000}"/>
    <cellStyle name="Total 8 7 2 7" xfId="29002" xr:uid="{00000000-0005-0000-0000-0000B6720000}"/>
    <cellStyle name="Total 8 7 3" xfId="29003" xr:uid="{00000000-0005-0000-0000-0000B7720000}"/>
    <cellStyle name="Total 8 7 4" xfId="29004" xr:uid="{00000000-0005-0000-0000-0000B8720000}"/>
    <cellStyle name="Total 8 7 5" xfId="29005" xr:uid="{00000000-0005-0000-0000-0000B9720000}"/>
    <cellStyle name="Total 8 7 6" xfId="29006" xr:uid="{00000000-0005-0000-0000-0000BA720000}"/>
    <cellStyle name="Total 8 7 7" xfId="29007" xr:uid="{00000000-0005-0000-0000-0000BB720000}"/>
    <cellStyle name="Total 8 8" xfId="29008" xr:uid="{00000000-0005-0000-0000-0000BC720000}"/>
    <cellStyle name="Total 8 8 2" xfId="29009" xr:uid="{00000000-0005-0000-0000-0000BD720000}"/>
    <cellStyle name="Total 8 8 3" xfId="29010" xr:uid="{00000000-0005-0000-0000-0000BE720000}"/>
    <cellStyle name="Total 8 8 4" xfId="29011" xr:uid="{00000000-0005-0000-0000-0000BF720000}"/>
    <cellStyle name="Total 8 8 5" xfId="29012" xr:uid="{00000000-0005-0000-0000-0000C0720000}"/>
    <cellStyle name="Total 8 8 6" xfId="29013" xr:uid="{00000000-0005-0000-0000-0000C1720000}"/>
    <cellStyle name="Total 8 8 7" xfId="29014" xr:uid="{00000000-0005-0000-0000-0000C2720000}"/>
    <cellStyle name="Total 8 9" xfId="29015" xr:uid="{00000000-0005-0000-0000-0000C3720000}"/>
    <cellStyle name="Total 9" xfId="117" xr:uid="{00000000-0005-0000-0000-0000C4720000}"/>
    <cellStyle name="Total 9 10" xfId="29017" xr:uid="{00000000-0005-0000-0000-0000C5720000}"/>
    <cellStyle name="Total 9 11" xfId="29018" xr:uid="{00000000-0005-0000-0000-0000C6720000}"/>
    <cellStyle name="Total 9 12" xfId="29019" xr:uid="{00000000-0005-0000-0000-0000C7720000}"/>
    <cellStyle name="Total 9 13" xfId="29020" xr:uid="{00000000-0005-0000-0000-0000C8720000}"/>
    <cellStyle name="Total 9 14" xfId="29021" xr:uid="{00000000-0005-0000-0000-0000C9720000}"/>
    <cellStyle name="Total 9 15" xfId="29022" xr:uid="{00000000-0005-0000-0000-0000CA720000}"/>
    <cellStyle name="Total 9 16" xfId="29016" xr:uid="{00000000-0005-0000-0000-0000CB720000}"/>
    <cellStyle name="Total 9 2" xfId="29023" xr:uid="{00000000-0005-0000-0000-0000CC720000}"/>
    <cellStyle name="Total 9 2 2" xfId="29024" xr:uid="{00000000-0005-0000-0000-0000CD720000}"/>
    <cellStyle name="Total 9 2 3" xfId="29025" xr:uid="{00000000-0005-0000-0000-0000CE720000}"/>
    <cellStyle name="Total 9 2 4" xfId="29026" xr:uid="{00000000-0005-0000-0000-0000CF720000}"/>
    <cellStyle name="Total 9 2 5" xfId="29027" xr:uid="{00000000-0005-0000-0000-0000D0720000}"/>
    <cellStyle name="Total 9 2 6" xfId="29028" xr:uid="{00000000-0005-0000-0000-0000D1720000}"/>
    <cellStyle name="Total 9 2 7" xfId="29029" xr:uid="{00000000-0005-0000-0000-0000D2720000}"/>
    <cellStyle name="Total 9 3" xfId="29030" xr:uid="{00000000-0005-0000-0000-0000D3720000}"/>
    <cellStyle name="Total 9 4" xfId="29031" xr:uid="{00000000-0005-0000-0000-0000D4720000}"/>
    <cellStyle name="Total 9 5" xfId="29032" xr:uid="{00000000-0005-0000-0000-0000D5720000}"/>
    <cellStyle name="Total 9 6" xfId="29033" xr:uid="{00000000-0005-0000-0000-0000D6720000}"/>
    <cellStyle name="Total 9 7" xfId="29034" xr:uid="{00000000-0005-0000-0000-0000D7720000}"/>
    <cellStyle name="Total 9 8" xfId="29035" xr:uid="{00000000-0005-0000-0000-0000D8720000}"/>
    <cellStyle name="Total 9 9" xfId="29036" xr:uid="{00000000-0005-0000-0000-0000D9720000}"/>
    <cellStyle name="Tusental (0)_9604" xfId="30629" xr:uid="{00000000-0005-0000-0000-0000DA720000}"/>
    <cellStyle name="Tusental 10" xfId="30630" xr:uid="{00000000-0005-0000-0000-0000DB720000}"/>
    <cellStyle name="Tusental 10 2" xfId="30631" xr:uid="{00000000-0005-0000-0000-0000DC720000}"/>
    <cellStyle name="Tusental 100" xfId="30632" xr:uid="{00000000-0005-0000-0000-0000DD720000}"/>
    <cellStyle name="Tusental 101" xfId="30633" xr:uid="{00000000-0005-0000-0000-0000DE720000}"/>
    <cellStyle name="Tusental 102" xfId="30634" xr:uid="{00000000-0005-0000-0000-0000DF720000}"/>
    <cellStyle name="Tusental 103" xfId="30635" xr:uid="{00000000-0005-0000-0000-0000E0720000}"/>
    <cellStyle name="Tusental 104" xfId="30636" xr:uid="{00000000-0005-0000-0000-0000E1720000}"/>
    <cellStyle name="Tusental 105" xfId="30637" xr:uid="{00000000-0005-0000-0000-0000E2720000}"/>
    <cellStyle name="Tusental 106" xfId="30638" xr:uid="{00000000-0005-0000-0000-0000E3720000}"/>
    <cellStyle name="Tusental 107" xfId="30639" xr:uid="{00000000-0005-0000-0000-0000E4720000}"/>
    <cellStyle name="Tusental 108" xfId="30640" xr:uid="{00000000-0005-0000-0000-0000E5720000}"/>
    <cellStyle name="Tusental 109" xfId="30641" xr:uid="{00000000-0005-0000-0000-0000E6720000}"/>
    <cellStyle name="Tusental 11" xfId="30642" xr:uid="{00000000-0005-0000-0000-0000E7720000}"/>
    <cellStyle name="Tusental 11 2" xfId="30643" xr:uid="{00000000-0005-0000-0000-0000E8720000}"/>
    <cellStyle name="Tusental 110" xfId="30644" xr:uid="{00000000-0005-0000-0000-0000E9720000}"/>
    <cellStyle name="Tusental 111" xfId="30645" xr:uid="{00000000-0005-0000-0000-0000EA720000}"/>
    <cellStyle name="Tusental 112" xfId="30646" xr:uid="{00000000-0005-0000-0000-0000EB720000}"/>
    <cellStyle name="Tusental 113" xfId="30647" xr:uid="{00000000-0005-0000-0000-0000EC720000}"/>
    <cellStyle name="Tusental 114" xfId="30648" xr:uid="{00000000-0005-0000-0000-0000ED720000}"/>
    <cellStyle name="Tusental 115" xfId="30649" xr:uid="{00000000-0005-0000-0000-0000EE720000}"/>
    <cellStyle name="Tusental 116" xfId="30650" xr:uid="{00000000-0005-0000-0000-0000EF720000}"/>
    <cellStyle name="Tusental 117" xfId="30651" xr:uid="{00000000-0005-0000-0000-0000F0720000}"/>
    <cellStyle name="Tusental 118" xfId="30652" xr:uid="{00000000-0005-0000-0000-0000F1720000}"/>
    <cellStyle name="Tusental 119" xfId="30653" xr:uid="{00000000-0005-0000-0000-0000F2720000}"/>
    <cellStyle name="Tusental 12" xfId="30654" xr:uid="{00000000-0005-0000-0000-0000F3720000}"/>
    <cellStyle name="Tusental 12 2" xfId="30655" xr:uid="{00000000-0005-0000-0000-0000F4720000}"/>
    <cellStyle name="Tusental 120" xfId="30656" xr:uid="{00000000-0005-0000-0000-0000F5720000}"/>
    <cellStyle name="Tusental 121" xfId="30657" xr:uid="{00000000-0005-0000-0000-0000F6720000}"/>
    <cellStyle name="Tusental 122" xfId="30658" xr:uid="{00000000-0005-0000-0000-0000F7720000}"/>
    <cellStyle name="Tusental 123" xfId="30659" xr:uid="{00000000-0005-0000-0000-0000F8720000}"/>
    <cellStyle name="Tusental 124" xfId="30660" xr:uid="{00000000-0005-0000-0000-0000F9720000}"/>
    <cellStyle name="Tusental 125" xfId="30661" xr:uid="{00000000-0005-0000-0000-0000FA720000}"/>
    <cellStyle name="Tusental 126" xfId="30662" xr:uid="{00000000-0005-0000-0000-0000FB720000}"/>
    <cellStyle name="Tusental 127" xfId="30663" xr:uid="{00000000-0005-0000-0000-0000FC720000}"/>
    <cellStyle name="Tusental 128" xfId="30664" xr:uid="{00000000-0005-0000-0000-0000FD720000}"/>
    <cellStyle name="Tusental 129" xfId="30665" xr:uid="{00000000-0005-0000-0000-0000FE720000}"/>
    <cellStyle name="Tusental 13" xfId="30666" xr:uid="{00000000-0005-0000-0000-0000FF720000}"/>
    <cellStyle name="Tusental 13 2" xfId="30667" xr:uid="{00000000-0005-0000-0000-000000730000}"/>
    <cellStyle name="Tusental 130" xfId="30668" xr:uid="{00000000-0005-0000-0000-000001730000}"/>
    <cellStyle name="Tusental 131" xfId="30669" xr:uid="{00000000-0005-0000-0000-000002730000}"/>
    <cellStyle name="Tusental 132" xfId="30670" xr:uid="{00000000-0005-0000-0000-000003730000}"/>
    <cellStyle name="Tusental 133" xfId="30671" xr:uid="{00000000-0005-0000-0000-000004730000}"/>
    <cellStyle name="Tusental 134" xfId="30672" xr:uid="{00000000-0005-0000-0000-000005730000}"/>
    <cellStyle name="Tusental 135" xfId="30673" xr:uid="{00000000-0005-0000-0000-000006730000}"/>
    <cellStyle name="Tusental 136" xfId="30674" xr:uid="{00000000-0005-0000-0000-000007730000}"/>
    <cellStyle name="Tusental 137" xfId="30675" xr:uid="{00000000-0005-0000-0000-000008730000}"/>
    <cellStyle name="Tusental 138" xfId="30676" xr:uid="{00000000-0005-0000-0000-000009730000}"/>
    <cellStyle name="Tusental 139" xfId="30677" xr:uid="{00000000-0005-0000-0000-00000A730000}"/>
    <cellStyle name="Tusental 14" xfId="30678" xr:uid="{00000000-0005-0000-0000-00000B730000}"/>
    <cellStyle name="Tusental 14 2" xfId="30679" xr:uid="{00000000-0005-0000-0000-00000C730000}"/>
    <cellStyle name="Tusental 140" xfId="30680" xr:uid="{00000000-0005-0000-0000-00000D730000}"/>
    <cellStyle name="Tusental 15" xfId="30681" xr:uid="{00000000-0005-0000-0000-00000E730000}"/>
    <cellStyle name="Tusental 15 2" xfId="30682" xr:uid="{00000000-0005-0000-0000-00000F730000}"/>
    <cellStyle name="Tusental 16" xfId="30683" xr:uid="{00000000-0005-0000-0000-000010730000}"/>
    <cellStyle name="Tusental 16 2" xfId="30684" xr:uid="{00000000-0005-0000-0000-000011730000}"/>
    <cellStyle name="Tusental 17" xfId="30685" xr:uid="{00000000-0005-0000-0000-000012730000}"/>
    <cellStyle name="Tusental 17 2" xfId="30686" xr:uid="{00000000-0005-0000-0000-000013730000}"/>
    <cellStyle name="Tusental 18" xfId="30687" xr:uid="{00000000-0005-0000-0000-000014730000}"/>
    <cellStyle name="Tusental 18 2" xfId="30688" xr:uid="{00000000-0005-0000-0000-000015730000}"/>
    <cellStyle name="Tusental 19" xfId="30689" xr:uid="{00000000-0005-0000-0000-000016730000}"/>
    <cellStyle name="Tusental 19 2" xfId="30690" xr:uid="{00000000-0005-0000-0000-000017730000}"/>
    <cellStyle name="Tusental 2" xfId="30691" xr:uid="{00000000-0005-0000-0000-000018730000}"/>
    <cellStyle name="Tusental 20" xfId="30692" xr:uid="{00000000-0005-0000-0000-000019730000}"/>
    <cellStyle name="Tusental 20 2" xfId="30693" xr:uid="{00000000-0005-0000-0000-00001A730000}"/>
    <cellStyle name="Tusental 21" xfId="30694" xr:uid="{00000000-0005-0000-0000-00001B730000}"/>
    <cellStyle name="Tusental 21 2" xfId="30695" xr:uid="{00000000-0005-0000-0000-00001C730000}"/>
    <cellStyle name="Tusental 22" xfId="30696" xr:uid="{00000000-0005-0000-0000-00001D730000}"/>
    <cellStyle name="Tusental 22 2" xfId="30697" xr:uid="{00000000-0005-0000-0000-00001E730000}"/>
    <cellStyle name="Tusental 23" xfId="30698" xr:uid="{00000000-0005-0000-0000-00001F730000}"/>
    <cellStyle name="Tusental 23 2" xfId="30699" xr:uid="{00000000-0005-0000-0000-000020730000}"/>
    <cellStyle name="Tusental 23 3" xfId="30700" xr:uid="{00000000-0005-0000-0000-000021730000}"/>
    <cellStyle name="Tusental 24" xfId="30701" xr:uid="{00000000-0005-0000-0000-000022730000}"/>
    <cellStyle name="Tusental 24 2" xfId="30807" xr:uid="{00000000-0005-0000-0000-000022730000}"/>
    <cellStyle name="Tusental 25" xfId="30702" xr:uid="{00000000-0005-0000-0000-000023730000}"/>
    <cellStyle name="Tusental 25 2" xfId="30808" xr:uid="{00000000-0005-0000-0000-000023730000}"/>
    <cellStyle name="Tusental 26" xfId="30703" xr:uid="{00000000-0005-0000-0000-000024730000}"/>
    <cellStyle name="Tusental 26 2" xfId="30809" xr:uid="{00000000-0005-0000-0000-000024730000}"/>
    <cellStyle name="Tusental 27" xfId="30704" xr:uid="{00000000-0005-0000-0000-000025730000}"/>
    <cellStyle name="Tusental 27 2" xfId="30810" xr:uid="{00000000-0005-0000-0000-000025730000}"/>
    <cellStyle name="Tusental 28" xfId="30705" xr:uid="{00000000-0005-0000-0000-000026730000}"/>
    <cellStyle name="Tusental 28 2" xfId="30811" xr:uid="{00000000-0005-0000-0000-000026730000}"/>
    <cellStyle name="Tusental 29" xfId="30706" xr:uid="{00000000-0005-0000-0000-000027730000}"/>
    <cellStyle name="Tusental 29 2" xfId="30812" xr:uid="{00000000-0005-0000-0000-000027730000}"/>
    <cellStyle name="Tusental 3" xfId="30707" xr:uid="{00000000-0005-0000-0000-000028730000}"/>
    <cellStyle name="Tusental 3 2" xfId="30708" xr:uid="{00000000-0005-0000-0000-000029730000}"/>
    <cellStyle name="Tusental 3 3" xfId="30709" xr:uid="{00000000-0005-0000-0000-00002A730000}"/>
    <cellStyle name="Tusental 30" xfId="30710" xr:uid="{00000000-0005-0000-0000-00002B730000}"/>
    <cellStyle name="Tusental 30 2" xfId="30813" xr:uid="{00000000-0005-0000-0000-00002B730000}"/>
    <cellStyle name="Tusental 31" xfId="30711" xr:uid="{00000000-0005-0000-0000-00002C730000}"/>
    <cellStyle name="Tusental 31 2" xfId="30814" xr:uid="{00000000-0005-0000-0000-00002C730000}"/>
    <cellStyle name="Tusental 32" xfId="30712" xr:uid="{00000000-0005-0000-0000-00002D730000}"/>
    <cellStyle name="Tusental 32 2" xfId="30815" xr:uid="{00000000-0005-0000-0000-00002D730000}"/>
    <cellStyle name="Tusental 33" xfId="30713" xr:uid="{00000000-0005-0000-0000-00002E730000}"/>
    <cellStyle name="Tusental 33 2" xfId="30816" xr:uid="{00000000-0005-0000-0000-00002E730000}"/>
    <cellStyle name="Tusental 34" xfId="30714" xr:uid="{00000000-0005-0000-0000-00002F730000}"/>
    <cellStyle name="Tusental 34 2" xfId="30817" xr:uid="{00000000-0005-0000-0000-00002F730000}"/>
    <cellStyle name="Tusental 35" xfId="30715" xr:uid="{00000000-0005-0000-0000-000030730000}"/>
    <cellStyle name="Tusental 35 2" xfId="30818" xr:uid="{00000000-0005-0000-0000-000030730000}"/>
    <cellStyle name="Tusental 36" xfId="30716" xr:uid="{00000000-0005-0000-0000-000031730000}"/>
    <cellStyle name="Tusental 36 2" xfId="30819" xr:uid="{00000000-0005-0000-0000-000031730000}"/>
    <cellStyle name="Tusental 37" xfId="30717" xr:uid="{00000000-0005-0000-0000-000032730000}"/>
    <cellStyle name="Tusental 37 2" xfId="30820" xr:uid="{00000000-0005-0000-0000-000032730000}"/>
    <cellStyle name="Tusental 38" xfId="30718" xr:uid="{00000000-0005-0000-0000-000033730000}"/>
    <cellStyle name="Tusental 38 2" xfId="30821" xr:uid="{00000000-0005-0000-0000-000033730000}"/>
    <cellStyle name="Tusental 39" xfId="30719" xr:uid="{00000000-0005-0000-0000-000034730000}"/>
    <cellStyle name="Tusental 39 2" xfId="30822" xr:uid="{00000000-0005-0000-0000-000034730000}"/>
    <cellStyle name="Tusental 4" xfId="30720" xr:uid="{00000000-0005-0000-0000-000035730000}"/>
    <cellStyle name="Tusental 4 2" xfId="30721" xr:uid="{00000000-0005-0000-0000-000036730000}"/>
    <cellStyle name="Tusental 40" xfId="30722" xr:uid="{00000000-0005-0000-0000-000037730000}"/>
    <cellStyle name="Tusental 40 2" xfId="30823" xr:uid="{00000000-0005-0000-0000-000037730000}"/>
    <cellStyle name="Tusental 41" xfId="30723" xr:uid="{00000000-0005-0000-0000-000038730000}"/>
    <cellStyle name="Tusental 41 2" xfId="30824" xr:uid="{00000000-0005-0000-0000-000038730000}"/>
    <cellStyle name="Tusental 42" xfId="30724" xr:uid="{00000000-0005-0000-0000-000039730000}"/>
    <cellStyle name="Tusental 43" xfId="30725" xr:uid="{00000000-0005-0000-0000-00003A730000}"/>
    <cellStyle name="Tusental 44" xfId="30726" xr:uid="{00000000-0005-0000-0000-00003B730000}"/>
    <cellStyle name="Tusental 45" xfId="30727" xr:uid="{00000000-0005-0000-0000-00003C730000}"/>
    <cellStyle name="Tusental 46" xfId="30728" xr:uid="{00000000-0005-0000-0000-00003D730000}"/>
    <cellStyle name="Tusental 47" xfId="30729" xr:uid="{00000000-0005-0000-0000-00003E730000}"/>
    <cellStyle name="Tusental 48" xfId="30730" xr:uid="{00000000-0005-0000-0000-00003F730000}"/>
    <cellStyle name="Tusental 49" xfId="30731" xr:uid="{00000000-0005-0000-0000-000040730000}"/>
    <cellStyle name="Tusental 5" xfId="30732" xr:uid="{00000000-0005-0000-0000-000041730000}"/>
    <cellStyle name="Tusental 5 2" xfId="30733" xr:uid="{00000000-0005-0000-0000-000042730000}"/>
    <cellStyle name="Tusental 50" xfId="30734" xr:uid="{00000000-0005-0000-0000-000043730000}"/>
    <cellStyle name="Tusental 51" xfId="30735" xr:uid="{00000000-0005-0000-0000-000044730000}"/>
    <cellStyle name="Tusental 52" xfId="30736" xr:uid="{00000000-0005-0000-0000-000045730000}"/>
    <cellStyle name="Tusental 53" xfId="30737" xr:uid="{00000000-0005-0000-0000-000046730000}"/>
    <cellStyle name="Tusental 54" xfId="30738" xr:uid="{00000000-0005-0000-0000-000047730000}"/>
    <cellStyle name="Tusental 55" xfId="30739" xr:uid="{00000000-0005-0000-0000-000048730000}"/>
    <cellStyle name="Tusental 56" xfId="30740" xr:uid="{00000000-0005-0000-0000-000049730000}"/>
    <cellStyle name="Tusental 57" xfId="30741" xr:uid="{00000000-0005-0000-0000-00004A730000}"/>
    <cellStyle name="Tusental 58" xfId="30742" xr:uid="{00000000-0005-0000-0000-00004B730000}"/>
    <cellStyle name="Tusental 59" xfId="30743" xr:uid="{00000000-0005-0000-0000-00004C730000}"/>
    <cellStyle name="Tusental 6" xfId="30744" xr:uid="{00000000-0005-0000-0000-00004D730000}"/>
    <cellStyle name="Tusental 6 2" xfId="30745" xr:uid="{00000000-0005-0000-0000-00004E730000}"/>
    <cellStyle name="Tusental 60" xfId="30746" xr:uid="{00000000-0005-0000-0000-00004F730000}"/>
    <cellStyle name="Tusental 61" xfId="30747" xr:uid="{00000000-0005-0000-0000-000050730000}"/>
    <cellStyle name="Tusental 62" xfId="30748" xr:uid="{00000000-0005-0000-0000-000051730000}"/>
    <cellStyle name="Tusental 63" xfId="30749" xr:uid="{00000000-0005-0000-0000-000052730000}"/>
    <cellStyle name="Tusental 64" xfId="30750" xr:uid="{00000000-0005-0000-0000-000053730000}"/>
    <cellStyle name="Tusental 65" xfId="30751" xr:uid="{00000000-0005-0000-0000-000054730000}"/>
    <cellStyle name="Tusental 66" xfId="30752" xr:uid="{00000000-0005-0000-0000-000055730000}"/>
    <cellStyle name="Tusental 67" xfId="30753" xr:uid="{00000000-0005-0000-0000-000056730000}"/>
    <cellStyle name="Tusental 68" xfId="30754" xr:uid="{00000000-0005-0000-0000-000057730000}"/>
    <cellStyle name="Tusental 69" xfId="30755" xr:uid="{00000000-0005-0000-0000-000058730000}"/>
    <cellStyle name="Tusental 7" xfId="30756" xr:uid="{00000000-0005-0000-0000-000059730000}"/>
    <cellStyle name="Tusental 7 2" xfId="30757" xr:uid="{00000000-0005-0000-0000-00005A730000}"/>
    <cellStyle name="Tusental 70" xfId="30758" xr:uid="{00000000-0005-0000-0000-00005B730000}"/>
    <cellStyle name="Tusental 71" xfId="30759" xr:uid="{00000000-0005-0000-0000-00005C730000}"/>
    <cellStyle name="Tusental 72" xfId="30760" xr:uid="{00000000-0005-0000-0000-00005D730000}"/>
    <cellStyle name="Tusental 73" xfId="30761" xr:uid="{00000000-0005-0000-0000-00005E730000}"/>
    <cellStyle name="Tusental 74" xfId="30762" xr:uid="{00000000-0005-0000-0000-00005F730000}"/>
    <cellStyle name="Tusental 75" xfId="30763" xr:uid="{00000000-0005-0000-0000-000060730000}"/>
    <cellStyle name="Tusental 76" xfId="30764" xr:uid="{00000000-0005-0000-0000-000061730000}"/>
    <cellStyle name="Tusental 77" xfId="30765" xr:uid="{00000000-0005-0000-0000-000062730000}"/>
    <cellStyle name="Tusental 78" xfId="30766" xr:uid="{00000000-0005-0000-0000-000063730000}"/>
    <cellStyle name="Tusental 79" xfId="30767" xr:uid="{00000000-0005-0000-0000-000064730000}"/>
    <cellStyle name="Tusental 8" xfId="30768" xr:uid="{00000000-0005-0000-0000-000065730000}"/>
    <cellStyle name="Tusental 8 2" xfId="30769" xr:uid="{00000000-0005-0000-0000-000066730000}"/>
    <cellStyle name="Tusental 80" xfId="30770" xr:uid="{00000000-0005-0000-0000-000067730000}"/>
    <cellStyle name="Tusental 81" xfId="30771" xr:uid="{00000000-0005-0000-0000-000068730000}"/>
    <cellStyle name="Tusental 82" xfId="30772" xr:uid="{00000000-0005-0000-0000-000069730000}"/>
    <cellStyle name="Tusental 83" xfId="30773" xr:uid="{00000000-0005-0000-0000-00006A730000}"/>
    <cellStyle name="Tusental 84" xfId="30774" xr:uid="{00000000-0005-0000-0000-00006B730000}"/>
    <cellStyle name="Tusental 85" xfId="30775" xr:uid="{00000000-0005-0000-0000-00006C730000}"/>
    <cellStyle name="Tusental 86" xfId="30776" xr:uid="{00000000-0005-0000-0000-00006D730000}"/>
    <cellStyle name="Tusental 87" xfId="30777" xr:uid="{00000000-0005-0000-0000-00006E730000}"/>
    <cellStyle name="Tusental 88" xfId="30778" xr:uid="{00000000-0005-0000-0000-00006F730000}"/>
    <cellStyle name="Tusental 89" xfId="30779" xr:uid="{00000000-0005-0000-0000-000070730000}"/>
    <cellStyle name="Tusental 9" xfId="30780" xr:uid="{00000000-0005-0000-0000-000071730000}"/>
    <cellStyle name="Tusental 9 2" xfId="30781" xr:uid="{00000000-0005-0000-0000-000072730000}"/>
    <cellStyle name="Tusental 90" xfId="30782" xr:uid="{00000000-0005-0000-0000-000073730000}"/>
    <cellStyle name="Tusental 91" xfId="30783" xr:uid="{00000000-0005-0000-0000-000074730000}"/>
    <cellStyle name="Tusental 92" xfId="30784" xr:uid="{00000000-0005-0000-0000-000075730000}"/>
    <cellStyle name="Tusental 93" xfId="30785" xr:uid="{00000000-0005-0000-0000-000076730000}"/>
    <cellStyle name="Tusental 94" xfId="30786" xr:uid="{00000000-0005-0000-0000-000077730000}"/>
    <cellStyle name="Tusental 95" xfId="30787" xr:uid="{00000000-0005-0000-0000-000078730000}"/>
    <cellStyle name="Tusental 96" xfId="30788" xr:uid="{00000000-0005-0000-0000-000079730000}"/>
    <cellStyle name="Tusental 97" xfId="30789" xr:uid="{00000000-0005-0000-0000-00007A730000}"/>
    <cellStyle name="Tusental 98" xfId="30790" xr:uid="{00000000-0005-0000-0000-00007B730000}"/>
    <cellStyle name="Tusental 99" xfId="30791" xr:uid="{00000000-0005-0000-0000-00007C730000}"/>
    <cellStyle name="Tusental_Beräkning" xfId="29037" xr:uid="{00000000-0005-0000-0000-00007D730000}"/>
    <cellStyle name="Tölur" xfId="50" xr:uid="{00000000-0005-0000-0000-00007E730000}"/>
    <cellStyle name="Tölur 2" xfId="29039" xr:uid="{00000000-0005-0000-0000-00007F730000}"/>
    <cellStyle name="Tölur 3" xfId="29038" xr:uid="{00000000-0005-0000-0000-000080730000}"/>
    <cellStyle name="Valuta (0)_9604" xfId="30792" xr:uid="{00000000-0005-0000-0000-000081730000}"/>
    <cellStyle name="Valuta_Beräkning" xfId="29040" xr:uid="{00000000-0005-0000-0000-000082730000}"/>
    <cellStyle name="Warning Text" xfId="30297" builtinId="11" customBuiltin="1"/>
    <cellStyle name="Warning Text 10" xfId="29041" xr:uid="{00000000-0005-0000-0000-000084730000}"/>
    <cellStyle name="Warning Text 10 2" xfId="29042" xr:uid="{00000000-0005-0000-0000-000085730000}"/>
    <cellStyle name="Warning Text 10 3" xfId="29043" xr:uid="{00000000-0005-0000-0000-000086730000}"/>
    <cellStyle name="Warning Text 10 4" xfId="29044" xr:uid="{00000000-0005-0000-0000-000087730000}"/>
    <cellStyle name="Warning Text 10 5" xfId="29045" xr:uid="{00000000-0005-0000-0000-000088730000}"/>
    <cellStyle name="Warning Text 10 6" xfId="29046" xr:uid="{00000000-0005-0000-0000-000089730000}"/>
    <cellStyle name="Warning Text 10 7" xfId="29047" xr:uid="{00000000-0005-0000-0000-00008A730000}"/>
    <cellStyle name="Warning Text 10 8" xfId="29048" xr:uid="{00000000-0005-0000-0000-00008B730000}"/>
    <cellStyle name="Warning Text 10 9" xfId="29049" xr:uid="{00000000-0005-0000-0000-00008C730000}"/>
    <cellStyle name="Warning Text 11" xfId="29050" xr:uid="{00000000-0005-0000-0000-00008D730000}"/>
    <cellStyle name="Warning Text 11 2" xfId="29051" xr:uid="{00000000-0005-0000-0000-00008E730000}"/>
    <cellStyle name="Warning Text 11 3" xfId="29052" xr:uid="{00000000-0005-0000-0000-00008F730000}"/>
    <cellStyle name="Warning Text 11 4" xfId="29053" xr:uid="{00000000-0005-0000-0000-000090730000}"/>
    <cellStyle name="Warning Text 11 5" xfId="29054" xr:uid="{00000000-0005-0000-0000-000091730000}"/>
    <cellStyle name="Warning Text 11 6" xfId="29055" xr:uid="{00000000-0005-0000-0000-000092730000}"/>
    <cellStyle name="Warning Text 11 7" xfId="29056" xr:uid="{00000000-0005-0000-0000-000093730000}"/>
    <cellStyle name="Warning Text 11 8" xfId="29057" xr:uid="{00000000-0005-0000-0000-000094730000}"/>
    <cellStyle name="Warning Text 11 9" xfId="29058" xr:uid="{00000000-0005-0000-0000-000095730000}"/>
    <cellStyle name="Warning Text 12" xfId="29059" xr:uid="{00000000-0005-0000-0000-000096730000}"/>
    <cellStyle name="Warning Text 12 2" xfId="29060" xr:uid="{00000000-0005-0000-0000-000097730000}"/>
    <cellStyle name="Warning Text 12 3" xfId="29061" xr:uid="{00000000-0005-0000-0000-000098730000}"/>
    <cellStyle name="Warning Text 12 4" xfId="29062" xr:uid="{00000000-0005-0000-0000-000099730000}"/>
    <cellStyle name="Warning Text 12 5" xfId="29063" xr:uid="{00000000-0005-0000-0000-00009A730000}"/>
    <cellStyle name="Warning Text 12 6" xfId="29064" xr:uid="{00000000-0005-0000-0000-00009B730000}"/>
    <cellStyle name="Warning Text 12 7" xfId="29065" xr:uid="{00000000-0005-0000-0000-00009C730000}"/>
    <cellStyle name="Warning Text 12 8" xfId="29066" xr:uid="{00000000-0005-0000-0000-00009D730000}"/>
    <cellStyle name="Warning Text 12 9" xfId="29067" xr:uid="{00000000-0005-0000-0000-00009E730000}"/>
    <cellStyle name="Warning Text 13" xfId="29068" xr:uid="{00000000-0005-0000-0000-00009F730000}"/>
    <cellStyle name="Warning Text 13 2" xfId="29069" xr:uid="{00000000-0005-0000-0000-0000A0730000}"/>
    <cellStyle name="Warning Text 13 3" xfId="29070" xr:uid="{00000000-0005-0000-0000-0000A1730000}"/>
    <cellStyle name="Warning Text 13 4" xfId="29071" xr:uid="{00000000-0005-0000-0000-0000A2730000}"/>
    <cellStyle name="Warning Text 13 5" xfId="29072" xr:uid="{00000000-0005-0000-0000-0000A3730000}"/>
    <cellStyle name="Warning Text 13 6" xfId="29073" xr:uid="{00000000-0005-0000-0000-0000A4730000}"/>
    <cellStyle name="Warning Text 13 7" xfId="29074" xr:uid="{00000000-0005-0000-0000-0000A5730000}"/>
    <cellStyle name="Warning Text 13 8" xfId="29075" xr:uid="{00000000-0005-0000-0000-0000A6730000}"/>
    <cellStyle name="Warning Text 13 9" xfId="29076" xr:uid="{00000000-0005-0000-0000-0000A7730000}"/>
    <cellStyle name="Warning Text 14" xfId="29077" xr:uid="{00000000-0005-0000-0000-0000A8730000}"/>
    <cellStyle name="Warning Text 14 2" xfId="29078" xr:uid="{00000000-0005-0000-0000-0000A9730000}"/>
    <cellStyle name="Warning Text 14 3" xfId="29079" xr:uid="{00000000-0005-0000-0000-0000AA730000}"/>
    <cellStyle name="Warning Text 14 4" xfId="29080" xr:uid="{00000000-0005-0000-0000-0000AB730000}"/>
    <cellStyle name="Warning Text 14 5" xfId="29081" xr:uid="{00000000-0005-0000-0000-0000AC730000}"/>
    <cellStyle name="Warning Text 14 6" xfId="29082" xr:uid="{00000000-0005-0000-0000-0000AD730000}"/>
    <cellStyle name="Warning Text 14 7" xfId="29083" xr:uid="{00000000-0005-0000-0000-0000AE730000}"/>
    <cellStyle name="Warning Text 14 8" xfId="29084" xr:uid="{00000000-0005-0000-0000-0000AF730000}"/>
    <cellStyle name="Warning Text 14 9" xfId="29085" xr:uid="{00000000-0005-0000-0000-0000B0730000}"/>
    <cellStyle name="Warning Text 15" xfId="29086" xr:uid="{00000000-0005-0000-0000-0000B1730000}"/>
    <cellStyle name="Warning Text 15 2" xfId="29087" xr:uid="{00000000-0005-0000-0000-0000B2730000}"/>
    <cellStyle name="Warning Text 15 3" xfId="29088" xr:uid="{00000000-0005-0000-0000-0000B3730000}"/>
    <cellStyle name="Warning Text 15 4" xfId="29089" xr:uid="{00000000-0005-0000-0000-0000B4730000}"/>
    <cellStyle name="Warning Text 15 5" xfId="29090" xr:uid="{00000000-0005-0000-0000-0000B5730000}"/>
    <cellStyle name="Warning Text 15 6" xfId="29091" xr:uid="{00000000-0005-0000-0000-0000B6730000}"/>
    <cellStyle name="Warning Text 15 7" xfId="29092" xr:uid="{00000000-0005-0000-0000-0000B7730000}"/>
    <cellStyle name="Warning Text 15 8" xfId="29093" xr:uid="{00000000-0005-0000-0000-0000B8730000}"/>
    <cellStyle name="Warning Text 15 9" xfId="29094" xr:uid="{00000000-0005-0000-0000-0000B9730000}"/>
    <cellStyle name="Warning Text 16" xfId="29095" xr:uid="{00000000-0005-0000-0000-0000BA730000}"/>
    <cellStyle name="Warning Text 16 2" xfId="29096" xr:uid="{00000000-0005-0000-0000-0000BB730000}"/>
    <cellStyle name="Warning Text 16 3" xfId="29097" xr:uid="{00000000-0005-0000-0000-0000BC730000}"/>
    <cellStyle name="Warning Text 16 4" xfId="29098" xr:uid="{00000000-0005-0000-0000-0000BD730000}"/>
    <cellStyle name="Warning Text 16 5" xfId="29099" xr:uid="{00000000-0005-0000-0000-0000BE730000}"/>
    <cellStyle name="Warning Text 16 6" xfId="29100" xr:uid="{00000000-0005-0000-0000-0000BF730000}"/>
    <cellStyle name="Warning Text 16 7" xfId="29101" xr:uid="{00000000-0005-0000-0000-0000C0730000}"/>
    <cellStyle name="Warning Text 16 8" xfId="29102" xr:uid="{00000000-0005-0000-0000-0000C1730000}"/>
    <cellStyle name="Warning Text 16 9" xfId="29103" xr:uid="{00000000-0005-0000-0000-0000C2730000}"/>
    <cellStyle name="Warning Text 17" xfId="29104" xr:uid="{00000000-0005-0000-0000-0000C3730000}"/>
    <cellStyle name="Warning Text 17 2" xfId="29105" xr:uid="{00000000-0005-0000-0000-0000C4730000}"/>
    <cellStyle name="Warning Text 17 3" xfId="29106" xr:uid="{00000000-0005-0000-0000-0000C5730000}"/>
    <cellStyle name="Warning Text 17 4" xfId="29107" xr:uid="{00000000-0005-0000-0000-0000C6730000}"/>
    <cellStyle name="Warning Text 17 5" xfId="29108" xr:uid="{00000000-0005-0000-0000-0000C7730000}"/>
    <cellStyle name="Warning Text 17 6" xfId="29109" xr:uid="{00000000-0005-0000-0000-0000C8730000}"/>
    <cellStyle name="Warning Text 17 7" xfId="29110" xr:uid="{00000000-0005-0000-0000-0000C9730000}"/>
    <cellStyle name="Warning Text 17 8" xfId="29111" xr:uid="{00000000-0005-0000-0000-0000CA730000}"/>
    <cellStyle name="Warning Text 17 9" xfId="29112" xr:uid="{00000000-0005-0000-0000-0000CB730000}"/>
    <cellStyle name="Warning Text 18" xfId="29113" xr:uid="{00000000-0005-0000-0000-0000CC730000}"/>
    <cellStyle name="Warning Text 18 2" xfId="29114" xr:uid="{00000000-0005-0000-0000-0000CD730000}"/>
    <cellStyle name="Warning Text 18 3" xfId="29115" xr:uid="{00000000-0005-0000-0000-0000CE730000}"/>
    <cellStyle name="Warning Text 18 4" xfId="29116" xr:uid="{00000000-0005-0000-0000-0000CF730000}"/>
    <cellStyle name="Warning Text 18 5" xfId="29117" xr:uid="{00000000-0005-0000-0000-0000D0730000}"/>
    <cellStyle name="Warning Text 18 6" xfId="29118" xr:uid="{00000000-0005-0000-0000-0000D1730000}"/>
    <cellStyle name="Warning Text 18 7" xfId="29119" xr:uid="{00000000-0005-0000-0000-0000D2730000}"/>
    <cellStyle name="Warning Text 18 8" xfId="29120" xr:uid="{00000000-0005-0000-0000-0000D3730000}"/>
    <cellStyle name="Warning Text 18 9" xfId="29121" xr:uid="{00000000-0005-0000-0000-0000D4730000}"/>
    <cellStyle name="Warning Text 19" xfId="29122" xr:uid="{00000000-0005-0000-0000-0000D5730000}"/>
    <cellStyle name="Warning Text 19 2" xfId="29123" xr:uid="{00000000-0005-0000-0000-0000D6730000}"/>
    <cellStyle name="Warning Text 19 3" xfId="29124" xr:uid="{00000000-0005-0000-0000-0000D7730000}"/>
    <cellStyle name="Warning Text 19 4" xfId="29125" xr:uid="{00000000-0005-0000-0000-0000D8730000}"/>
    <cellStyle name="Warning Text 19 5" xfId="29126" xr:uid="{00000000-0005-0000-0000-0000D9730000}"/>
    <cellStyle name="Warning Text 19 6" xfId="29127" xr:uid="{00000000-0005-0000-0000-0000DA730000}"/>
    <cellStyle name="Warning Text 19 7" xfId="29128" xr:uid="{00000000-0005-0000-0000-0000DB730000}"/>
    <cellStyle name="Warning Text 19 8" xfId="29129" xr:uid="{00000000-0005-0000-0000-0000DC730000}"/>
    <cellStyle name="Warning Text 19 9" xfId="29130" xr:uid="{00000000-0005-0000-0000-0000DD730000}"/>
    <cellStyle name="Warning Text 2" xfId="29131" xr:uid="{00000000-0005-0000-0000-0000DE730000}"/>
    <cellStyle name="Warning Text 2 2" xfId="29132" xr:uid="{00000000-0005-0000-0000-0000DF730000}"/>
    <cellStyle name="Warning Text 2 2 2" xfId="29133" xr:uid="{00000000-0005-0000-0000-0000E0730000}"/>
    <cellStyle name="Warning Text 2 2 2 2" xfId="29134" xr:uid="{00000000-0005-0000-0000-0000E1730000}"/>
    <cellStyle name="Warning Text 2 2 2 3" xfId="29135" xr:uid="{00000000-0005-0000-0000-0000E2730000}"/>
    <cellStyle name="Warning Text 2 2 2 4" xfId="29136" xr:uid="{00000000-0005-0000-0000-0000E3730000}"/>
    <cellStyle name="Warning Text 2 2 2 5" xfId="29137" xr:uid="{00000000-0005-0000-0000-0000E4730000}"/>
    <cellStyle name="Warning Text 2 2 2 6" xfId="29138" xr:uid="{00000000-0005-0000-0000-0000E5730000}"/>
    <cellStyle name="Warning Text 2 2 2 7" xfId="29139" xr:uid="{00000000-0005-0000-0000-0000E6730000}"/>
    <cellStyle name="Warning Text 2 2 3" xfId="29140" xr:uid="{00000000-0005-0000-0000-0000E7730000}"/>
    <cellStyle name="Warning Text 2 2 4" xfId="29141" xr:uid="{00000000-0005-0000-0000-0000E8730000}"/>
    <cellStyle name="Warning Text 2 2 5" xfId="29142" xr:uid="{00000000-0005-0000-0000-0000E9730000}"/>
    <cellStyle name="Warning Text 2 2 6" xfId="29143" xr:uid="{00000000-0005-0000-0000-0000EA730000}"/>
    <cellStyle name="Warning Text 2 2 7" xfId="29144" xr:uid="{00000000-0005-0000-0000-0000EB730000}"/>
    <cellStyle name="Warning Text 2 3" xfId="29145" xr:uid="{00000000-0005-0000-0000-0000EC730000}"/>
    <cellStyle name="Warning Text 2 3 2" xfId="29146" xr:uid="{00000000-0005-0000-0000-0000ED730000}"/>
    <cellStyle name="Warning Text 2 3 2 2" xfId="29147" xr:uid="{00000000-0005-0000-0000-0000EE730000}"/>
    <cellStyle name="Warning Text 2 3 2 3" xfId="29148" xr:uid="{00000000-0005-0000-0000-0000EF730000}"/>
    <cellStyle name="Warning Text 2 3 2 4" xfId="29149" xr:uid="{00000000-0005-0000-0000-0000F0730000}"/>
    <cellStyle name="Warning Text 2 3 2 5" xfId="29150" xr:uid="{00000000-0005-0000-0000-0000F1730000}"/>
    <cellStyle name="Warning Text 2 3 2 6" xfId="29151" xr:uid="{00000000-0005-0000-0000-0000F2730000}"/>
    <cellStyle name="Warning Text 2 3 2 7" xfId="29152" xr:uid="{00000000-0005-0000-0000-0000F3730000}"/>
    <cellStyle name="Warning Text 2 3 3" xfId="29153" xr:uid="{00000000-0005-0000-0000-0000F4730000}"/>
    <cellStyle name="Warning Text 2 3 4" xfId="29154" xr:uid="{00000000-0005-0000-0000-0000F5730000}"/>
    <cellStyle name="Warning Text 2 3 5" xfId="29155" xr:uid="{00000000-0005-0000-0000-0000F6730000}"/>
    <cellStyle name="Warning Text 2 3 6" xfId="29156" xr:uid="{00000000-0005-0000-0000-0000F7730000}"/>
    <cellStyle name="Warning Text 2 3 7" xfId="29157" xr:uid="{00000000-0005-0000-0000-0000F8730000}"/>
    <cellStyle name="Warning Text 2 4" xfId="29158" xr:uid="{00000000-0005-0000-0000-0000F9730000}"/>
    <cellStyle name="Warning Text 2 4 2" xfId="29159" xr:uid="{00000000-0005-0000-0000-0000FA730000}"/>
    <cellStyle name="Warning Text 2 4 2 2" xfId="29160" xr:uid="{00000000-0005-0000-0000-0000FB730000}"/>
    <cellStyle name="Warning Text 2 4 2 3" xfId="29161" xr:uid="{00000000-0005-0000-0000-0000FC730000}"/>
    <cellStyle name="Warning Text 2 4 2 4" xfId="29162" xr:uid="{00000000-0005-0000-0000-0000FD730000}"/>
    <cellStyle name="Warning Text 2 4 2 5" xfId="29163" xr:uid="{00000000-0005-0000-0000-0000FE730000}"/>
    <cellStyle name="Warning Text 2 4 2 6" xfId="29164" xr:uid="{00000000-0005-0000-0000-0000FF730000}"/>
    <cellStyle name="Warning Text 2 4 2 7" xfId="29165" xr:uid="{00000000-0005-0000-0000-000000740000}"/>
    <cellStyle name="Warning Text 2 4 3" xfId="29166" xr:uid="{00000000-0005-0000-0000-000001740000}"/>
    <cellStyle name="Warning Text 2 4 4" xfId="29167" xr:uid="{00000000-0005-0000-0000-000002740000}"/>
    <cellStyle name="Warning Text 2 4 5" xfId="29168" xr:uid="{00000000-0005-0000-0000-000003740000}"/>
    <cellStyle name="Warning Text 2 4 6" xfId="29169" xr:uid="{00000000-0005-0000-0000-000004740000}"/>
    <cellStyle name="Warning Text 2 4 7" xfId="29170" xr:uid="{00000000-0005-0000-0000-000005740000}"/>
    <cellStyle name="Warning Text 2 5" xfId="29171" xr:uid="{00000000-0005-0000-0000-000006740000}"/>
    <cellStyle name="Warning Text 2 5 2" xfId="29172" xr:uid="{00000000-0005-0000-0000-000007740000}"/>
    <cellStyle name="Warning Text 2 5 2 2" xfId="29173" xr:uid="{00000000-0005-0000-0000-000008740000}"/>
    <cellStyle name="Warning Text 2 5 2 3" xfId="29174" xr:uid="{00000000-0005-0000-0000-000009740000}"/>
    <cellStyle name="Warning Text 2 5 2 4" xfId="29175" xr:uid="{00000000-0005-0000-0000-00000A740000}"/>
    <cellStyle name="Warning Text 2 5 2 5" xfId="29176" xr:uid="{00000000-0005-0000-0000-00000B740000}"/>
    <cellStyle name="Warning Text 2 5 2 6" xfId="29177" xr:uid="{00000000-0005-0000-0000-00000C740000}"/>
    <cellStyle name="Warning Text 2 5 2 7" xfId="29178" xr:uid="{00000000-0005-0000-0000-00000D740000}"/>
    <cellStyle name="Warning Text 2 5 3" xfId="29179" xr:uid="{00000000-0005-0000-0000-00000E740000}"/>
    <cellStyle name="Warning Text 2 5 4" xfId="29180" xr:uid="{00000000-0005-0000-0000-00000F740000}"/>
    <cellStyle name="Warning Text 2 5 5" xfId="29181" xr:uid="{00000000-0005-0000-0000-000010740000}"/>
    <cellStyle name="Warning Text 2 5 6" xfId="29182" xr:uid="{00000000-0005-0000-0000-000011740000}"/>
    <cellStyle name="Warning Text 2 5 7" xfId="29183" xr:uid="{00000000-0005-0000-0000-000012740000}"/>
    <cellStyle name="Warning Text 2 6" xfId="29184" xr:uid="{00000000-0005-0000-0000-000013740000}"/>
    <cellStyle name="Warning Text 2 6 2" xfId="29185" xr:uid="{00000000-0005-0000-0000-000014740000}"/>
    <cellStyle name="Warning Text 2 6 2 2" xfId="29186" xr:uid="{00000000-0005-0000-0000-000015740000}"/>
    <cellStyle name="Warning Text 2 6 2 3" xfId="29187" xr:uid="{00000000-0005-0000-0000-000016740000}"/>
    <cellStyle name="Warning Text 2 6 2 4" xfId="29188" xr:uid="{00000000-0005-0000-0000-000017740000}"/>
    <cellStyle name="Warning Text 2 6 2 5" xfId="29189" xr:uid="{00000000-0005-0000-0000-000018740000}"/>
    <cellStyle name="Warning Text 2 6 2 6" xfId="29190" xr:uid="{00000000-0005-0000-0000-000019740000}"/>
    <cellStyle name="Warning Text 2 6 2 7" xfId="29191" xr:uid="{00000000-0005-0000-0000-00001A740000}"/>
    <cellStyle name="Warning Text 2 6 3" xfId="29192" xr:uid="{00000000-0005-0000-0000-00001B740000}"/>
    <cellStyle name="Warning Text 2 6 4" xfId="29193" xr:uid="{00000000-0005-0000-0000-00001C740000}"/>
    <cellStyle name="Warning Text 2 6 5" xfId="29194" xr:uid="{00000000-0005-0000-0000-00001D740000}"/>
    <cellStyle name="Warning Text 2 6 6" xfId="29195" xr:uid="{00000000-0005-0000-0000-00001E740000}"/>
    <cellStyle name="Warning Text 2 6 7" xfId="29196" xr:uid="{00000000-0005-0000-0000-00001F740000}"/>
    <cellStyle name="Warning Text 2 7" xfId="29197" xr:uid="{00000000-0005-0000-0000-000020740000}"/>
    <cellStyle name="Warning Text 2 7 2" xfId="29198" xr:uid="{00000000-0005-0000-0000-000021740000}"/>
    <cellStyle name="Warning Text 2 7 2 2" xfId="29199" xr:uid="{00000000-0005-0000-0000-000022740000}"/>
    <cellStyle name="Warning Text 2 7 2 3" xfId="29200" xr:uid="{00000000-0005-0000-0000-000023740000}"/>
    <cellStyle name="Warning Text 2 7 2 4" xfId="29201" xr:uid="{00000000-0005-0000-0000-000024740000}"/>
    <cellStyle name="Warning Text 2 7 2 5" xfId="29202" xr:uid="{00000000-0005-0000-0000-000025740000}"/>
    <cellStyle name="Warning Text 2 7 2 6" xfId="29203" xr:uid="{00000000-0005-0000-0000-000026740000}"/>
    <cellStyle name="Warning Text 2 7 2 7" xfId="29204" xr:uid="{00000000-0005-0000-0000-000027740000}"/>
    <cellStyle name="Warning Text 2 7 3" xfId="29205" xr:uid="{00000000-0005-0000-0000-000028740000}"/>
    <cellStyle name="Warning Text 2 7 4" xfId="29206" xr:uid="{00000000-0005-0000-0000-000029740000}"/>
    <cellStyle name="Warning Text 2 7 5" xfId="29207" xr:uid="{00000000-0005-0000-0000-00002A740000}"/>
    <cellStyle name="Warning Text 2 7 6" xfId="29208" xr:uid="{00000000-0005-0000-0000-00002B740000}"/>
    <cellStyle name="Warning Text 2 7 7" xfId="29209" xr:uid="{00000000-0005-0000-0000-00002C740000}"/>
    <cellStyle name="Warning Text 2 8" xfId="29210" xr:uid="{00000000-0005-0000-0000-00002D740000}"/>
    <cellStyle name="Warning Text 2 8 2" xfId="29211" xr:uid="{00000000-0005-0000-0000-00002E740000}"/>
    <cellStyle name="Warning Text 2 8 2 2" xfId="29212" xr:uid="{00000000-0005-0000-0000-00002F740000}"/>
    <cellStyle name="Warning Text 2 8 2 3" xfId="29213" xr:uid="{00000000-0005-0000-0000-000030740000}"/>
    <cellStyle name="Warning Text 2 8 2 4" xfId="29214" xr:uid="{00000000-0005-0000-0000-000031740000}"/>
    <cellStyle name="Warning Text 2 8 2 5" xfId="29215" xr:uid="{00000000-0005-0000-0000-000032740000}"/>
    <cellStyle name="Warning Text 2 8 2 6" xfId="29216" xr:uid="{00000000-0005-0000-0000-000033740000}"/>
    <cellStyle name="Warning Text 2 8 2 7" xfId="29217" xr:uid="{00000000-0005-0000-0000-000034740000}"/>
    <cellStyle name="Warning Text 2 8 3" xfId="29218" xr:uid="{00000000-0005-0000-0000-000035740000}"/>
    <cellStyle name="Warning Text 2 8 4" xfId="29219" xr:uid="{00000000-0005-0000-0000-000036740000}"/>
    <cellStyle name="Warning Text 2 8 5" xfId="29220" xr:uid="{00000000-0005-0000-0000-000037740000}"/>
    <cellStyle name="Warning Text 2 8 6" xfId="29221" xr:uid="{00000000-0005-0000-0000-000038740000}"/>
    <cellStyle name="Warning Text 2 8 7" xfId="29222" xr:uid="{00000000-0005-0000-0000-000039740000}"/>
    <cellStyle name="Warning Text 2 9" xfId="29223" xr:uid="{00000000-0005-0000-0000-00003A740000}"/>
    <cellStyle name="Warning Text 20" xfId="29224" xr:uid="{00000000-0005-0000-0000-00003B740000}"/>
    <cellStyle name="Warning Text 20 2" xfId="29225" xr:uid="{00000000-0005-0000-0000-00003C740000}"/>
    <cellStyle name="Warning Text 20 3" xfId="29226" xr:uid="{00000000-0005-0000-0000-00003D740000}"/>
    <cellStyle name="Warning Text 20 4" xfId="29227" xr:uid="{00000000-0005-0000-0000-00003E740000}"/>
    <cellStyle name="Warning Text 20 5" xfId="29228" xr:uid="{00000000-0005-0000-0000-00003F740000}"/>
    <cellStyle name="Warning Text 20 6" xfId="29229" xr:uid="{00000000-0005-0000-0000-000040740000}"/>
    <cellStyle name="Warning Text 20 7" xfId="29230" xr:uid="{00000000-0005-0000-0000-000041740000}"/>
    <cellStyle name="Warning Text 20 8" xfId="29231" xr:uid="{00000000-0005-0000-0000-000042740000}"/>
    <cellStyle name="Warning Text 20 9" xfId="29232" xr:uid="{00000000-0005-0000-0000-000043740000}"/>
    <cellStyle name="Warning Text 21" xfId="29233" xr:uid="{00000000-0005-0000-0000-000044740000}"/>
    <cellStyle name="Warning Text 21 2" xfId="29234" xr:uid="{00000000-0005-0000-0000-000045740000}"/>
    <cellStyle name="Warning Text 21 3" xfId="29235" xr:uid="{00000000-0005-0000-0000-000046740000}"/>
    <cellStyle name="Warning Text 21 4" xfId="29236" xr:uid="{00000000-0005-0000-0000-000047740000}"/>
    <cellStyle name="Warning Text 21 5" xfId="29237" xr:uid="{00000000-0005-0000-0000-000048740000}"/>
    <cellStyle name="Warning Text 21 6" xfId="29238" xr:uid="{00000000-0005-0000-0000-000049740000}"/>
    <cellStyle name="Warning Text 21 7" xfId="29239" xr:uid="{00000000-0005-0000-0000-00004A740000}"/>
    <cellStyle name="Warning Text 21 8" xfId="29240" xr:uid="{00000000-0005-0000-0000-00004B740000}"/>
    <cellStyle name="Warning Text 21 9" xfId="29241" xr:uid="{00000000-0005-0000-0000-00004C740000}"/>
    <cellStyle name="Warning Text 22" xfId="29242" xr:uid="{00000000-0005-0000-0000-00004D740000}"/>
    <cellStyle name="Warning Text 22 2" xfId="29243" xr:uid="{00000000-0005-0000-0000-00004E740000}"/>
    <cellStyle name="Warning Text 22 3" xfId="29244" xr:uid="{00000000-0005-0000-0000-00004F740000}"/>
    <cellStyle name="Warning Text 22 4" xfId="29245" xr:uid="{00000000-0005-0000-0000-000050740000}"/>
    <cellStyle name="Warning Text 22 5" xfId="29246" xr:uid="{00000000-0005-0000-0000-000051740000}"/>
    <cellStyle name="Warning Text 22 6" xfId="29247" xr:uid="{00000000-0005-0000-0000-000052740000}"/>
    <cellStyle name="Warning Text 22 7" xfId="29248" xr:uid="{00000000-0005-0000-0000-000053740000}"/>
    <cellStyle name="Warning Text 22 8" xfId="29249" xr:uid="{00000000-0005-0000-0000-000054740000}"/>
    <cellStyle name="Warning Text 22 9" xfId="29250" xr:uid="{00000000-0005-0000-0000-000055740000}"/>
    <cellStyle name="Warning Text 23" xfId="29251" xr:uid="{00000000-0005-0000-0000-000056740000}"/>
    <cellStyle name="Warning Text 23 10" xfId="29252" xr:uid="{00000000-0005-0000-0000-000057740000}"/>
    <cellStyle name="Warning Text 23 11" xfId="29253" xr:uid="{00000000-0005-0000-0000-000058740000}"/>
    <cellStyle name="Warning Text 23 12" xfId="29254" xr:uid="{00000000-0005-0000-0000-000059740000}"/>
    <cellStyle name="Warning Text 23 13" xfId="29255" xr:uid="{00000000-0005-0000-0000-00005A740000}"/>
    <cellStyle name="Warning Text 23 14" xfId="29256" xr:uid="{00000000-0005-0000-0000-00005B740000}"/>
    <cellStyle name="Warning Text 23 15" xfId="29257" xr:uid="{00000000-0005-0000-0000-00005C740000}"/>
    <cellStyle name="Warning Text 23 2" xfId="29258" xr:uid="{00000000-0005-0000-0000-00005D740000}"/>
    <cellStyle name="Warning Text 23 2 2" xfId="29259" xr:uid="{00000000-0005-0000-0000-00005E740000}"/>
    <cellStyle name="Warning Text 23 2 3" xfId="29260" xr:uid="{00000000-0005-0000-0000-00005F740000}"/>
    <cellStyle name="Warning Text 23 2 4" xfId="29261" xr:uid="{00000000-0005-0000-0000-000060740000}"/>
    <cellStyle name="Warning Text 23 2 5" xfId="29262" xr:uid="{00000000-0005-0000-0000-000061740000}"/>
    <cellStyle name="Warning Text 23 2 6" xfId="29263" xr:uid="{00000000-0005-0000-0000-000062740000}"/>
    <cellStyle name="Warning Text 23 2 7" xfId="29264" xr:uid="{00000000-0005-0000-0000-000063740000}"/>
    <cellStyle name="Warning Text 23 3" xfId="29265" xr:uid="{00000000-0005-0000-0000-000064740000}"/>
    <cellStyle name="Warning Text 23 4" xfId="29266" xr:uid="{00000000-0005-0000-0000-000065740000}"/>
    <cellStyle name="Warning Text 23 5" xfId="29267" xr:uid="{00000000-0005-0000-0000-000066740000}"/>
    <cellStyle name="Warning Text 23 6" xfId="29268" xr:uid="{00000000-0005-0000-0000-000067740000}"/>
    <cellStyle name="Warning Text 23 7" xfId="29269" xr:uid="{00000000-0005-0000-0000-000068740000}"/>
    <cellStyle name="Warning Text 23 8" xfId="29270" xr:uid="{00000000-0005-0000-0000-000069740000}"/>
    <cellStyle name="Warning Text 23 9" xfId="29271" xr:uid="{00000000-0005-0000-0000-00006A740000}"/>
    <cellStyle name="Warning Text 24" xfId="29272" xr:uid="{00000000-0005-0000-0000-00006B740000}"/>
    <cellStyle name="Warning Text 24 2" xfId="29273" xr:uid="{00000000-0005-0000-0000-00006C740000}"/>
    <cellStyle name="Warning Text 24 3" xfId="29274" xr:uid="{00000000-0005-0000-0000-00006D740000}"/>
    <cellStyle name="Warning Text 24 4" xfId="29275" xr:uid="{00000000-0005-0000-0000-00006E740000}"/>
    <cellStyle name="Warning Text 24 5" xfId="29276" xr:uid="{00000000-0005-0000-0000-00006F740000}"/>
    <cellStyle name="Warning Text 24 6" xfId="29277" xr:uid="{00000000-0005-0000-0000-000070740000}"/>
    <cellStyle name="Warning Text 24 7" xfId="29278" xr:uid="{00000000-0005-0000-0000-000071740000}"/>
    <cellStyle name="Warning Text 24 8" xfId="29279" xr:uid="{00000000-0005-0000-0000-000072740000}"/>
    <cellStyle name="Warning Text 24 9" xfId="29280" xr:uid="{00000000-0005-0000-0000-000073740000}"/>
    <cellStyle name="Warning Text 25" xfId="29281" xr:uid="{00000000-0005-0000-0000-000074740000}"/>
    <cellStyle name="Warning Text 25 2" xfId="29282" xr:uid="{00000000-0005-0000-0000-000075740000}"/>
    <cellStyle name="Warning Text 25 3" xfId="29283" xr:uid="{00000000-0005-0000-0000-000076740000}"/>
    <cellStyle name="Warning Text 25 4" xfId="29284" xr:uid="{00000000-0005-0000-0000-000077740000}"/>
    <cellStyle name="Warning Text 25 5" xfId="29285" xr:uid="{00000000-0005-0000-0000-000078740000}"/>
    <cellStyle name="Warning Text 25 6" xfId="29286" xr:uid="{00000000-0005-0000-0000-000079740000}"/>
    <cellStyle name="Warning Text 25 7" xfId="29287" xr:uid="{00000000-0005-0000-0000-00007A740000}"/>
    <cellStyle name="Warning Text 25 8" xfId="29288" xr:uid="{00000000-0005-0000-0000-00007B740000}"/>
    <cellStyle name="Warning Text 25 9" xfId="29289" xr:uid="{00000000-0005-0000-0000-00007C740000}"/>
    <cellStyle name="Warning Text 26" xfId="29290" xr:uid="{00000000-0005-0000-0000-00007D740000}"/>
    <cellStyle name="Warning Text 26 2" xfId="29291" xr:uid="{00000000-0005-0000-0000-00007E740000}"/>
    <cellStyle name="Warning Text 26 3" xfId="29292" xr:uid="{00000000-0005-0000-0000-00007F740000}"/>
    <cellStyle name="Warning Text 26 4" xfId="29293" xr:uid="{00000000-0005-0000-0000-000080740000}"/>
    <cellStyle name="Warning Text 26 5" xfId="29294" xr:uid="{00000000-0005-0000-0000-000081740000}"/>
    <cellStyle name="Warning Text 26 6" xfId="29295" xr:uid="{00000000-0005-0000-0000-000082740000}"/>
    <cellStyle name="Warning Text 26 7" xfId="29296" xr:uid="{00000000-0005-0000-0000-000083740000}"/>
    <cellStyle name="Warning Text 26 8" xfId="29297" xr:uid="{00000000-0005-0000-0000-000084740000}"/>
    <cellStyle name="Warning Text 26 9" xfId="29298" xr:uid="{00000000-0005-0000-0000-000085740000}"/>
    <cellStyle name="Warning Text 27" xfId="29299" xr:uid="{00000000-0005-0000-0000-000086740000}"/>
    <cellStyle name="Warning Text 27 2" xfId="29300" xr:uid="{00000000-0005-0000-0000-000087740000}"/>
    <cellStyle name="Warning Text 27 3" xfId="29301" xr:uid="{00000000-0005-0000-0000-000088740000}"/>
    <cellStyle name="Warning Text 27 4" xfId="29302" xr:uid="{00000000-0005-0000-0000-000089740000}"/>
    <cellStyle name="Warning Text 27 5" xfId="29303" xr:uid="{00000000-0005-0000-0000-00008A740000}"/>
    <cellStyle name="Warning Text 27 6" xfId="29304" xr:uid="{00000000-0005-0000-0000-00008B740000}"/>
    <cellStyle name="Warning Text 27 7" xfId="29305" xr:uid="{00000000-0005-0000-0000-00008C740000}"/>
    <cellStyle name="Warning Text 27 8" xfId="29306" xr:uid="{00000000-0005-0000-0000-00008D740000}"/>
    <cellStyle name="Warning Text 27 9" xfId="29307" xr:uid="{00000000-0005-0000-0000-00008E740000}"/>
    <cellStyle name="Warning Text 28" xfId="29308" xr:uid="{00000000-0005-0000-0000-00008F740000}"/>
    <cellStyle name="Warning Text 28 2" xfId="29309" xr:uid="{00000000-0005-0000-0000-000090740000}"/>
    <cellStyle name="Warning Text 28 3" xfId="29310" xr:uid="{00000000-0005-0000-0000-000091740000}"/>
    <cellStyle name="Warning Text 28 4" xfId="29311" xr:uid="{00000000-0005-0000-0000-000092740000}"/>
    <cellStyle name="Warning Text 28 5" xfId="29312" xr:uid="{00000000-0005-0000-0000-000093740000}"/>
    <cellStyle name="Warning Text 28 6" xfId="29313" xr:uid="{00000000-0005-0000-0000-000094740000}"/>
    <cellStyle name="Warning Text 28 7" xfId="29314" xr:uid="{00000000-0005-0000-0000-000095740000}"/>
    <cellStyle name="Warning Text 28 8" xfId="29315" xr:uid="{00000000-0005-0000-0000-000096740000}"/>
    <cellStyle name="Warning Text 28 9" xfId="29316" xr:uid="{00000000-0005-0000-0000-000097740000}"/>
    <cellStyle name="Warning Text 29" xfId="29317" xr:uid="{00000000-0005-0000-0000-000098740000}"/>
    <cellStyle name="Warning Text 29 2" xfId="29318" xr:uid="{00000000-0005-0000-0000-000099740000}"/>
    <cellStyle name="Warning Text 29 3" xfId="29319" xr:uid="{00000000-0005-0000-0000-00009A740000}"/>
    <cellStyle name="Warning Text 29 4" xfId="29320" xr:uid="{00000000-0005-0000-0000-00009B740000}"/>
    <cellStyle name="Warning Text 29 5" xfId="29321" xr:uid="{00000000-0005-0000-0000-00009C740000}"/>
    <cellStyle name="Warning Text 29 6" xfId="29322" xr:uid="{00000000-0005-0000-0000-00009D740000}"/>
    <cellStyle name="Warning Text 29 7" xfId="29323" xr:uid="{00000000-0005-0000-0000-00009E740000}"/>
    <cellStyle name="Warning Text 29 8" xfId="29324" xr:uid="{00000000-0005-0000-0000-00009F740000}"/>
    <cellStyle name="Warning Text 29 9" xfId="29325" xr:uid="{00000000-0005-0000-0000-0000A0740000}"/>
    <cellStyle name="Warning Text 3" xfId="29326" xr:uid="{00000000-0005-0000-0000-0000A1740000}"/>
    <cellStyle name="Warning Text 3 2" xfId="29327" xr:uid="{00000000-0005-0000-0000-0000A2740000}"/>
    <cellStyle name="Warning Text 3 2 2" xfId="29328" xr:uid="{00000000-0005-0000-0000-0000A3740000}"/>
    <cellStyle name="Warning Text 3 2 2 2" xfId="29329" xr:uid="{00000000-0005-0000-0000-0000A4740000}"/>
    <cellStyle name="Warning Text 3 2 2 3" xfId="29330" xr:uid="{00000000-0005-0000-0000-0000A5740000}"/>
    <cellStyle name="Warning Text 3 2 2 4" xfId="29331" xr:uid="{00000000-0005-0000-0000-0000A6740000}"/>
    <cellStyle name="Warning Text 3 2 2 5" xfId="29332" xr:uid="{00000000-0005-0000-0000-0000A7740000}"/>
    <cellStyle name="Warning Text 3 2 2 6" xfId="29333" xr:uid="{00000000-0005-0000-0000-0000A8740000}"/>
    <cellStyle name="Warning Text 3 2 2 7" xfId="29334" xr:uid="{00000000-0005-0000-0000-0000A9740000}"/>
    <cellStyle name="Warning Text 3 2 3" xfId="29335" xr:uid="{00000000-0005-0000-0000-0000AA740000}"/>
    <cellStyle name="Warning Text 3 2 4" xfId="29336" xr:uid="{00000000-0005-0000-0000-0000AB740000}"/>
    <cellStyle name="Warning Text 3 2 5" xfId="29337" xr:uid="{00000000-0005-0000-0000-0000AC740000}"/>
    <cellStyle name="Warning Text 3 2 6" xfId="29338" xr:uid="{00000000-0005-0000-0000-0000AD740000}"/>
    <cellStyle name="Warning Text 3 2 7" xfId="29339" xr:uid="{00000000-0005-0000-0000-0000AE740000}"/>
    <cellStyle name="Warning Text 3 3" xfId="29340" xr:uid="{00000000-0005-0000-0000-0000AF740000}"/>
    <cellStyle name="Warning Text 3 3 2" xfId="29341" xr:uid="{00000000-0005-0000-0000-0000B0740000}"/>
    <cellStyle name="Warning Text 3 3 2 2" xfId="29342" xr:uid="{00000000-0005-0000-0000-0000B1740000}"/>
    <cellStyle name="Warning Text 3 3 2 3" xfId="29343" xr:uid="{00000000-0005-0000-0000-0000B2740000}"/>
    <cellStyle name="Warning Text 3 3 2 4" xfId="29344" xr:uid="{00000000-0005-0000-0000-0000B3740000}"/>
    <cellStyle name="Warning Text 3 3 2 5" xfId="29345" xr:uid="{00000000-0005-0000-0000-0000B4740000}"/>
    <cellStyle name="Warning Text 3 3 2 6" xfId="29346" xr:uid="{00000000-0005-0000-0000-0000B5740000}"/>
    <cellStyle name="Warning Text 3 3 2 7" xfId="29347" xr:uid="{00000000-0005-0000-0000-0000B6740000}"/>
    <cellStyle name="Warning Text 3 3 3" xfId="29348" xr:uid="{00000000-0005-0000-0000-0000B7740000}"/>
    <cellStyle name="Warning Text 3 3 4" xfId="29349" xr:uid="{00000000-0005-0000-0000-0000B8740000}"/>
    <cellStyle name="Warning Text 3 3 5" xfId="29350" xr:uid="{00000000-0005-0000-0000-0000B9740000}"/>
    <cellStyle name="Warning Text 3 3 6" xfId="29351" xr:uid="{00000000-0005-0000-0000-0000BA740000}"/>
    <cellStyle name="Warning Text 3 3 7" xfId="29352" xr:uid="{00000000-0005-0000-0000-0000BB740000}"/>
    <cellStyle name="Warning Text 3 4" xfId="29353" xr:uid="{00000000-0005-0000-0000-0000BC740000}"/>
    <cellStyle name="Warning Text 3 4 2" xfId="29354" xr:uid="{00000000-0005-0000-0000-0000BD740000}"/>
    <cellStyle name="Warning Text 3 4 2 2" xfId="29355" xr:uid="{00000000-0005-0000-0000-0000BE740000}"/>
    <cellStyle name="Warning Text 3 4 2 3" xfId="29356" xr:uid="{00000000-0005-0000-0000-0000BF740000}"/>
    <cellStyle name="Warning Text 3 4 2 4" xfId="29357" xr:uid="{00000000-0005-0000-0000-0000C0740000}"/>
    <cellStyle name="Warning Text 3 4 2 5" xfId="29358" xr:uid="{00000000-0005-0000-0000-0000C1740000}"/>
    <cellStyle name="Warning Text 3 4 2 6" xfId="29359" xr:uid="{00000000-0005-0000-0000-0000C2740000}"/>
    <cellStyle name="Warning Text 3 4 2 7" xfId="29360" xr:uid="{00000000-0005-0000-0000-0000C3740000}"/>
    <cellStyle name="Warning Text 3 4 3" xfId="29361" xr:uid="{00000000-0005-0000-0000-0000C4740000}"/>
    <cellStyle name="Warning Text 3 4 4" xfId="29362" xr:uid="{00000000-0005-0000-0000-0000C5740000}"/>
    <cellStyle name="Warning Text 3 4 5" xfId="29363" xr:uid="{00000000-0005-0000-0000-0000C6740000}"/>
    <cellStyle name="Warning Text 3 4 6" xfId="29364" xr:uid="{00000000-0005-0000-0000-0000C7740000}"/>
    <cellStyle name="Warning Text 3 4 7" xfId="29365" xr:uid="{00000000-0005-0000-0000-0000C8740000}"/>
    <cellStyle name="Warning Text 3 5" xfId="29366" xr:uid="{00000000-0005-0000-0000-0000C9740000}"/>
    <cellStyle name="Warning Text 3 5 2" xfId="29367" xr:uid="{00000000-0005-0000-0000-0000CA740000}"/>
    <cellStyle name="Warning Text 3 5 2 2" xfId="29368" xr:uid="{00000000-0005-0000-0000-0000CB740000}"/>
    <cellStyle name="Warning Text 3 5 2 3" xfId="29369" xr:uid="{00000000-0005-0000-0000-0000CC740000}"/>
    <cellStyle name="Warning Text 3 5 2 4" xfId="29370" xr:uid="{00000000-0005-0000-0000-0000CD740000}"/>
    <cellStyle name="Warning Text 3 5 2 5" xfId="29371" xr:uid="{00000000-0005-0000-0000-0000CE740000}"/>
    <cellStyle name="Warning Text 3 5 2 6" xfId="29372" xr:uid="{00000000-0005-0000-0000-0000CF740000}"/>
    <cellStyle name="Warning Text 3 5 2 7" xfId="29373" xr:uid="{00000000-0005-0000-0000-0000D0740000}"/>
    <cellStyle name="Warning Text 3 5 3" xfId="29374" xr:uid="{00000000-0005-0000-0000-0000D1740000}"/>
    <cellStyle name="Warning Text 3 5 4" xfId="29375" xr:uid="{00000000-0005-0000-0000-0000D2740000}"/>
    <cellStyle name="Warning Text 3 5 5" xfId="29376" xr:uid="{00000000-0005-0000-0000-0000D3740000}"/>
    <cellStyle name="Warning Text 3 5 6" xfId="29377" xr:uid="{00000000-0005-0000-0000-0000D4740000}"/>
    <cellStyle name="Warning Text 3 5 7" xfId="29378" xr:uid="{00000000-0005-0000-0000-0000D5740000}"/>
    <cellStyle name="Warning Text 3 6" xfId="29379" xr:uid="{00000000-0005-0000-0000-0000D6740000}"/>
    <cellStyle name="Warning Text 3 6 2" xfId="29380" xr:uid="{00000000-0005-0000-0000-0000D7740000}"/>
    <cellStyle name="Warning Text 3 6 2 2" xfId="29381" xr:uid="{00000000-0005-0000-0000-0000D8740000}"/>
    <cellStyle name="Warning Text 3 6 2 3" xfId="29382" xr:uid="{00000000-0005-0000-0000-0000D9740000}"/>
    <cellStyle name="Warning Text 3 6 2 4" xfId="29383" xr:uid="{00000000-0005-0000-0000-0000DA740000}"/>
    <cellStyle name="Warning Text 3 6 2 5" xfId="29384" xr:uid="{00000000-0005-0000-0000-0000DB740000}"/>
    <cellStyle name="Warning Text 3 6 2 6" xfId="29385" xr:uid="{00000000-0005-0000-0000-0000DC740000}"/>
    <cellStyle name="Warning Text 3 6 2 7" xfId="29386" xr:uid="{00000000-0005-0000-0000-0000DD740000}"/>
    <cellStyle name="Warning Text 3 6 3" xfId="29387" xr:uid="{00000000-0005-0000-0000-0000DE740000}"/>
    <cellStyle name="Warning Text 3 6 4" xfId="29388" xr:uid="{00000000-0005-0000-0000-0000DF740000}"/>
    <cellStyle name="Warning Text 3 6 5" xfId="29389" xr:uid="{00000000-0005-0000-0000-0000E0740000}"/>
    <cellStyle name="Warning Text 3 6 6" xfId="29390" xr:uid="{00000000-0005-0000-0000-0000E1740000}"/>
    <cellStyle name="Warning Text 3 6 7" xfId="29391" xr:uid="{00000000-0005-0000-0000-0000E2740000}"/>
    <cellStyle name="Warning Text 3 7" xfId="29392" xr:uid="{00000000-0005-0000-0000-0000E3740000}"/>
    <cellStyle name="Warning Text 3 7 2" xfId="29393" xr:uid="{00000000-0005-0000-0000-0000E4740000}"/>
    <cellStyle name="Warning Text 3 7 2 2" xfId="29394" xr:uid="{00000000-0005-0000-0000-0000E5740000}"/>
    <cellStyle name="Warning Text 3 7 2 3" xfId="29395" xr:uid="{00000000-0005-0000-0000-0000E6740000}"/>
    <cellStyle name="Warning Text 3 7 2 4" xfId="29396" xr:uid="{00000000-0005-0000-0000-0000E7740000}"/>
    <cellStyle name="Warning Text 3 7 2 5" xfId="29397" xr:uid="{00000000-0005-0000-0000-0000E8740000}"/>
    <cellStyle name="Warning Text 3 7 2 6" xfId="29398" xr:uid="{00000000-0005-0000-0000-0000E9740000}"/>
    <cellStyle name="Warning Text 3 7 2 7" xfId="29399" xr:uid="{00000000-0005-0000-0000-0000EA740000}"/>
    <cellStyle name="Warning Text 3 7 3" xfId="29400" xr:uid="{00000000-0005-0000-0000-0000EB740000}"/>
    <cellStyle name="Warning Text 3 7 4" xfId="29401" xr:uid="{00000000-0005-0000-0000-0000EC740000}"/>
    <cellStyle name="Warning Text 3 7 5" xfId="29402" xr:uid="{00000000-0005-0000-0000-0000ED740000}"/>
    <cellStyle name="Warning Text 3 7 6" xfId="29403" xr:uid="{00000000-0005-0000-0000-0000EE740000}"/>
    <cellStyle name="Warning Text 3 7 7" xfId="29404" xr:uid="{00000000-0005-0000-0000-0000EF740000}"/>
    <cellStyle name="Warning Text 3 8" xfId="29405" xr:uid="{00000000-0005-0000-0000-0000F0740000}"/>
    <cellStyle name="Warning Text 3 8 2" xfId="29406" xr:uid="{00000000-0005-0000-0000-0000F1740000}"/>
    <cellStyle name="Warning Text 3 8 2 2" xfId="29407" xr:uid="{00000000-0005-0000-0000-0000F2740000}"/>
    <cellStyle name="Warning Text 3 8 2 3" xfId="29408" xr:uid="{00000000-0005-0000-0000-0000F3740000}"/>
    <cellStyle name="Warning Text 3 8 2 4" xfId="29409" xr:uid="{00000000-0005-0000-0000-0000F4740000}"/>
    <cellStyle name="Warning Text 3 8 2 5" xfId="29410" xr:uid="{00000000-0005-0000-0000-0000F5740000}"/>
    <cellStyle name="Warning Text 3 8 2 6" xfId="29411" xr:uid="{00000000-0005-0000-0000-0000F6740000}"/>
    <cellStyle name="Warning Text 3 8 2 7" xfId="29412" xr:uid="{00000000-0005-0000-0000-0000F7740000}"/>
    <cellStyle name="Warning Text 3 8 3" xfId="29413" xr:uid="{00000000-0005-0000-0000-0000F8740000}"/>
    <cellStyle name="Warning Text 3 8 4" xfId="29414" xr:uid="{00000000-0005-0000-0000-0000F9740000}"/>
    <cellStyle name="Warning Text 3 8 5" xfId="29415" xr:uid="{00000000-0005-0000-0000-0000FA740000}"/>
    <cellStyle name="Warning Text 3 8 6" xfId="29416" xr:uid="{00000000-0005-0000-0000-0000FB740000}"/>
    <cellStyle name="Warning Text 3 8 7" xfId="29417" xr:uid="{00000000-0005-0000-0000-0000FC740000}"/>
    <cellStyle name="Warning Text 3 9" xfId="29418" xr:uid="{00000000-0005-0000-0000-0000FD740000}"/>
    <cellStyle name="Warning Text 30" xfId="29419" xr:uid="{00000000-0005-0000-0000-0000FE740000}"/>
    <cellStyle name="Warning Text 30 2" xfId="29420" xr:uid="{00000000-0005-0000-0000-0000FF740000}"/>
    <cellStyle name="Warning Text 30 3" xfId="29421" xr:uid="{00000000-0005-0000-0000-000000750000}"/>
    <cellStyle name="Warning Text 30 4" xfId="29422" xr:uid="{00000000-0005-0000-0000-000001750000}"/>
    <cellStyle name="Warning Text 30 5" xfId="29423" xr:uid="{00000000-0005-0000-0000-000002750000}"/>
    <cellStyle name="Warning Text 30 6" xfId="29424" xr:uid="{00000000-0005-0000-0000-000003750000}"/>
    <cellStyle name="Warning Text 30 7" xfId="29425" xr:uid="{00000000-0005-0000-0000-000004750000}"/>
    <cellStyle name="Warning Text 30 8" xfId="29426" xr:uid="{00000000-0005-0000-0000-000005750000}"/>
    <cellStyle name="Warning Text 30 9" xfId="29427" xr:uid="{00000000-0005-0000-0000-000006750000}"/>
    <cellStyle name="Warning Text 31" xfId="29428" xr:uid="{00000000-0005-0000-0000-000007750000}"/>
    <cellStyle name="Warning Text 31 2" xfId="29429" xr:uid="{00000000-0005-0000-0000-000008750000}"/>
    <cellStyle name="Warning Text 31 3" xfId="29430" xr:uid="{00000000-0005-0000-0000-000009750000}"/>
    <cellStyle name="Warning Text 31 4" xfId="29431" xr:uid="{00000000-0005-0000-0000-00000A750000}"/>
    <cellStyle name="Warning Text 31 5" xfId="29432" xr:uid="{00000000-0005-0000-0000-00000B750000}"/>
    <cellStyle name="Warning Text 31 6" xfId="29433" xr:uid="{00000000-0005-0000-0000-00000C750000}"/>
    <cellStyle name="Warning Text 31 7" xfId="29434" xr:uid="{00000000-0005-0000-0000-00000D750000}"/>
    <cellStyle name="Warning Text 31 8" xfId="29435" xr:uid="{00000000-0005-0000-0000-00000E750000}"/>
    <cellStyle name="Warning Text 31 9" xfId="29436" xr:uid="{00000000-0005-0000-0000-00000F750000}"/>
    <cellStyle name="Warning Text 32" xfId="29437" xr:uid="{00000000-0005-0000-0000-000010750000}"/>
    <cellStyle name="Warning Text 32 2" xfId="29438" xr:uid="{00000000-0005-0000-0000-000011750000}"/>
    <cellStyle name="Warning Text 32 3" xfId="29439" xr:uid="{00000000-0005-0000-0000-000012750000}"/>
    <cellStyle name="Warning Text 32 4" xfId="29440" xr:uid="{00000000-0005-0000-0000-000013750000}"/>
    <cellStyle name="Warning Text 32 5" xfId="29441" xr:uid="{00000000-0005-0000-0000-000014750000}"/>
    <cellStyle name="Warning Text 32 6" xfId="29442" xr:uid="{00000000-0005-0000-0000-000015750000}"/>
    <cellStyle name="Warning Text 32 7" xfId="29443" xr:uid="{00000000-0005-0000-0000-000016750000}"/>
    <cellStyle name="Warning Text 32 8" xfId="29444" xr:uid="{00000000-0005-0000-0000-000017750000}"/>
    <cellStyle name="Warning Text 32 9" xfId="29445" xr:uid="{00000000-0005-0000-0000-000018750000}"/>
    <cellStyle name="Warning Text 33" xfId="29446" xr:uid="{00000000-0005-0000-0000-000019750000}"/>
    <cellStyle name="Warning Text 33 2" xfId="29447" xr:uid="{00000000-0005-0000-0000-00001A750000}"/>
    <cellStyle name="Warning Text 33 3" xfId="29448" xr:uid="{00000000-0005-0000-0000-00001B750000}"/>
    <cellStyle name="Warning Text 33 4" xfId="29449" xr:uid="{00000000-0005-0000-0000-00001C750000}"/>
    <cellStyle name="Warning Text 33 5" xfId="29450" xr:uid="{00000000-0005-0000-0000-00001D750000}"/>
    <cellStyle name="Warning Text 33 6" xfId="29451" xr:uid="{00000000-0005-0000-0000-00001E750000}"/>
    <cellStyle name="Warning Text 33 7" xfId="29452" xr:uid="{00000000-0005-0000-0000-00001F750000}"/>
    <cellStyle name="Warning Text 33 8" xfId="29453" xr:uid="{00000000-0005-0000-0000-000020750000}"/>
    <cellStyle name="Warning Text 33 9" xfId="29454" xr:uid="{00000000-0005-0000-0000-000021750000}"/>
    <cellStyle name="Warning Text 34" xfId="29455" xr:uid="{00000000-0005-0000-0000-000022750000}"/>
    <cellStyle name="Warning Text 34 2" xfId="29456" xr:uid="{00000000-0005-0000-0000-000023750000}"/>
    <cellStyle name="Warning Text 34 3" xfId="29457" xr:uid="{00000000-0005-0000-0000-000024750000}"/>
    <cellStyle name="Warning Text 34 4" xfId="29458" xr:uid="{00000000-0005-0000-0000-000025750000}"/>
    <cellStyle name="Warning Text 34 5" xfId="29459" xr:uid="{00000000-0005-0000-0000-000026750000}"/>
    <cellStyle name="Warning Text 34 6" xfId="29460" xr:uid="{00000000-0005-0000-0000-000027750000}"/>
    <cellStyle name="Warning Text 34 7" xfId="29461" xr:uid="{00000000-0005-0000-0000-000028750000}"/>
    <cellStyle name="Warning Text 34 8" xfId="29462" xr:uid="{00000000-0005-0000-0000-000029750000}"/>
    <cellStyle name="Warning Text 34 9" xfId="29463" xr:uid="{00000000-0005-0000-0000-00002A750000}"/>
    <cellStyle name="Warning Text 35" xfId="29464" xr:uid="{00000000-0005-0000-0000-00002B750000}"/>
    <cellStyle name="Warning Text 35 2" xfId="29465" xr:uid="{00000000-0005-0000-0000-00002C750000}"/>
    <cellStyle name="Warning Text 35 3" xfId="29466" xr:uid="{00000000-0005-0000-0000-00002D750000}"/>
    <cellStyle name="Warning Text 35 4" xfId="29467" xr:uid="{00000000-0005-0000-0000-00002E750000}"/>
    <cellStyle name="Warning Text 35 5" xfId="29468" xr:uid="{00000000-0005-0000-0000-00002F750000}"/>
    <cellStyle name="Warning Text 35 6" xfId="29469" xr:uid="{00000000-0005-0000-0000-000030750000}"/>
    <cellStyle name="Warning Text 35 7" xfId="29470" xr:uid="{00000000-0005-0000-0000-000031750000}"/>
    <cellStyle name="Warning Text 35 8" xfId="29471" xr:uid="{00000000-0005-0000-0000-000032750000}"/>
    <cellStyle name="Warning Text 35 9" xfId="29472" xr:uid="{00000000-0005-0000-0000-000033750000}"/>
    <cellStyle name="Warning Text 36" xfId="29473" xr:uid="{00000000-0005-0000-0000-000034750000}"/>
    <cellStyle name="Warning Text 36 2" xfId="29474" xr:uid="{00000000-0005-0000-0000-000035750000}"/>
    <cellStyle name="Warning Text 36 3" xfId="29475" xr:uid="{00000000-0005-0000-0000-000036750000}"/>
    <cellStyle name="Warning Text 36 4" xfId="29476" xr:uid="{00000000-0005-0000-0000-000037750000}"/>
    <cellStyle name="Warning Text 36 5" xfId="29477" xr:uid="{00000000-0005-0000-0000-000038750000}"/>
    <cellStyle name="Warning Text 36 6" xfId="29478" xr:uid="{00000000-0005-0000-0000-000039750000}"/>
    <cellStyle name="Warning Text 36 7" xfId="29479" xr:uid="{00000000-0005-0000-0000-00003A750000}"/>
    <cellStyle name="Warning Text 36 8" xfId="29480" xr:uid="{00000000-0005-0000-0000-00003B750000}"/>
    <cellStyle name="Warning Text 36 9" xfId="29481" xr:uid="{00000000-0005-0000-0000-00003C750000}"/>
    <cellStyle name="Warning Text 37" xfId="29482" xr:uid="{00000000-0005-0000-0000-00003D750000}"/>
    <cellStyle name="Warning Text 37 2" xfId="29483" xr:uid="{00000000-0005-0000-0000-00003E750000}"/>
    <cellStyle name="Warning Text 37 3" xfId="29484" xr:uid="{00000000-0005-0000-0000-00003F750000}"/>
    <cellStyle name="Warning Text 37 4" xfId="29485" xr:uid="{00000000-0005-0000-0000-000040750000}"/>
    <cellStyle name="Warning Text 37 5" xfId="29486" xr:uid="{00000000-0005-0000-0000-000041750000}"/>
    <cellStyle name="Warning Text 37 6" xfId="29487" xr:uid="{00000000-0005-0000-0000-000042750000}"/>
    <cellStyle name="Warning Text 37 7" xfId="29488" xr:uid="{00000000-0005-0000-0000-000043750000}"/>
    <cellStyle name="Warning Text 37 8" xfId="29489" xr:uid="{00000000-0005-0000-0000-000044750000}"/>
    <cellStyle name="Warning Text 37 9" xfId="29490" xr:uid="{00000000-0005-0000-0000-000045750000}"/>
    <cellStyle name="Warning Text 38" xfId="29491" xr:uid="{00000000-0005-0000-0000-000046750000}"/>
    <cellStyle name="Warning Text 38 2" xfId="29492" xr:uid="{00000000-0005-0000-0000-000047750000}"/>
    <cellStyle name="Warning Text 38 3" xfId="29493" xr:uid="{00000000-0005-0000-0000-000048750000}"/>
    <cellStyle name="Warning Text 38 4" xfId="29494" xr:uid="{00000000-0005-0000-0000-000049750000}"/>
    <cellStyle name="Warning Text 38 5" xfId="29495" xr:uid="{00000000-0005-0000-0000-00004A750000}"/>
    <cellStyle name="Warning Text 38 6" xfId="29496" xr:uid="{00000000-0005-0000-0000-00004B750000}"/>
    <cellStyle name="Warning Text 38 7" xfId="29497" xr:uid="{00000000-0005-0000-0000-00004C750000}"/>
    <cellStyle name="Warning Text 38 8" xfId="29498" xr:uid="{00000000-0005-0000-0000-00004D750000}"/>
    <cellStyle name="Warning Text 38 9" xfId="29499" xr:uid="{00000000-0005-0000-0000-00004E750000}"/>
    <cellStyle name="Warning Text 39" xfId="29500" xr:uid="{00000000-0005-0000-0000-00004F750000}"/>
    <cellStyle name="Warning Text 39 2" xfId="29501" xr:uid="{00000000-0005-0000-0000-000050750000}"/>
    <cellStyle name="Warning Text 39 3" xfId="29502" xr:uid="{00000000-0005-0000-0000-000051750000}"/>
    <cellStyle name="Warning Text 39 4" xfId="29503" xr:uid="{00000000-0005-0000-0000-000052750000}"/>
    <cellStyle name="Warning Text 39 5" xfId="29504" xr:uid="{00000000-0005-0000-0000-000053750000}"/>
    <cellStyle name="Warning Text 39 6" xfId="29505" xr:uid="{00000000-0005-0000-0000-000054750000}"/>
    <cellStyle name="Warning Text 39 7" xfId="29506" xr:uid="{00000000-0005-0000-0000-000055750000}"/>
    <cellStyle name="Warning Text 39 8" xfId="29507" xr:uid="{00000000-0005-0000-0000-000056750000}"/>
    <cellStyle name="Warning Text 39 9" xfId="29508" xr:uid="{00000000-0005-0000-0000-000057750000}"/>
    <cellStyle name="Warning Text 4" xfId="29509" xr:uid="{00000000-0005-0000-0000-000058750000}"/>
    <cellStyle name="Warning Text 4 2" xfId="29510" xr:uid="{00000000-0005-0000-0000-000059750000}"/>
    <cellStyle name="Warning Text 4 2 2" xfId="29511" xr:uid="{00000000-0005-0000-0000-00005A750000}"/>
    <cellStyle name="Warning Text 4 2 2 2" xfId="29512" xr:uid="{00000000-0005-0000-0000-00005B750000}"/>
    <cellStyle name="Warning Text 4 2 2 3" xfId="29513" xr:uid="{00000000-0005-0000-0000-00005C750000}"/>
    <cellStyle name="Warning Text 4 2 2 4" xfId="29514" xr:uid="{00000000-0005-0000-0000-00005D750000}"/>
    <cellStyle name="Warning Text 4 2 2 5" xfId="29515" xr:uid="{00000000-0005-0000-0000-00005E750000}"/>
    <cellStyle name="Warning Text 4 2 2 6" xfId="29516" xr:uid="{00000000-0005-0000-0000-00005F750000}"/>
    <cellStyle name="Warning Text 4 2 2 7" xfId="29517" xr:uid="{00000000-0005-0000-0000-000060750000}"/>
    <cellStyle name="Warning Text 4 2 3" xfId="29518" xr:uid="{00000000-0005-0000-0000-000061750000}"/>
    <cellStyle name="Warning Text 4 2 4" xfId="29519" xr:uid="{00000000-0005-0000-0000-000062750000}"/>
    <cellStyle name="Warning Text 4 2 5" xfId="29520" xr:uid="{00000000-0005-0000-0000-000063750000}"/>
    <cellStyle name="Warning Text 4 2 6" xfId="29521" xr:uid="{00000000-0005-0000-0000-000064750000}"/>
    <cellStyle name="Warning Text 4 2 7" xfId="29522" xr:uid="{00000000-0005-0000-0000-000065750000}"/>
    <cellStyle name="Warning Text 4 3" xfId="29523" xr:uid="{00000000-0005-0000-0000-000066750000}"/>
    <cellStyle name="Warning Text 4 3 2" xfId="29524" xr:uid="{00000000-0005-0000-0000-000067750000}"/>
    <cellStyle name="Warning Text 4 3 2 2" xfId="29525" xr:uid="{00000000-0005-0000-0000-000068750000}"/>
    <cellStyle name="Warning Text 4 3 2 3" xfId="29526" xr:uid="{00000000-0005-0000-0000-000069750000}"/>
    <cellStyle name="Warning Text 4 3 2 4" xfId="29527" xr:uid="{00000000-0005-0000-0000-00006A750000}"/>
    <cellStyle name="Warning Text 4 3 2 5" xfId="29528" xr:uid="{00000000-0005-0000-0000-00006B750000}"/>
    <cellStyle name="Warning Text 4 3 2 6" xfId="29529" xr:uid="{00000000-0005-0000-0000-00006C750000}"/>
    <cellStyle name="Warning Text 4 3 2 7" xfId="29530" xr:uid="{00000000-0005-0000-0000-00006D750000}"/>
    <cellStyle name="Warning Text 4 3 3" xfId="29531" xr:uid="{00000000-0005-0000-0000-00006E750000}"/>
    <cellStyle name="Warning Text 4 3 4" xfId="29532" xr:uid="{00000000-0005-0000-0000-00006F750000}"/>
    <cellStyle name="Warning Text 4 3 5" xfId="29533" xr:uid="{00000000-0005-0000-0000-000070750000}"/>
    <cellStyle name="Warning Text 4 3 6" xfId="29534" xr:uid="{00000000-0005-0000-0000-000071750000}"/>
    <cellStyle name="Warning Text 4 3 7" xfId="29535" xr:uid="{00000000-0005-0000-0000-000072750000}"/>
    <cellStyle name="Warning Text 4 4" xfId="29536" xr:uid="{00000000-0005-0000-0000-000073750000}"/>
    <cellStyle name="Warning Text 4 4 2" xfId="29537" xr:uid="{00000000-0005-0000-0000-000074750000}"/>
    <cellStyle name="Warning Text 4 4 2 2" xfId="29538" xr:uid="{00000000-0005-0000-0000-000075750000}"/>
    <cellStyle name="Warning Text 4 4 2 3" xfId="29539" xr:uid="{00000000-0005-0000-0000-000076750000}"/>
    <cellStyle name="Warning Text 4 4 2 4" xfId="29540" xr:uid="{00000000-0005-0000-0000-000077750000}"/>
    <cellStyle name="Warning Text 4 4 2 5" xfId="29541" xr:uid="{00000000-0005-0000-0000-000078750000}"/>
    <cellStyle name="Warning Text 4 4 2 6" xfId="29542" xr:uid="{00000000-0005-0000-0000-000079750000}"/>
    <cellStyle name="Warning Text 4 4 2 7" xfId="29543" xr:uid="{00000000-0005-0000-0000-00007A750000}"/>
    <cellStyle name="Warning Text 4 4 3" xfId="29544" xr:uid="{00000000-0005-0000-0000-00007B750000}"/>
    <cellStyle name="Warning Text 4 4 4" xfId="29545" xr:uid="{00000000-0005-0000-0000-00007C750000}"/>
    <cellStyle name="Warning Text 4 4 5" xfId="29546" xr:uid="{00000000-0005-0000-0000-00007D750000}"/>
    <cellStyle name="Warning Text 4 4 6" xfId="29547" xr:uid="{00000000-0005-0000-0000-00007E750000}"/>
    <cellStyle name="Warning Text 4 4 7" xfId="29548" xr:uid="{00000000-0005-0000-0000-00007F750000}"/>
    <cellStyle name="Warning Text 4 5" xfId="29549" xr:uid="{00000000-0005-0000-0000-000080750000}"/>
    <cellStyle name="Warning Text 4 5 2" xfId="29550" xr:uid="{00000000-0005-0000-0000-000081750000}"/>
    <cellStyle name="Warning Text 4 5 2 2" xfId="29551" xr:uid="{00000000-0005-0000-0000-000082750000}"/>
    <cellStyle name="Warning Text 4 5 2 3" xfId="29552" xr:uid="{00000000-0005-0000-0000-000083750000}"/>
    <cellStyle name="Warning Text 4 5 2 4" xfId="29553" xr:uid="{00000000-0005-0000-0000-000084750000}"/>
    <cellStyle name="Warning Text 4 5 2 5" xfId="29554" xr:uid="{00000000-0005-0000-0000-000085750000}"/>
    <cellStyle name="Warning Text 4 5 2 6" xfId="29555" xr:uid="{00000000-0005-0000-0000-000086750000}"/>
    <cellStyle name="Warning Text 4 5 2 7" xfId="29556" xr:uid="{00000000-0005-0000-0000-000087750000}"/>
    <cellStyle name="Warning Text 4 5 3" xfId="29557" xr:uid="{00000000-0005-0000-0000-000088750000}"/>
    <cellStyle name="Warning Text 4 5 4" xfId="29558" xr:uid="{00000000-0005-0000-0000-000089750000}"/>
    <cellStyle name="Warning Text 4 5 5" xfId="29559" xr:uid="{00000000-0005-0000-0000-00008A750000}"/>
    <cellStyle name="Warning Text 4 5 6" xfId="29560" xr:uid="{00000000-0005-0000-0000-00008B750000}"/>
    <cellStyle name="Warning Text 4 5 7" xfId="29561" xr:uid="{00000000-0005-0000-0000-00008C750000}"/>
    <cellStyle name="Warning Text 4 6" xfId="29562" xr:uid="{00000000-0005-0000-0000-00008D750000}"/>
    <cellStyle name="Warning Text 4 6 2" xfId="29563" xr:uid="{00000000-0005-0000-0000-00008E750000}"/>
    <cellStyle name="Warning Text 4 6 2 2" xfId="29564" xr:uid="{00000000-0005-0000-0000-00008F750000}"/>
    <cellStyle name="Warning Text 4 6 2 3" xfId="29565" xr:uid="{00000000-0005-0000-0000-000090750000}"/>
    <cellStyle name="Warning Text 4 6 2 4" xfId="29566" xr:uid="{00000000-0005-0000-0000-000091750000}"/>
    <cellStyle name="Warning Text 4 6 2 5" xfId="29567" xr:uid="{00000000-0005-0000-0000-000092750000}"/>
    <cellStyle name="Warning Text 4 6 2 6" xfId="29568" xr:uid="{00000000-0005-0000-0000-000093750000}"/>
    <cellStyle name="Warning Text 4 6 2 7" xfId="29569" xr:uid="{00000000-0005-0000-0000-000094750000}"/>
    <cellStyle name="Warning Text 4 6 3" xfId="29570" xr:uid="{00000000-0005-0000-0000-000095750000}"/>
    <cellStyle name="Warning Text 4 6 4" xfId="29571" xr:uid="{00000000-0005-0000-0000-000096750000}"/>
    <cellStyle name="Warning Text 4 6 5" xfId="29572" xr:uid="{00000000-0005-0000-0000-000097750000}"/>
    <cellStyle name="Warning Text 4 6 6" xfId="29573" xr:uid="{00000000-0005-0000-0000-000098750000}"/>
    <cellStyle name="Warning Text 4 6 7" xfId="29574" xr:uid="{00000000-0005-0000-0000-000099750000}"/>
    <cellStyle name="Warning Text 4 7" xfId="29575" xr:uid="{00000000-0005-0000-0000-00009A750000}"/>
    <cellStyle name="Warning Text 4 7 2" xfId="29576" xr:uid="{00000000-0005-0000-0000-00009B750000}"/>
    <cellStyle name="Warning Text 4 7 2 2" xfId="29577" xr:uid="{00000000-0005-0000-0000-00009C750000}"/>
    <cellStyle name="Warning Text 4 7 2 3" xfId="29578" xr:uid="{00000000-0005-0000-0000-00009D750000}"/>
    <cellStyle name="Warning Text 4 7 2 4" xfId="29579" xr:uid="{00000000-0005-0000-0000-00009E750000}"/>
    <cellStyle name="Warning Text 4 7 2 5" xfId="29580" xr:uid="{00000000-0005-0000-0000-00009F750000}"/>
    <cellStyle name="Warning Text 4 7 2 6" xfId="29581" xr:uid="{00000000-0005-0000-0000-0000A0750000}"/>
    <cellStyle name="Warning Text 4 7 2 7" xfId="29582" xr:uid="{00000000-0005-0000-0000-0000A1750000}"/>
    <cellStyle name="Warning Text 4 7 3" xfId="29583" xr:uid="{00000000-0005-0000-0000-0000A2750000}"/>
    <cellStyle name="Warning Text 4 7 4" xfId="29584" xr:uid="{00000000-0005-0000-0000-0000A3750000}"/>
    <cellStyle name="Warning Text 4 7 5" xfId="29585" xr:uid="{00000000-0005-0000-0000-0000A4750000}"/>
    <cellStyle name="Warning Text 4 7 6" xfId="29586" xr:uid="{00000000-0005-0000-0000-0000A5750000}"/>
    <cellStyle name="Warning Text 4 7 7" xfId="29587" xr:uid="{00000000-0005-0000-0000-0000A6750000}"/>
    <cellStyle name="Warning Text 4 8" xfId="29588" xr:uid="{00000000-0005-0000-0000-0000A7750000}"/>
    <cellStyle name="Warning Text 4 8 2" xfId="29589" xr:uid="{00000000-0005-0000-0000-0000A8750000}"/>
    <cellStyle name="Warning Text 4 8 2 2" xfId="29590" xr:uid="{00000000-0005-0000-0000-0000A9750000}"/>
    <cellStyle name="Warning Text 4 8 2 3" xfId="29591" xr:uid="{00000000-0005-0000-0000-0000AA750000}"/>
    <cellStyle name="Warning Text 4 8 2 4" xfId="29592" xr:uid="{00000000-0005-0000-0000-0000AB750000}"/>
    <cellStyle name="Warning Text 4 8 2 5" xfId="29593" xr:uid="{00000000-0005-0000-0000-0000AC750000}"/>
    <cellStyle name="Warning Text 4 8 2 6" xfId="29594" xr:uid="{00000000-0005-0000-0000-0000AD750000}"/>
    <cellStyle name="Warning Text 4 8 2 7" xfId="29595" xr:uid="{00000000-0005-0000-0000-0000AE750000}"/>
    <cellStyle name="Warning Text 4 8 3" xfId="29596" xr:uid="{00000000-0005-0000-0000-0000AF750000}"/>
    <cellStyle name="Warning Text 4 8 4" xfId="29597" xr:uid="{00000000-0005-0000-0000-0000B0750000}"/>
    <cellStyle name="Warning Text 4 8 5" xfId="29598" xr:uid="{00000000-0005-0000-0000-0000B1750000}"/>
    <cellStyle name="Warning Text 4 8 6" xfId="29599" xr:uid="{00000000-0005-0000-0000-0000B2750000}"/>
    <cellStyle name="Warning Text 4 8 7" xfId="29600" xr:uid="{00000000-0005-0000-0000-0000B3750000}"/>
    <cellStyle name="Warning Text 4 9" xfId="29601" xr:uid="{00000000-0005-0000-0000-0000B4750000}"/>
    <cellStyle name="Warning Text 40" xfId="29602" xr:uid="{00000000-0005-0000-0000-0000B5750000}"/>
    <cellStyle name="Warning Text 40 2" xfId="29603" xr:uid="{00000000-0005-0000-0000-0000B6750000}"/>
    <cellStyle name="Warning Text 40 3" xfId="29604" xr:uid="{00000000-0005-0000-0000-0000B7750000}"/>
    <cellStyle name="Warning Text 40 4" xfId="29605" xr:uid="{00000000-0005-0000-0000-0000B8750000}"/>
    <cellStyle name="Warning Text 40 5" xfId="29606" xr:uid="{00000000-0005-0000-0000-0000B9750000}"/>
    <cellStyle name="Warning Text 40 6" xfId="29607" xr:uid="{00000000-0005-0000-0000-0000BA750000}"/>
    <cellStyle name="Warning Text 40 7" xfId="29608" xr:uid="{00000000-0005-0000-0000-0000BB750000}"/>
    <cellStyle name="Warning Text 40 8" xfId="29609" xr:uid="{00000000-0005-0000-0000-0000BC750000}"/>
    <cellStyle name="Warning Text 40 9" xfId="29610" xr:uid="{00000000-0005-0000-0000-0000BD750000}"/>
    <cellStyle name="Warning Text 41" xfId="29611" xr:uid="{00000000-0005-0000-0000-0000BE750000}"/>
    <cellStyle name="Warning Text 41 2" xfId="29612" xr:uid="{00000000-0005-0000-0000-0000BF750000}"/>
    <cellStyle name="Warning Text 41 3" xfId="29613" xr:uid="{00000000-0005-0000-0000-0000C0750000}"/>
    <cellStyle name="Warning Text 41 4" xfId="29614" xr:uid="{00000000-0005-0000-0000-0000C1750000}"/>
    <cellStyle name="Warning Text 41 5" xfId="29615" xr:uid="{00000000-0005-0000-0000-0000C2750000}"/>
    <cellStyle name="Warning Text 41 6" xfId="29616" xr:uid="{00000000-0005-0000-0000-0000C3750000}"/>
    <cellStyle name="Warning Text 41 7" xfId="29617" xr:uid="{00000000-0005-0000-0000-0000C4750000}"/>
    <cellStyle name="Warning Text 41 8" xfId="29618" xr:uid="{00000000-0005-0000-0000-0000C5750000}"/>
    <cellStyle name="Warning Text 41 9" xfId="29619" xr:uid="{00000000-0005-0000-0000-0000C6750000}"/>
    <cellStyle name="Warning Text 42" xfId="29620" xr:uid="{00000000-0005-0000-0000-0000C7750000}"/>
    <cellStyle name="Warning Text 42 2" xfId="29621" xr:uid="{00000000-0005-0000-0000-0000C8750000}"/>
    <cellStyle name="Warning Text 42 3" xfId="29622" xr:uid="{00000000-0005-0000-0000-0000C9750000}"/>
    <cellStyle name="Warning Text 42 4" xfId="29623" xr:uid="{00000000-0005-0000-0000-0000CA750000}"/>
    <cellStyle name="Warning Text 42 5" xfId="29624" xr:uid="{00000000-0005-0000-0000-0000CB750000}"/>
    <cellStyle name="Warning Text 42 6" xfId="29625" xr:uid="{00000000-0005-0000-0000-0000CC750000}"/>
    <cellStyle name="Warning Text 42 7" xfId="29626" xr:uid="{00000000-0005-0000-0000-0000CD750000}"/>
    <cellStyle name="Warning Text 42 8" xfId="29627" xr:uid="{00000000-0005-0000-0000-0000CE750000}"/>
    <cellStyle name="Warning Text 42 9" xfId="29628" xr:uid="{00000000-0005-0000-0000-0000CF750000}"/>
    <cellStyle name="Warning Text 43" xfId="29629" xr:uid="{00000000-0005-0000-0000-0000D0750000}"/>
    <cellStyle name="Warning Text 43 2" xfId="29630" xr:uid="{00000000-0005-0000-0000-0000D1750000}"/>
    <cellStyle name="Warning Text 43 3" xfId="29631" xr:uid="{00000000-0005-0000-0000-0000D2750000}"/>
    <cellStyle name="Warning Text 43 4" xfId="29632" xr:uid="{00000000-0005-0000-0000-0000D3750000}"/>
    <cellStyle name="Warning Text 43 5" xfId="29633" xr:uid="{00000000-0005-0000-0000-0000D4750000}"/>
    <cellStyle name="Warning Text 43 6" xfId="29634" xr:uid="{00000000-0005-0000-0000-0000D5750000}"/>
    <cellStyle name="Warning Text 43 7" xfId="29635" xr:uid="{00000000-0005-0000-0000-0000D6750000}"/>
    <cellStyle name="Warning Text 43 8" xfId="29636" xr:uid="{00000000-0005-0000-0000-0000D7750000}"/>
    <cellStyle name="Warning Text 43 9" xfId="29637" xr:uid="{00000000-0005-0000-0000-0000D8750000}"/>
    <cellStyle name="Warning Text 44" xfId="29638" xr:uid="{00000000-0005-0000-0000-0000D9750000}"/>
    <cellStyle name="Warning Text 44 2" xfId="29639" xr:uid="{00000000-0005-0000-0000-0000DA750000}"/>
    <cellStyle name="Warning Text 44 3" xfId="29640" xr:uid="{00000000-0005-0000-0000-0000DB750000}"/>
    <cellStyle name="Warning Text 44 4" xfId="29641" xr:uid="{00000000-0005-0000-0000-0000DC750000}"/>
    <cellStyle name="Warning Text 44 5" xfId="29642" xr:uid="{00000000-0005-0000-0000-0000DD750000}"/>
    <cellStyle name="Warning Text 44 6" xfId="29643" xr:uid="{00000000-0005-0000-0000-0000DE750000}"/>
    <cellStyle name="Warning Text 44 7" xfId="29644" xr:uid="{00000000-0005-0000-0000-0000DF750000}"/>
    <cellStyle name="Warning Text 44 8" xfId="29645" xr:uid="{00000000-0005-0000-0000-0000E0750000}"/>
    <cellStyle name="Warning Text 44 9" xfId="29646" xr:uid="{00000000-0005-0000-0000-0000E1750000}"/>
    <cellStyle name="Warning Text 45" xfId="29647" xr:uid="{00000000-0005-0000-0000-0000E2750000}"/>
    <cellStyle name="Warning Text 45 2" xfId="29648" xr:uid="{00000000-0005-0000-0000-0000E3750000}"/>
    <cellStyle name="Warning Text 45 3" xfId="29649" xr:uid="{00000000-0005-0000-0000-0000E4750000}"/>
    <cellStyle name="Warning Text 45 4" xfId="29650" xr:uid="{00000000-0005-0000-0000-0000E5750000}"/>
    <cellStyle name="Warning Text 45 5" xfId="29651" xr:uid="{00000000-0005-0000-0000-0000E6750000}"/>
    <cellStyle name="Warning Text 45 6" xfId="29652" xr:uid="{00000000-0005-0000-0000-0000E7750000}"/>
    <cellStyle name="Warning Text 45 7" xfId="29653" xr:uid="{00000000-0005-0000-0000-0000E8750000}"/>
    <cellStyle name="Warning Text 45 8" xfId="29654" xr:uid="{00000000-0005-0000-0000-0000E9750000}"/>
    <cellStyle name="Warning Text 45 9" xfId="29655" xr:uid="{00000000-0005-0000-0000-0000EA750000}"/>
    <cellStyle name="Warning Text 46" xfId="29656" xr:uid="{00000000-0005-0000-0000-0000EB750000}"/>
    <cellStyle name="Warning Text 46 2" xfId="29657" xr:uid="{00000000-0005-0000-0000-0000EC750000}"/>
    <cellStyle name="Warning Text 46 3" xfId="29658" xr:uid="{00000000-0005-0000-0000-0000ED750000}"/>
    <cellStyle name="Warning Text 46 4" xfId="29659" xr:uid="{00000000-0005-0000-0000-0000EE750000}"/>
    <cellStyle name="Warning Text 46 5" xfId="29660" xr:uid="{00000000-0005-0000-0000-0000EF750000}"/>
    <cellStyle name="Warning Text 46 6" xfId="29661" xr:uid="{00000000-0005-0000-0000-0000F0750000}"/>
    <cellStyle name="Warning Text 46 7" xfId="29662" xr:uid="{00000000-0005-0000-0000-0000F1750000}"/>
    <cellStyle name="Warning Text 46 8" xfId="29663" xr:uid="{00000000-0005-0000-0000-0000F2750000}"/>
    <cellStyle name="Warning Text 46 9" xfId="29664" xr:uid="{00000000-0005-0000-0000-0000F3750000}"/>
    <cellStyle name="Warning Text 47" xfId="29665" xr:uid="{00000000-0005-0000-0000-0000F4750000}"/>
    <cellStyle name="Warning Text 47 2" xfId="29666" xr:uid="{00000000-0005-0000-0000-0000F5750000}"/>
    <cellStyle name="Warning Text 47 3" xfId="29667" xr:uid="{00000000-0005-0000-0000-0000F6750000}"/>
    <cellStyle name="Warning Text 47 4" xfId="29668" xr:uid="{00000000-0005-0000-0000-0000F7750000}"/>
    <cellStyle name="Warning Text 47 5" xfId="29669" xr:uid="{00000000-0005-0000-0000-0000F8750000}"/>
    <cellStyle name="Warning Text 47 6" xfId="29670" xr:uid="{00000000-0005-0000-0000-0000F9750000}"/>
    <cellStyle name="Warning Text 47 7" xfId="29671" xr:uid="{00000000-0005-0000-0000-0000FA750000}"/>
    <cellStyle name="Warning Text 47 8" xfId="29672" xr:uid="{00000000-0005-0000-0000-0000FB750000}"/>
    <cellStyle name="Warning Text 47 9" xfId="29673" xr:uid="{00000000-0005-0000-0000-0000FC750000}"/>
    <cellStyle name="Warning Text 48" xfId="29674" xr:uid="{00000000-0005-0000-0000-0000FD750000}"/>
    <cellStyle name="Warning Text 48 2" xfId="29675" xr:uid="{00000000-0005-0000-0000-0000FE750000}"/>
    <cellStyle name="Warning Text 48 3" xfId="29676" xr:uid="{00000000-0005-0000-0000-0000FF750000}"/>
    <cellStyle name="Warning Text 48 4" xfId="29677" xr:uid="{00000000-0005-0000-0000-000000760000}"/>
    <cellStyle name="Warning Text 48 5" xfId="29678" xr:uid="{00000000-0005-0000-0000-000001760000}"/>
    <cellStyle name="Warning Text 48 6" xfId="29679" xr:uid="{00000000-0005-0000-0000-000002760000}"/>
    <cellStyle name="Warning Text 48 7" xfId="29680" xr:uid="{00000000-0005-0000-0000-000003760000}"/>
    <cellStyle name="Warning Text 48 8" xfId="29681" xr:uid="{00000000-0005-0000-0000-000004760000}"/>
    <cellStyle name="Warning Text 48 9" xfId="29682" xr:uid="{00000000-0005-0000-0000-000005760000}"/>
    <cellStyle name="Warning Text 49" xfId="29683" xr:uid="{00000000-0005-0000-0000-000006760000}"/>
    <cellStyle name="Warning Text 49 2" xfId="29684" xr:uid="{00000000-0005-0000-0000-000007760000}"/>
    <cellStyle name="Warning Text 49 3" xfId="29685" xr:uid="{00000000-0005-0000-0000-000008760000}"/>
    <cellStyle name="Warning Text 49 4" xfId="29686" xr:uid="{00000000-0005-0000-0000-000009760000}"/>
    <cellStyle name="Warning Text 49 5" xfId="29687" xr:uid="{00000000-0005-0000-0000-00000A760000}"/>
    <cellStyle name="Warning Text 49 6" xfId="29688" xr:uid="{00000000-0005-0000-0000-00000B760000}"/>
    <cellStyle name="Warning Text 49 7" xfId="29689" xr:uid="{00000000-0005-0000-0000-00000C760000}"/>
    <cellStyle name="Warning Text 49 8" xfId="29690" xr:uid="{00000000-0005-0000-0000-00000D760000}"/>
    <cellStyle name="Warning Text 49 9" xfId="29691" xr:uid="{00000000-0005-0000-0000-00000E760000}"/>
    <cellStyle name="Warning Text 5" xfId="29692" xr:uid="{00000000-0005-0000-0000-00000F760000}"/>
    <cellStyle name="Warning Text 5 2" xfId="29693" xr:uid="{00000000-0005-0000-0000-000010760000}"/>
    <cellStyle name="Warning Text 5 2 2" xfId="29694" xr:uid="{00000000-0005-0000-0000-000011760000}"/>
    <cellStyle name="Warning Text 5 2 2 2" xfId="29695" xr:uid="{00000000-0005-0000-0000-000012760000}"/>
    <cellStyle name="Warning Text 5 2 2 3" xfId="29696" xr:uid="{00000000-0005-0000-0000-000013760000}"/>
    <cellStyle name="Warning Text 5 2 2 4" xfId="29697" xr:uid="{00000000-0005-0000-0000-000014760000}"/>
    <cellStyle name="Warning Text 5 2 2 5" xfId="29698" xr:uid="{00000000-0005-0000-0000-000015760000}"/>
    <cellStyle name="Warning Text 5 2 2 6" xfId="29699" xr:uid="{00000000-0005-0000-0000-000016760000}"/>
    <cellStyle name="Warning Text 5 2 2 7" xfId="29700" xr:uid="{00000000-0005-0000-0000-000017760000}"/>
    <cellStyle name="Warning Text 5 2 3" xfId="29701" xr:uid="{00000000-0005-0000-0000-000018760000}"/>
    <cellStyle name="Warning Text 5 2 4" xfId="29702" xr:uid="{00000000-0005-0000-0000-000019760000}"/>
    <cellStyle name="Warning Text 5 2 5" xfId="29703" xr:uid="{00000000-0005-0000-0000-00001A760000}"/>
    <cellStyle name="Warning Text 5 2 6" xfId="29704" xr:uid="{00000000-0005-0000-0000-00001B760000}"/>
    <cellStyle name="Warning Text 5 2 7" xfId="29705" xr:uid="{00000000-0005-0000-0000-00001C760000}"/>
    <cellStyle name="Warning Text 5 3" xfId="29706" xr:uid="{00000000-0005-0000-0000-00001D760000}"/>
    <cellStyle name="Warning Text 5 3 2" xfId="29707" xr:uid="{00000000-0005-0000-0000-00001E760000}"/>
    <cellStyle name="Warning Text 5 3 2 2" xfId="29708" xr:uid="{00000000-0005-0000-0000-00001F760000}"/>
    <cellStyle name="Warning Text 5 3 2 3" xfId="29709" xr:uid="{00000000-0005-0000-0000-000020760000}"/>
    <cellStyle name="Warning Text 5 3 2 4" xfId="29710" xr:uid="{00000000-0005-0000-0000-000021760000}"/>
    <cellStyle name="Warning Text 5 3 2 5" xfId="29711" xr:uid="{00000000-0005-0000-0000-000022760000}"/>
    <cellStyle name="Warning Text 5 3 2 6" xfId="29712" xr:uid="{00000000-0005-0000-0000-000023760000}"/>
    <cellStyle name="Warning Text 5 3 2 7" xfId="29713" xr:uid="{00000000-0005-0000-0000-000024760000}"/>
    <cellStyle name="Warning Text 5 3 3" xfId="29714" xr:uid="{00000000-0005-0000-0000-000025760000}"/>
    <cellStyle name="Warning Text 5 3 4" xfId="29715" xr:uid="{00000000-0005-0000-0000-000026760000}"/>
    <cellStyle name="Warning Text 5 3 5" xfId="29716" xr:uid="{00000000-0005-0000-0000-000027760000}"/>
    <cellStyle name="Warning Text 5 3 6" xfId="29717" xr:uid="{00000000-0005-0000-0000-000028760000}"/>
    <cellStyle name="Warning Text 5 3 7" xfId="29718" xr:uid="{00000000-0005-0000-0000-000029760000}"/>
    <cellStyle name="Warning Text 5 4" xfId="29719" xr:uid="{00000000-0005-0000-0000-00002A760000}"/>
    <cellStyle name="Warning Text 5 4 2" xfId="29720" xr:uid="{00000000-0005-0000-0000-00002B760000}"/>
    <cellStyle name="Warning Text 5 4 2 2" xfId="29721" xr:uid="{00000000-0005-0000-0000-00002C760000}"/>
    <cellStyle name="Warning Text 5 4 2 3" xfId="29722" xr:uid="{00000000-0005-0000-0000-00002D760000}"/>
    <cellStyle name="Warning Text 5 4 2 4" xfId="29723" xr:uid="{00000000-0005-0000-0000-00002E760000}"/>
    <cellStyle name="Warning Text 5 4 2 5" xfId="29724" xr:uid="{00000000-0005-0000-0000-00002F760000}"/>
    <cellStyle name="Warning Text 5 4 2 6" xfId="29725" xr:uid="{00000000-0005-0000-0000-000030760000}"/>
    <cellStyle name="Warning Text 5 4 2 7" xfId="29726" xr:uid="{00000000-0005-0000-0000-000031760000}"/>
    <cellStyle name="Warning Text 5 4 3" xfId="29727" xr:uid="{00000000-0005-0000-0000-000032760000}"/>
    <cellStyle name="Warning Text 5 4 4" xfId="29728" xr:uid="{00000000-0005-0000-0000-000033760000}"/>
    <cellStyle name="Warning Text 5 4 5" xfId="29729" xr:uid="{00000000-0005-0000-0000-000034760000}"/>
    <cellStyle name="Warning Text 5 4 6" xfId="29730" xr:uid="{00000000-0005-0000-0000-000035760000}"/>
    <cellStyle name="Warning Text 5 4 7" xfId="29731" xr:uid="{00000000-0005-0000-0000-000036760000}"/>
    <cellStyle name="Warning Text 5 5" xfId="29732" xr:uid="{00000000-0005-0000-0000-000037760000}"/>
    <cellStyle name="Warning Text 5 5 2" xfId="29733" xr:uid="{00000000-0005-0000-0000-000038760000}"/>
    <cellStyle name="Warning Text 5 5 2 2" xfId="29734" xr:uid="{00000000-0005-0000-0000-000039760000}"/>
    <cellStyle name="Warning Text 5 5 2 3" xfId="29735" xr:uid="{00000000-0005-0000-0000-00003A760000}"/>
    <cellStyle name="Warning Text 5 5 2 4" xfId="29736" xr:uid="{00000000-0005-0000-0000-00003B760000}"/>
    <cellStyle name="Warning Text 5 5 2 5" xfId="29737" xr:uid="{00000000-0005-0000-0000-00003C760000}"/>
    <cellStyle name="Warning Text 5 5 2 6" xfId="29738" xr:uid="{00000000-0005-0000-0000-00003D760000}"/>
    <cellStyle name="Warning Text 5 5 2 7" xfId="29739" xr:uid="{00000000-0005-0000-0000-00003E760000}"/>
    <cellStyle name="Warning Text 5 5 3" xfId="29740" xr:uid="{00000000-0005-0000-0000-00003F760000}"/>
    <cellStyle name="Warning Text 5 5 4" xfId="29741" xr:uid="{00000000-0005-0000-0000-000040760000}"/>
    <cellStyle name="Warning Text 5 5 5" xfId="29742" xr:uid="{00000000-0005-0000-0000-000041760000}"/>
    <cellStyle name="Warning Text 5 5 6" xfId="29743" xr:uid="{00000000-0005-0000-0000-000042760000}"/>
    <cellStyle name="Warning Text 5 5 7" xfId="29744" xr:uid="{00000000-0005-0000-0000-000043760000}"/>
    <cellStyle name="Warning Text 5 6" xfId="29745" xr:uid="{00000000-0005-0000-0000-000044760000}"/>
    <cellStyle name="Warning Text 5 6 2" xfId="29746" xr:uid="{00000000-0005-0000-0000-000045760000}"/>
    <cellStyle name="Warning Text 5 6 2 2" xfId="29747" xr:uid="{00000000-0005-0000-0000-000046760000}"/>
    <cellStyle name="Warning Text 5 6 2 3" xfId="29748" xr:uid="{00000000-0005-0000-0000-000047760000}"/>
    <cellStyle name="Warning Text 5 6 2 4" xfId="29749" xr:uid="{00000000-0005-0000-0000-000048760000}"/>
    <cellStyle name="Warning Text 5 6 2 5" xfId="29750" xr:uid="{00000000-0005-0000-0000-000049760000}"/>
    <cellStyle name="Warning Text 5 6 2 6" xfId="29751" xr:uid="{00000000-0005-0000-0000-00004A760000}"/>
    <cellStyle name="Warning Text 5 6 2 7" xfId="29752" xr:uid="{00000000-0005-0000-0000-00004B760000}"/>
    <cellStyle name="Warning Text 5 6 3" xfId="29753" xr:uid="{00000000-0005-0000-0000-00004C760000}"/>
    <cellStyle name="Warning Text 5 6 4" xfId="29754" xr:uid="{00000000-0005-0000-0000-00004D760000}"/>
    <cellStyle name="Warning Text 5 6 5" xfId="29755" xr:uid="{00000000-0005-0000-0000-00004E760000}"/>
    <cellStyle name="Warning Text 5 6 6" xfId="29756" xr:uid="{00000000-0005-0000-0000-00004F760000}"/>
    <cellStyle name="Warning Text 5 6 7" xfId="29757" xr:uid="{00000000-0005-0000-0000-000050760000}"/>
    <cellStyle name="Warning Text 5 7" xfId="29758" xr:uid="{00000000-0005-0000-0000-000051760000}"/>
    <cellStyle name="Warning Text 5 7 2" xfId="29759" xr:uid="{00000000-0005-0000-0000-000052760000}"/>
    <cellStyle name="Warning Text 5 7 2 2" xfId="29760" xr:uid="{00000000-0005-0000-0000-000053760000}"/>
    <cellStyle name="Warning Text 5 7 2 3" xfId="29761" xr:uid="{00000000-0005-0000-0000-000054760000}"/>
    <cellStyle name="Warning Text 5 7 2 4" xfId="29762" xr:uid="{00000000-0005-0000-0000-000055760000}"/>
    <cellStyle name="Warning Text 5 7 2 5" xfId="29763" xr:uid="{00000000-0005-0000-0000-000056760000}"/>
    <cellStyle name="Warning Text 5 7 2 6" xfId="29764" xr:uid="{00000000-0005-0000-0000-000057760000}"/>
    <cellStyle name="Warning Text 5 7 2 7" xfId="29765" xr:uid="{00000000-0005-0000-0000-000058760000}"/>
    <cellStyle name="Warning Text 5 7 3" xfId="29766" xr:uid="{00000000-0005-0000-0000-000059760000}"/>
    <cellStyle name="Warning Text 5 7 4" xfId="29767" xr:uid="{00000000-0005-0000-0000-00005A760000}"/>
    <cellStyle name="Warning Text 5 7 5" xfId="29768" xr:uid="{00000000-0005-0000-0000-00005B760000}"/>
    <cellStyle name="Warning Text 5 7 6" xfId="29769" xr:uid="{00000000-0005-0000-0000-00005C760000}"/>
    <cellStyle name="Warning Text 5 7 7" xfId="29770" xr:uid="{00000000-0005-0000-0000-00005D760000}"/>
    <cellStyle name="Warning Text 5 8" xfId="29771" xr:uid="{00000000-0005-0000-0000-00005E760000}"/>
    <cellStyle name="Warning Text 5 9" xfId="29772" xr:uid="{00000000-0005-0000-0000-00005F760000}"/>
    <cellStyle name="Warning Text 50" xfId="29773" xr:uid="{00000000-0005-0000-0000-000060760000}"/>
    <cellStyle name="Warning Text 50 2" xfId="29774" xr:uid="{00000000-0005-0000-0000-000061760000}"/>
    <cellStyle name="Warning Text 50 3" xfId="29775" xr:uid="{00000000-0005-0000-0000-000062760000}"/>
    <cellStyle name="Warning Text 50 4" xfId="29776" xr:uid="{00000000-0005-0000-0000-000063760000}"/>
    <cellStyle name="Warning Text 50 5" xfId="29777" xr:uid="{00000000-0005-0000-0000-000064760000}"/>
    <cellStyle name="Warning Text 50 6" xfId="29778" xr:uid="{00000000-0005-0000-0000-000065760000}"/>
    <cellStyle name="Warning Text 50 7" xfId="29779" xr:uid="{00000000-0005-0000-0000-000066760000}"/>
    <cellStyle name="Warning Text 50 8" xfId="29780" xr:uid="{00000000-0005-0000-0000-000067760000}"/>
    <cellStyle name="Warning Text 50 9" xfId="29781" xr:uid="{00000000-0005-0000-0000-000068760000}"/>
    <cellStyle name="Warning Text 51" xfId="29782" xr:uid="{00000000-0005-0000-0000-000069760000}"/>
    <cellStyle name="Warning Text 51 2" xfId="29783" xr:uid="{00000000-0005-0000-0000-00006A760000}"/>
    <cellStyle name="Warning Text 51 3" xfId="29784" xr:uid="{00000000-0005-0000-0000-00006B760000}"/>
    <cellStyle name="Warning Text 51 4" xfId="29785" xr:uid="{00000000-0005-0000-0000-00006C760000}"/>
    <cellStyle name="Warning Text 51 5" xfId="29786" xr:uid="{00000000-0005-0000-0000-00006D760000}"/>
    <cellStyle name="Warning Text 51 6" xfId="29787" xr:uid="{00000000-0005-0000-0000-00006E760000}"/>
    <cellStyle name="Warning Text 51 7" xfId="29788" xr:uid="{00000000-0005-0000-0000-00006F760000}"/>
    <cellStyle name="Warning Text 51 8" xfId="29789" xr:uid="{00000000-0005-0000-0000-000070760000}"/>
    <cellStyle name="Warning Text 51 9" xfId="29790" xr:uid="{00000000-0005-0000-0000-000071760000}"/>
    <cellStyle name="Warning Text 52" xfId="29791" xr:uid="{00000000-0005-0000-0000-000072760000}"/>
    <cellStyle name="Warning Text 52 2" xfId="29792" xr:uid="{00000000-0005-0000-0000-000073760000}"/>
    <cellStyle name="Warning Text 52 3" xfId="29793" xr:uid="{00000000-0005-0000-0000-000074760000}"/>
    <cellStyle name="Warning Text 52 4" xfId="29794" xr:uid="{00000000-0005-0000-0000-000075760000}"/>
    <cellStyle name="Warning Text 52 5" xfId="29795" xr:uid="{00000000-0005-0000-0000-000076760000}"/>
    <cellStyle name="Warning Text 52 6" xfId="29796" xr:uid="{00000000-0005-0000-0000-000077760000}"/>
    <cellStyle name="Warning Text 52 7" xfId="29797" xr:uid="{00000000-0005-0000-0000-000078760000}"/>
    <cellStyle name="Warning Text 52 8" xfId="29798" xr:uid="{00000000-0005-0000-0000-000079760000}"/>
    <cellStyle name="Warning Text 52 9" xfId="29799" xr:uid="{00000000-0005-0000-0000-00007A760000}"/>
    <cellStyle name="Warning Text 53" xfId="29800" xr:uid="{00000000-0005-0000-0000-00007B760000}"/>
    <cellStyle name="Warning Text 53 2" xfId="29801" xr:uid="{00000000-0005-0000-0000-00007C760000}"/>
    <cellStyle name="Warning Text 53 3" xfId="29802" xr:uid="{00000000-0005-0000-0000-00007D760000}"/>
    <cellStyle name="Warning Text 53 4" xfId="29803" xr:uid="{00000000-0005-0000-0000-00007E760000}"/>
    <cellStyle name="Warning Text 53 5" xfId="29804" xr:uid="{00000000-0005-0000-0000-00007F760000}"/>
    <cellStyle name="Warning Text 53 6" xfId="29805" xr:uid="{00000000-0005-0000-0000-000080760000}"/>
    <cellStyle name="Warning Text 53 7" xfId="29806" xr:uid="{00000000-0005-0000-0000-000081760000}"/>
    <cellStyle name="Warning Text 53 8" xfId="29807" xr:uid="{00000000-0005-0000-0000-000082760000}"/>
    <cellStyle name="Warning Text 53 9" xfId="29808" xr:uid="{00000000-0005-0000-0000-000083760000}"/>
    <cellStyle name="Warning Text 54" xfId="29809" xr:uid="{00000000-0005-0000-0000-000084760000}"/>
    <cellStyle name="Warning Text 54 2" xfId="29810" xr:uid="{00000000-0005-0000-0000-000085760000}"/>
    <cellStyle name="Warning Text 54 3" xfId="29811" xr:uid="{00000000-0005-0000-0000-000086760000}"/>
    <cellStyle name="Warning Text 54 4" xfId="29812" xr:uid="{00000000-0005-0000-0000-000087760000}"/>
    <cellStyle name="Warning Text 54 5" xfId="29813" xr:uid="{00000000-0005-0000-0000-000088760000}"/>
    <cellStyle name="Warning Text 54 6" xfId="29814" xr:uid="{00000000-0005-0000-0000-000089760000}"/>
    <cellStyle name="Warning Text 54 7" xfId="29815" xr:uid="{00000000-0005-0000-0000-00008A760000}"/>
    <cellStyle name="Warning Text 54 8" xfId="29816" xr:uid="{00000000-0005-0000-0000-00008B760000}"/>
    <cellStyle name="Warning Text 54 9" xfId="29817" xr:uid="{00000000-0005-0000-0000-00008C760000}"/>
    <cellStyle name="Warning Text 55" xfId="29818" xr:uid="{00000000-0005-0000-0000-00008D760000}"/>
    <cellStyle name="Warning Text 55 2" xfId="29819" xr:uid="{00000000-0005-0000-0000-00008E760000}"/>
    <cellStyle name="Warning Text 55 3" xfId="29820" xr:uid="{00000000-0005-0000-0000-00008F760000}"/>
    <cellStyle name="Warning Text 55 4" xfId="29821" xr:uid="{00000000-0005-0000-0000-000090760000}"/>
    <cellStyle name="Warning Text 55 5" xfId="29822" xr:uid="{00000000-0005-0000-0000-000091760000}"/>
    <cellStyle name="Warning Text 55 6" xfId="29823" xr:uid="{00000000-0005-0000-0000-000092760000}"/>
    <cellStyle name="Warning Text 55 7" xfId="29824" xr:uid="{00000000-0005-0000-0000-000093760000}"/>
    <cellStyle name="Warning Text 55 8" xfId="29825" xr:uid="{00000000-0005-0000-0000-000094760000}"/>
    <cellStyle name="Warning Text 55 9" xfId="29826" xr:uid="{00000000-0005-0000-0000-000095760000}"/>
    <cellStyle name="Warning Text 56" xfId="29827" xr:uid="{00000000-0005-0000-0000-000096760000}"/>
    <cellStyle name="Warning Text 56 2" xfId="29828" xr:uid="{00000000-0005-0000-0000-000097760000}"/>
    <cellStyle name="Warning Text 56 3" xfId="29829" xr:uid="{00000000-0005-0000-0000-000098760000}"/>
    <cellStyle name="Warning Text 56 4" xfId="29830" xr:uid="{00000000-0005-0000-0000-000099760000}"/>
    <cellStyle name="Warning Text 56 5" xfId="29831" xr:uid="{00000000-0005-0000-0000-00009A760000}"/>
    <cellStyle name="Warning Text 56 6" xfId="29832" xr:uid="{00000000-0005-0000-0000-00009B760000}"/>
    <cellStyle name="Warning Text 56 7" xfId="29833" xr:uid="{00000000-0005-0000-0000-00009C760000}"/>
    <cellStyle name="Warning Text 56 8" xfId="29834" xr:uid="{00000000-0005-0000-0000-00009D760000}"/>
    <cellStyle name="Warning Text 56 9" xfId="29835" xr:uid="{00000000-0005-0000-0000-00009E760000}"/>
    <cellStyle name="Warning Text 57" xfId="29836" xr:uid="{00000000-0005-0000-0000-00009F760000}"/>
    <cellStyle name="Warning Text 57 2" xfId="29837" xr:uid="{00000000-0005-0000-0000-0000A0760000}"/>
    <cellStyle name="Warning Text 57 3" xfId="29838" xr:uid="{00000000-0005-0000-0000-0000A1760000}"/>
    <cellStyle name="Warning Text 57 4" xfId="29839" xr:uid="{00000000-0005-0000-0000-0000A2760000}"/>
    <cellStyle name="Warning Text 57 5" xfId="29840" xr:uid="{00000000-0005-0000-0000-0000A3760000}"/>
    <cellStyle name="Warning Text 57 6" xfId="29841" xr:uid="{00000000-0005-0000-0000-0000A4760000}"/>
    <cellStyle name="Warning Text 57 7" xfId="29842" xr:uid="{00000000-0005-0000-0000-0000A5760000}"/>
    <cellStyle name="Warning Text 57 8" xfId="29843" xr:uid="{00000000-0005-0000-0000-0000A6760000}"/>
    <cellStyle name="Warning Text 57 9" xfId="29844" xr:uid="{00000000-0005-0000-0000-0000A7760000}"/>
    <cellStyle name="Warning Text 58" xfId="29845" xr:uid="{00000000-0005-0000-0000-0000A8760000}"/>
    <cellStyle name="Warning Text 58 2" xfId="29846" xr:uid="{00000000-0005-0000-0000-0000A9760000}"/>
    <cellStyle name="Warning Text 58 3" xfId="29847" xr:uid="{00000000-0005-0000-0000-0000AA760000}"/>
    <cellStyle name="Warning Text 58 4" xfId="29848" xr:uid="{00000000-0005-0000-0000-0000AB760000}"/>
    <cellStyle name="Warning Text 58 5" xfId="29849" xr:uid="{00000000-0005-0000-0000-0000AC760000}"/>
    <cellStyle name="Warning Text 58 6" xfId="29850" xr:uid="{00000000-0005-0000-0000-0000AD760000}"/>
    <cellStyle name="Warning Text 58 7" xfId="29851" xr:uid="{00000000-0005-0000-0000-0000AE760000}"/>
    <cellStyle name="Warning Text 58 8" xfId="29852" xr:uid="{00000000-0005-0000-0000-0000AF760000}"/>
    <cellStyle name="Warning Text 58 9" xfId="29853" xr:uid="{00000000-0005-0000-0000-0000B0760000}"/>
    <cellStyle name="Warning Text 59" xfId="29854" xr:uid="{00000000-0005-0000-0000-0000B1760000}"/>
    <cellStyle name="Warning Text 59 2" xfId="29855" xr:uid="{00000000-0005-0000-0000-0000B2760000}"/>
    <cellStyle name="Warning Text 59 3" xfId="29856" xr:uid="{00000000-0005-0000-0000-0000B3760000}"/>
    <cellStyle name="Warning Text 59 4" xfId="29857" xr:uid="{00000000-0005-0000-0000-0000B4760000}"/>
    <cellStyle name="Warning Text 59 5" xfId="29858" xr:uid="{00000000-0005-0000-0000-0000B5760000}"/>
    <cellStyle name="Warning Text 59 6" xfId="29859" xr:uid="{00000000-0005-0000-0000-0000B6760000}"/>
    <cellStyle name="Warning Text 59 7" xfId="29860" xr:uid="{00000000-0005-0000-0000-0000B7760000}"/>
    <cellStyle name="Warning Text 59 8" xfId="29861" xr:uid="{00000000-0005-0000-0000-0000B8760000}"/>
    <cellStyle name="Warning Text 59 9" xfId="29862" xr:uid="{00000000-0005-0000-0000-0000B9760000}"/>
    <cellStyle name="Warning Text 6" xfId="29863" xr:uid="{00000000-0005-0000-0000-0000BA760000}"/>
    <cellStyle name="Warning Text 6 2" xfId="29864" xr:uid="{00000000-0005-0000-0000-0000BB760000}"/>
    <cellStyle name="Warning Text 6 2 2" xfId="29865" xr:uid="{00000000-0005-0000-0000-0000BC760000}"/>
    <cellStyle name="Warning Text 6 2 2 2" xfId="29866" xr:uid="{00000000-0005-0000-0000-0000BD760000}"/>
    <cellStyle name="Warning Text 6 2 2 3" xfId="29867" xr:uid="{00000000-0005-0000-0000-0000BE760000}"/>
    <cellStyle name="Warning Text 6 2 2 4" xfId="29868" xr:uid="{00000000-0005-0000-0000-0000BF760000}"/>
    <cellStyle name="Warning Text 6 2 2 5" xfId="29869" xr:uid="{00000000-0005-0000-0000-0000C0760000}"/>
    <cellStyle name="Warning Text 6 2 2 6" xfId="29870" xr:uid="{00000000-0005-0000-0000-0000C1760000}"/>
    <cellStyle name="Warning Text 6 2 2 7" xfId="29871" xr:uid="{00000000-0005-0000-0000-0000C2760000}"/>
    <cellStyle name="Warning Text 6 2 3" xfId="29872" xr:uid="{00000000-0005-0000-0000-0000C3760000}"/>
    <cellStyle name="Warning Text 6 2 4" xfId="29873" xr:uid="{00000000-0005-0000-0000-0000C4760000}"/>
    <cellStyle name="Warning Text 6 2 5" xfId="29874" xr:uid="{00000000-0005-0000-0000-0000C5760000}"/>
    <cellStyle name="Warning Text 6 2 6" xfId="29875" xr:uid="{00000000-0005-0000-0000-0000C6760000}"/>
    <cellStyle name="Warning Text 6 2 7" xfId="29876" xr:uid="{00000000-0005-0000-0000-0000C7760000}"/>
    <cellStyle name="Warning Text 6 3" xfId="29877" xr:uid="{00000000-0005-0000-0000-0000C8760000}"/>
    <cellStyle name="Warning Text 6 3 2" xfId="29878" xr:uid="{00000000-0005-0000-0000-0000C9760000}"/>
    <cellStyle name="Warning Text 6 3 2 2" xfId="29879" xr:uid="{00000000-0005-0000-0000-0000CA760000}"/>
    <cellStyle name="Warning Text 6 3 2 3" xfId="29880" xr:uid="{00000000-0005-0000-0000-0000CB760000}"/>
    <cellStyle name="Warning Text 6 3 2 4" xfId="29881" xr:uid="{00000000-0005-0000-0000-0000CC760000}"/>
    <cellStyle name="Warning Text 6 3 2 5" xfId="29882" xr:uid="{00000000-0005-0000-0000-0000CD760000}"/>
    <cellStyle name="Warning Text 6 3 2 6" xfId="29883" xr:uid="{00000000-0005-0000-0000-0000CE760000}"/>
    <cellStyle name="Warning Text 6 3 2 7" xfId="29884" xr:uid="{00000000-0005-0000-0000-0000CF760000}"/>
    <cellStyle name="Warning Text 6 3 3" xfId="29885" xr:uid="{00000000-0005-0000-0000-0000D0760000}"/>
    <cellStyle name="Warning Text 6 3 4" xfId="29886" xr:uid="{00000000-0005-0000-0000-0000D1760000}"/>
    <cellStyle name="Warning Text 6 3 5" xfId="29887" xr:uid="{00000000-0005-0000-0000-0000D2760000}"/>
    <cellStyle name="Warning Text 6 3 6" xfId="29888" xr:uid="{00000000-0005-0000-0000-0000D3760000}"/>
    <cellStyle name="Warning Text 6 3 7" xfId="29889" xr:uid="{00000000-0005-0000-0000-0000D4760000}"/>
    <cellStyle name="Warning Text 6 4" xfId="29890" xr:uid="{00000000-0005-0000-0000-0000D5760000}"/>
    <cellStyle name="Warning Text 6 4 2" xfId="29891" xr:uid="{00000000-0005-0000-0000-0000D6760000}"/>
    <cellStyle name="Warning Text 6 4 2 2" xfId="29892" xr:uid="{00000000-0005-0000-0000-0000D7760000}"/>
    <cellStyle name="Warning Text 6 4 2 3" xfId="29893" xr:uid="{00000000-0005-0000-0000-0000D8760000}"/>
    <cellStyle name="Warning Text 6 4 2 4" xfId="29894" xr:uid="{00000000-0005-0000-0000-0000D9760000}"/>
    <cellStyle name="Warning Text 6 4 2 5" xfId="29895" xr:uid="{00000000-0005-0000-0000-0000DA760000}"/>
    <cellStyle name="Warning Text 6 4 2 6" xfId="29896" xr:uid="{00000000-0005-0000-0000-0000DB760000}"/>
    <cellStyle name="Warning Text 6 4 2 7" xfId="29897" xr:uid="{00000000-0005-0000-0000-0000DC760000}"/>
    <cellStyle name="Warning Text 6 4 3" xfId="29898" xr:uid="{00000000-0005-0000-0000-0000DD760000}"/>
    <cellStyle name="Warning Text 6 4 4" xfId="29899" xr:uid="{00000000-0005-0000-0000-0000DE760000}"/>
    <cellStyle name="Warning Text 6 4 5" xfId="29900" xr:uid="{00000000-0005-0000-0000-0000DF760000}"/>
    <cellStyle name="Warning Text 6 4 6" xfId="29901" xr:uid="{00000000-0005-0000-0000-0000E0760000}"/>
    <cellStyle name="Warning Text 6 4 7" xfId="29902" xr:uid="{00000000-0005-0000-0000-0000E1760000}"/>
    <cellStyle name="Warning Text 6 5" xfId="29903" xr:uid="{00000000-0005-0000-0000-0000E2760000}"/>
    <cellStyle name="Warning Text 6 5 2" xfId="29904" xr:uid="{00000000-0005-0000-0000-0000E3760000}"/>
    <cellStyle name="Warning Text 6 5 2 2" xfId="29905" xr:uid="{00000000-0005-0000-0000-0000E4760000}"/>
    <cellStyle name="Warning Text 6 5 2 3" xfId="29906" xr:uid="{00000000-0005-0000-0000-0000E5760000}"/>
    <cellStyle name="Warning Text 6 5 2 4" xfId="29907" xr:uid="{00000000-0005-0000-0000-0000E6760000}"/>
    <cellStyle name="Warning Text 6 5 2 5" xfId="29908" xr:uid="{00000000-0005-0000-0000-0000E7760000}"/>
    <cellStyle name="Warning Text 6 5 2 6" xfId="29909" xr:uid="{00000000-0005-0000-0000-0000E8760000}"/>
    <cellStyle name="Warning Text 6 5 2 7" xfId="29910" xr:uid="{00000000-0005-0000-0000-0000E9760000}"/>
    <cellStyle name="Warning Text 6 5 3" xfId="29911" xr:uid="{00000000-0005-0000-0000-0000EA760000}"/>
    <cellStyle name="Warning Text 6 5 4" xfId="29912" xr:uid="{00000000-0005-0000-0000-0000EB760000}"/>
    <cellStyle name="Warning Text 6 5 5" xfId="29913" xr:uid="{00000000-0005-0000-0000-0000EC760000}"/>
    <cellStyle name="Warning Text 6 5 6" xfId="29914" xr:uid="{00000000-0005-0000-0000-0000ED760000}"/>
    <cellStyle name="Warning Text 6 5 7" xfId="29915" xr:uid="{00000000-0005-0000-0000-0000EE760000}"/>
    <cellStyle name="Warning Text 6 6" xfId="29916" xr:uid="{00000000-0005-0000-0000-0000EF760000}"/>
    <cellStyle name="Warning Text 6 6 2" xfId="29917" xr:uid="{00000000-0005-0000-0000-0000F0760000}"/>
    <cellStyle name="Warning Text 6 6 2 2" xfId="29918" xr:uid="{00000000-0005-0000-0000-0000F1760000}"/>
    <cellStyle name="Warning Text 6 6 2 3" xfId="29919" xr:uid="{00000000-0005-0000-0000-0000F2760000}"/>
    <cellStyle name="Warning Text 6 6 2 4" xfId="29920" xr:uid="{00000000-0005-0000-0000-0000F3760000}"/>
    <cellStyle name="Warning Text 6 6 2 5" xfId="29921" xr:uid="{00000000-0005-0000-0000-0000F4760000}"/>
    <cellStyle name="Warning Text 6 6 2 6" xfId="29922" xr:uid="{00000000-0005-0000-0000-0000F5760000}"/>
    <cellStyle name="Warning Text 6 6 2 7" xfId="29923" xr:uid="{00000000-0005-0000-0000-0000F6760000}"/>
    <cellStyle name="Warning Text 6 6 3" xfId="29924" xr:uid="{00000000-0005-0000-0000-0000F7760000}"/>
    <cellStyle name="Warning Text 6 6 4" xfId="29925" xr:uid="{00000000-0005-0000-0000-0000F8760000}"/>
    <cellStyle name="Warning Text 6 6 5" xfId="29926" xr:uid="{00000000-0005-0000-0000-0000F9760000}"/>
    <cellStyle name="Warning Text 6 6 6" xfId="29927" xr:uid="{00000000-0005-0000-0000-0000FA760000}"/>
    <cellStyle name="Warning Text 6 6 7" xfId="29928" xr:uid="{00000000-0005-0000-0000-0000FB760000}"/>
    <cellStyle name="Warning Text 6 7" xfId="29929" xr:uid="{00000000-0005-0000-0000-0000FC760000}"/>
    <cellStyle name="Warning Text 6 7 2" xfId="29930" xr:uid="{00000000-0005-0000-0000-0000FD760000}"/>
    <cellStyle name="Warning Text 6 7 2 2" xfId="29931" xr:uid="{00000000-0005-0000-0000-0000FE760000}"/>
    <cellStyle name="Warning Text 6 7 2 3" xfId="29932" xr:uid="{00000000-0005-0000-0000-0000FF760000}"/>
    <cellStyle name="Warning Text 6 7 2 4" xfId="29933" xr:uid="{00000000-0005-0000-0000-000000770000}"/>
    <cellStyle name="Warning Text 6 7 2 5" xfId="29934" xr:uid="{00000000-0005-0000-0000-000001770000}"/>
    <cellStyle name="Warning Text 6 7 2 6" xfId="29935" xr:uid="{00000000-0005-0000-0000-000002770000}"/>
    <cellStyle name="Warning Text 6 7 2 7" xfId="29936" xr:uid="{00000000-0005-0000-0000-000003770000}"/>
    <cellStyle name="Warning Text 6 7 3" xfId="29937" xr:uid="{00000000-0005-0000-0000-000004770000}"/>
    <cellStyle name="Warning Text 6 7 4" xfId="29938" xr:uid="{00000000-0005-0000-0000-000005770000}"/>
    <cellStyle name="Warning Text 6 7 5" xfId="29939" xr:uid="{00000000-0005-0000-0000-000006770000}"/>
    <cellStyle name="Warning Text 6 7 6" xfId="29940" xr:uid="{00000000-0005-0000-0000-000007770000}"/>
    <cellStyle name="Warning Text 6 7 7" xfId="29941" xr:uid="{00000000-0005-0000-0000-000008770000}"/>
    <cellStyle name="Warning Text 6 8" xfId="29942" xr:uid="{00000000-0005-0000-0000-000009770000}"/>
    <cellStyle name="Warning Text 6 9" xfId="29943" xr:uid="{00000000-0005-0000-0000-00000A770000}"/>
    <cellStyle name="Warning Text 60" xfId="29944" xr:uid="{00000000-0005-0000-0000-00000B770000}"/>
    <cellStyle name="Warning Text 60 2" xfId="29945" xr:uid="{00000000-0005-0000-0000-00000C770000}"/>
    <cellStyle name="Warning Text 60 3" xfId="29946" xr:uid="{00000000-0005-0000-0000-00000D770000}"/>
    <cellStyle name="Warning Text 60 4" xfId="29947" xr:uid="{00000000-0005-0000-0000-00000E770000}"/>
    <cellStyle name="Warning Text 60 5" xfId="29948" xr:uid="{00000000-0005-0000-0000-00000F770000}"/>
    <cellStyle name="Warning Text 60 6" xfId="29949" xr:uid="{00000000-0005-0000-0000-000010770000}"/>
    <cellStyle name="Warning Text 60 7" xfId="29950" xr:uid="{00000000-0005-0000-0000-000011770000}"/>
    <cellStyle name="Warning Text 60 8" xfId="29951" xr:uid="{00000000-0005-0000-0000-000012770000}"/>
    <cellStyle name="Warning Text 60 9" xfId="29952" xr:uid="{00000000-0005-0000-0000-000013770000}"/>
    <cellStyle name="Warning Text 61" xfId="29953" xr:uid="{00000000-0005-0000-0000-000014770000}"/>
    <cellStyle name="Warning Text 61 2" xfId="29954" xr:uid="{00000000-0005-0000-0000-000015770000}"/>
    <cellStyle name="Warning Text 61 3" xfId="29955" xr:uid="{00000000-0005-0000-0000-000016770000}"/>
    <cellStyle name="Warning Text 61 4" xfId="29956" xr:uid="{00000000-0005-0000-0000-000017770000}"/>
    <cellStyle name="Warning Text 61 5" xfId="29957" xr:uid="{00000000-0005-0000-0000-000018770000}"/>
    <cellStyle name="Warning Text 61 6" xfId="29958" xr:uid="{00000000-0005-0000-0000-000019770000}"/>
    <cellStyle name="Warning Text 61 7" xfId="29959" xr:uid="{00000000-0005-0000-0000-00001A770000}"/>
    <cellStyle name="Warning Text 61 8" xfId="29960" xr:uid="{00000000-0005-0000-0000-00001B770000}"/>
    <cellStyle name="Warning Text 61 9" xfId="29961" xr:uid="{00000000-0005-0000-0000-00001C770000}"/>
    <cellStyle name="Warning Text 62" xfId="29962" xr:uid="{00000000-0005-0000-0000-00001D770000}"/>
    <cellStyle name="Warning Text 62 2" xfId="29963" xr:uid="{00000000-0005-0000-0000-00001E770000}"/>
    <cellStyle name="Warning Text 62 3" xfId="29964" xr:uid="{00000000-0005-0000-0000-00001F770000}"/>
    <cellStyle name="Warning Text 62 4" xfId="29965" xr:uid="{00000000-0005-0000-0000-000020770000}"/>
    <cellStyle name="Warning Text 62 5" xfId="29966" xr:uid="{00000000-0005-0000-0000-000021770000}"/>
    <cellStyle name="Warning Text 62 6" xfId="29967" xr:uid="{00000000-0005-0000-0000-000022770000}"/>
    <cellStyle name="Warning Text 62 7" xfId="29968" xr:uid="{00000000-0005-0000-0000-000023770000}"/>
    <cellStyle name="Warning Text 62 8" xfId="29969" xr:uid="{00000000-0005-0000-0000-000024770000}"/>
    <cellStyle name="Warning Text 62 9" xfId="29970" xr:uid="{00000000-0005-0000-0000-000025770000}"/>
    <cellStyle name="Warning Text 63" xfId="29971" xr:uid="{00000000-0005-0000-0000-000026770000}"/>
    <cellStyle name="Warning Text 63 2" xfId="29972" xr:uid="{00000000-0005-0000-0000-000027770000}"/>
    <cellStyle name="Warning Text 63 3" xfId="29973" xr:uid="{00000000-0005-0000-0000-000028770000}"/>
    <cellStyle name="Warning Text 63 4" xfId="29974" xr:uid="{00000000-0005-0000-0000-000029770000}"/>
    <cellStyle name="Warning Text 63 5" xfId="29975" xr:uid="{00000000-0005-0000-0000-00002A770000}"/>
    <cellStyle name="Warning Text 63 6" xfId="29976" xr:uid="{00000000-0005-0000-0000-00002B770000}"/>
    <cellStyle name="Warning Text 63 7" xfId="29977" xr:uid="{00000000-0005-0000-0000-00002C770000}"/>
    <cellStyle name="Warning Text 63 8" xfId="29978" xr:uid="{00000000-0005-0000-0000-00002D770000}"/>
    <cellStyle name="Warning Text 63 9" xfId="29979" xr:uid="{00000000-0005-0000-0000-00002E770000}"/>
    <cellStyle name="Warning Text 64" xfId="29980" xr:uid="{00000000-0005-0000-0000-00002F770000}"/>
    <cellStyle name="Warning Text 64 2" xfId="29981" xr:uid="{00000000-0005-0000-0000-000030770000}"/>
    <cellStyle name="Warning Text 64 3" xfId="29982" xr:uid="{00000000-0005-0000-0000-000031770000}"/>
    <cellStyle name="Warning Text 64 4" xfId="29983" xr:uid="{00000000-0005-0000-0000-000032770000}"/>
    <cellStyle name="Warning Text 64 5" xfId="29984" xr:uid="{00000000-0005-0000-0000-000033770000}"/>
    <cellStyle name="Warning Text 64 6" xfId="29985" xr:uid="{00000000-0005-0000-0000-000034770000}"/>
    <cellStyle name="Warning Text 64 7" xfId="29986" xr:uid="{00000000-0005-0000-0000-000035770000}"/>
    <cellStyle name="Warning Text 64 8" xfId="29987" xr:uid="{00000000-0005-0000-0000-000036770000}"/>
    <cellStyle name="Warning Text 64 9" xfId="29988" xr:uid="{00000000-0005-0000-0000-000037770000}"/>
    <cellStyle name="Warning Text 65" xfId="29989" xr:uid="{00000000-0005-0000-0000-000038770000}"/>
    <cellStyle name="Warning Text 65 2" xfId="29990" xr:uid="{00000000-0005-0000-0000-000039770000}"/>
    <cellStyle name="Warning Text 65 3" xfId="29991" xr:uid="{00000000-0005-0000-0000-00003A770000}"/>
    <cellStyle name="Warning Text 65 4" xfId="29992" xr:uid="{00000000-0005-0000-0000-00003B770000}"/>
    <cellStyle name="Warning Text 65 5" xfId="29993" xr:uid="{00000000-0005-0000-0000-00003C770000}"/>
    <cellStyle name="Warning Text 65 6" xfId="29994" xr:uid="{00000000-0005-0000-0000-00003D770000}"/>
    <cellStyle name="Warning Text 65 7" xfId="29995" xr:uid="{00000000-0005-0000-0000-00003E770000}"/>
    <cellStyle name="Warning Text 65 8" xfId="29996" xr:uid="{00000000-0005-0000-0000-00003F770000}"/>
    <cellStyle name="Warning Text 65 9" xfId="29997" xr:uid="{00000000-0005-0000-0000-000040770000}"/>
    <cellStyle name="Warning Text 66" xfId="29998" xr:uid="{00000000-0005-0000-0000-000041770000}"/>
    <cellStyle name="Warning Text 66 2" xfId="29999" xr:uid="{00000000-0005-0000-0000-000042770000}"/>
    <cellStyle name="Warning Text 66 3" xfId="30000" xr:uid="{00000000-0005-0000-0000-000043770000}"/>
    <cellStyle name="Warning Text 66 4" xfId="30001" xr:uid="{00000000-0005-0000-0000-000044770000}"/>
    <cellStyle name="Warning Text 66 5" xfId="30002" xr:uid="{00000000-0005-0000-0000-000045770000}"/>
    <cellStyle name="Warning Text 66 6" xfId="30003" xr:uid="{00000000-0005-0000-0000-000046770000}"/>
    <cellStyle name="Warning Text 66 7" xfId="30004" xr:uid="{00000000-0005-0000-0000-000047770000}"/>
    <cellStyle name="Warning Text 66 8" xfId="30005" xr:uid="{00000000-0005-0000-0000-000048770000}"/>
    <cellStyle name="Warning Text 66 9" xfId="30006" xr:uid="{00000000-0005-0000-0000-000049770000}"/>
    <cellStyle name="Warning Text 67" xfId="30007" xr:uid="{00000000-0005-0000-0000-00004A770000}"/>
    <cellStyle name="Warning Text 67 2" xfId="30008" xr:uid="{00000000-0005-0000-0000-00004B770000}"/>
    <cellStyle name="Warning Text 67 3" xfId="30009" xr:uid="{00000000-0005-0000-0000-00004C770000}"/>
    <cellStyle name="Warning Text 67 4" xfId="30010" xr:uid="{00000000-0005-0000-0000-00004D770000}"/>
    <cellStyle name="Warning Text 67 5" xfId="30011" xr:uid="{00000000-0005-0000-0000-00004E770000}"/>
    <cellStyle name="Warning Text 67 6" xfId="30012" xr:uid="{00000000-0005-0000-0000-00004F770000}"/>
    <cellStyle name="Warning Text 67 7" xfId="30013" xr:uid="{00000000-0005-0000-0000-000050770000}"/>
    <cellStyle name="Warning Text 67 8" xfId="30014" xr:uid="{00000000-0005-0000-0000-000051770000}"/>
    <cellStyle name="Warning Text 67 9" xfId="30015" xr:uid="{00000000-0005-0000-0000-000052770000}"/>
    <cellStyle name="Warning Text 68" xfId="30016" xr:uid="{00000000-0005-0000-0000-000053770000}"/>
    <cellStyle name="Warning Text 68 2" xfId="30017" xr:uid="{00000000-0005-0000-0000-000054770000}"/>
    <cellStyle name="Warning Text 68 3" xfId="30018" xr:uid="{00000000-0005-0000-0000-000055770000}"/>
    <cellStyle name="Warning Text 68 4" xfId="30019" xr:uid="{00000000-0005-0000-0000-000056770000}"/>
    <cellStyle name="Warning Text 68 5" xfId="30020" xr:uid="{00000000-0005-0000-0000-000057770000}"/>
    <cellStyle name="Warning Text 68 6" xfId="30021" xr:uid="{00000000-0005-0000-0000-000058770000}"/>
    <cellStyle name="Warning Text 68 7" xfId="30022" xr:uid="{00000000-0005-0000-0000-000059770000}"/>
    <cellStyle name="Warning Text 68 8" xfId="30023" xr:uid="{00000000-0005-0000-0000-00005A770000}"/>
    <cellStyle name="Warning Text 68 9" xfId="30024" xr:uid="{00000000-0005-0000-0000-00005B770000}"/>
    <cellStyle name="Warning Text 69" xfId="30025" xr:uid="{00000000-0005-0000-0000-00005C770000}"/>
    <cellStyle name="Warning Text 69 2" xfId="30026" xr:uid="{00000000-0005-0000-0000-00005D770000}"/>
    <cellStyle name="Warning Text 69 3" xfId="30027" xr:uid="{00000000-0005-0000-0000-00005E770000}"/>
    <cellStyle name="Warning Text 69 4" xfId="30028" xr:uid="{00000000-0005-0000-0000-00005F770000}"/>
    <cellStyle name="Warning Text 69 5" xfId="30029" xr:uid="{00000000-0005-0000-0000-000060770000}"/>
    <cellStyle name="Warning Text 69 6" xfId="30030" xr:uid="{00000000-0005-0000-0000-000061770000}"/>
    <cellStyle name="Warning Text 69 7" xfId="30031" xr:uid="{00000000-0005-0000-0000-000062770000}"/>
    <cellStyle name="Warning Text 69 8" xfId="30032" xr:uid="{00000000-0005-0000-0000-000063770000}"/>
    <cellStyle name="Warning Text 69 9" xfId="30033" xr:uid="{00000000-0005-0000-0000-000064770000}"/>
    <cellStyle name="Warning Text 7" xfId="30034" xr:uid="{00000000-0005-0000-0000-000065770000}"/>
    <cellStyle name="Warning Text 7 2" xfId="30035" xr:uid="{00000000-0005-0000-0000-000066770000}"/>
    <cellStyle name="Warning Text 7 2 2" xfId="30036" xr:uid="{00000000-0005-0000-0000-000067770000}"/>
    <cellStyle name="Warning Text 7 2 2 2" xfId="30037" xr:uid="{00000000-0005-0000-0000-000068770000}"/>
    <cellStyle name="Warning Text 7 2 2 3" xfId="30038" xr:uid="{00000000-0005-0000-0000-000069770000}"/>
    <cellStyle name="Warning Text 7 2 2 4" xfId="30039" xr:uid="{00000000-0005-0000-0000-00006A770000}"/>
    <cellStyle name="Warning Text 7 2 2 5" xfId="30040" xr:uid="{00000000-0005-0000-0000-00006B770000}"/>
    <cellStyle name="Warning Text 7 2 2 6" xfId="30041" xr:uid="{00000000-0005-0000-0000-00006C770000}"/>
    <cellStyle name="Warning Text 7 2 2 7" xfId="30042" xr:uid="{00000000-0005-0000-0000-00006D770000}"/>
    <cellStyle name="Warning Text 7 2 3" xfId="30043" xr:uid="{00000000-0005-0000-0000-00006E770000}"/>
    <cellStyle name="Warning Text 7 2 4" xfId="30044" xr:uid="{00000000-0005-0000-0000-00006F770000}"/>
    <cellStyle name="Warning Text 7 2 5" xfId="30045" xr:uid="{00000000-0005-0000-0000-000070770000}"/>
    <cellStyle name="Warning Text 7 2 6" xfId="30046" xr:uid="{00000000-0005-0000-0000-000071770000}"/>
    <cellStyle name="Warning Text 7 2 7" xfId="30047" xr:uid="{00000000-0005-0000-0000-000072770000}"/>
    <cellStyle name="Warning Text 7 3" xfId="30048" xr:uid="{00000000-0005-0000-0000-000073770000}"/>
    <cellStyle name="Warning Text 7 3 2" xfId="30049" xr:uid="{00000000-0005-0000-0000-000074770000}"/>
    <cellStyle name="Warning Text 7 3 2 2" xfId="30050" xr:uid="{00000000-0005-0000-0000-000075770000}"/>
    <cellStyle name="Warning Text 7 3 2 3" xfId="30051" xr:uid="{00000000-0005-0000-0000-000076770000}"/>
    <cellStyle name="Warning Text 7 3 2 4" xfId="30052" xr:uid="{00000000-0005-0000-0000-000077770000}"/>
    <cellStyle name="Warning Text 7 3 2 5" xfId="30053" xr:uid="{00000000-0005-0000-0000-000078770000}"/>
    <cellStyle name="Warning Text 7 3 2 6" xfId="30054" xr:uid="{00000000-0005-0000-0000-000079770000}"/>
    <cellStyle name="Warning Text 7 3 2 7" xfId="30055" xr:uid="{00000000-0005-0000-0000-00007A770000}"/>
    <cellStyle name="Warning Text 7 3 3" xfId="30056" xr:uid="{00000000-0005-0000-0000-00007B770000}"/>
    <cellStyle name="Warning Text 7 3 4" xfId="30057" xr:uid="{00000000-0005-0000-0000-00007C770000}"/>
    <cellStyle name="Warning Text 7 3 5" xfId="30058" xr:uid="{00000000-0005-0000-0000-00007D770000}"/>
    <cellStyle name="Warning Text 7 3 6" xfId="30059" xr:uid="{00000000-0005-0000-0000-00007E770000}"/>
    <cellStyle name="Warning Text 7 3 7" xfId="30060" xr:uid="{00000000-0005-0000-0000-00007F770000}"/>
    <cellStyle name="Warning Text 7 4" xfId="30061" xr:uid="{00000000-0005-0000-0000-000080770000}"/>
    <cellStyle name="Warning Text 7 4 2" xfId="30062" xr:uid="{00000000-0005-0000-0000-000081770000}"/>
    <cellStyle name="Warning Text 7 4 2 2" xfId="30063" xr:uid="{00000000-0005-0000-0000-000082770000}"/>
    <cellStyle name="Warning Text 7 4 2 3" xfId="30064" xr:uid="{00000000-0005-0000-0000-000083770000}"/>
    <cellStyle name="Warning Text 7 4 2 4" xfId="30065" xr:uid="{00000000-0005-0000-0000-000084770000}"/>
    <cellStyle name="Warning Text 7 4 2 5" xfId="30066" xr:uid="{00000000-0005-0000-0000-000085770000}"/>
    <cellStyle name="Warning Text 7 4 2 6" xfId="30067" xr:uid="{00000000-0005-0000-0000-000086770000}"/>
    <cellStyle name="Warning Text 7 4 2 7" xfId="30068" xr:uid="{00000000-0005-0000-0000-000087770000}"/>
    <cellStyle name="Warning Text 7 4 3" xfId="30069" xr:uid="{00000000-0005-0000-0000-000088770000}"/>
    <cellStyle name="Warning Text 7 4 4" xfId="30070" xr:uid="{00000000-0005-0000-0000-000089770000}"/>
    <cellStyle name="Warning Text 7 4 5" xfId="30071" xr:uid="{00000000-0005-0000-0000-00008A770000}"/>
    <cellStyle name="Warning Text 7 4 6" xfId="30072" xr:uid="{00000000-0005-0000-0000-00008B770000}"/>
    <cellStyle name="Warning Text 7 4 7" xfId="30073" xr:uid="{00000000-0005-0000-0000-00008C770000}"/>
    <cellStyle name="Warning Text 7 5" xfId="30074" xr:uid="{00000000-0005-0000-0000-00008D770000}"/>
    <cellStyle name="Warning Text 7 5 2" xfId="30075" xr:uid="{00000000-0005-0000-0000-00008E770000}"/>
    <cellStyle name="Warning Text 7 5 2 2" xfId="30076" xr:uid="{00000000-0005-0000-0000-00008F770000}"/>
    <cellStyle name="Warning Text 7 5 2 3" xfId="30077" xr:uid="{00000000-0005-0000-0000-000090770000}"/>
    <cellStyle name="Warning Text 7 5 2 4" xfId="30078" xr:uid="{00000000-0005-0000-0000-000091770000}"/>
    <cellStyle name="Warning Text 7 5 2 5" xfId="30079" xr:uid="{00000000-0005-0000-0000-000092770000}"/>
    <cellStyle name="Warning Text 7 5 2 6" xfId="30080" xr:uid="{00000000-0005-0000-0000-000093770000}"/>
    <cellStyle name="Warning Text 7 5 2 7" xfId="30081" xr:uid="{00000000-0005-0000-0000-000094770000}"/>
    <cellStyle name="Warning Text 7 5 3" xfId="30082" xr:uid="{00000000-0005-0000-0000-000095770000}"/>
    <cellStyle name="Warning Text 7 5 4" xfId="30083" xr:uid="{00000000-0005-0000-0000-000096770000}"/>
    <cellStyle name="Warning Text 7 5 5" xfId="30084" xr:uid="{00000000-0005-0000-0000-000097770000}"/>
    <cellStyle name="Warning Text 7 5 6" xfId="30085" xr:uid="{00000000-0005-0000-0000-000098770000}"/>
    <cellStyle name="Warning Text 7 5 7" xfId="30086" xr:uid="{00000000-0005-0000-0000-000099770000}"/>
    <cellStyle name="Warning Text 7 6" xfId="30087" xr:uid="{00000000-0005-0000-0000-00009A770000}"/>
    <cellStyle name="Warning Text 7 6 2" xfId="30088" xr:uid="{00000000-0005-0000-0000-00009B770000}"/>
    <cellStyle name="Warning Text 7 6 2 2" xfId="30089" xr:uid="{00000000-0005-0000-0000-00009C770000}"/>
    <cellStyle name="Warning Text 7 6 2 3" xfId="30090" xr:uid="{00000000-0005-0000-0000-00009D770000}"/>
    <cellStyle name="Warning Text 7 6 2 4" xfId="30091" xr:uid="{00000000-0005-0000-0000-00009E770000}"/>
    <cellStyle name="Warning Text 7 6 2 5" xfId="30092" xr:uid="{00000000-0005-0000-0000-00009F770000}"/>
    <cellStyle name="Warning Text 7 6 2 6" xfId="30093" xr:uid="{00000000-0005-0000-0000-0000A0770000}"/>
    <cellStyle name="Warning Text 7 6 2 7" xfId="30094" xr:uid="{00000000-0005-0000-0000-0000A1770000}"/>
    <cellStyle name="Warning Text 7 6 3" xfId="30095" xr:uid="{00000000-0005-0000-0000-0000A2770000}"/>
    <cellStyle name="Warning Text 7 6 4" xfId="30096" xr:uid="{00000000-0005-0000-0000-0000A3770000}"/>
    <cellStyle name="Warning Text 7 6 5" xfId="30097" xr:uid="{00000000-0005-0000-0000-0000A4770000}"/>
    <cellStyle name="Warning Text 7 6 6" xfId="30098" xr:uid="{00000000-0005-0000-0000-0000A5770000}"/>
    <cellStyle name="Warning Text 7 6 7" xfId="30099" xr:uid="{00000000-0005-0000-0000-0000A6770000}"/>
    <cellStyle name="Warning Text 7 7" xfId="30100" xr:uid="{00000000-0005-0000-0000-0000A7770000}"/>
    <cellStyle name="Warning Text 7 7 2" xfId="30101" xr:uid="{00000000-0005-0000-0000-0000A8770000}"/>
    <cellStyle name="Warning Text 7 7 2 2" xfId="30102" xr:uid="{00000000-0005-0000-0000-0000A9770000}"/>
    <cellStyle name="Warning Text 7 7 2 3" xfId="30103" xr:uid="{00000000-0005-0000-0000-0000AA770000}"/>
    <cellStyle name="Warning Text 7 7 2 4" xfId="30104" xr:uid="{00000000-0005-0000-0000-0000AB770000}"/>
    <cellStyle name="Warning Text 7 7 2 5" xfId="30105" xr:uid="{00000000-0005-0000-0000-0000AC770000}"/>
    <cellStyle name="Warning Text 7 7 2 6" xfId="30106" xr:uid="{00000000-0005-0000-0000-0000AD770000}"/>
    <cellStyle name="Warning Text 7 7 2 7" xfId="30107" xr:uid="{00000000-0005-0000-0000-0000AE770000}"/>
    <cellStyle name="Warning Text 7 7 3" xfId="30108" xr:uid="{00000000-0005-0000-0000-0000AF770000}"/>
    <cellStyle name="Warning Text 7 7 4" xfId="30109" xr:uid="{00000000-0005-0000-0000-0000B0770000}"/>
    <cellStyle name="Warning Text 7 7 5" xfId="30110" xr:uid="{00000000-0005-0000-0000-0000B1770000}"/>
    <cellStyle name="Warning Text 7 7 6" xfId="30111" xr:uid="{00000000-0005-0000-0000-0000B2770000}"/>
    <cellStyle name="Warning Text 7 7 7" xfId="30112" xr:uid="{00000000-0005-0000-0000-0000B3770000}"/>
    <cellStyle name="Warning Text 7 8" xfId="30113" xr:uid="{00000000-0005-0000-0000-0000B4770000}"/>
    <cellStyle name="Warning Text 7 9" xfId="30114" xr:uid="{00000000-0005-0000-0000-0000B5770000}"/>
    <cellStyle name="Warning Text 70" xfId="30115" xr:uid="{00000000-0005-0000-0000-0000B6770000}"/>
    <cellStyle name="Warning Text 70 2" xfId="30116" xr:uid="{00000000-0005-0000-0000-0000B7770000}"/>
    <cellStyle name="Warning Text 70 3" xfId="30117" xr:uid="{00000000-0005-0000-0000-0000B8770000}"/>
    <cellStyle name="Warning Text 70 4" xfId="30118" xr:uid="{00000000-0005-0000-0000-0000B9770000}"/>
    <cellStyle name="Warning Text 70 5" xfId="30119" xr:uid="{00000000-0005-0000-0000-0000BA770000}"/>
    <cellStyle name="Warning Text 70 6" xfId="30120" xr:uid="{00000000-0005-0000-0000-0000BB770000}"/>
    <cellStyle name="Warning Text 70 7" xfId="30121" xr:uid="{00000000-0005-0000-0000-0000BC770000}"/>
    <cellStyle name="Warning Text 70 8" xfId="30122" xr:uid="{00000000-0005-0000-0000-0000BD770000}"/>
    <cellStyle name="Warning Text 70 9" xfId="30123" xr:uid="{00000000-0005-0000-0000-0000BE770000}"/>
    <cellStyle name="Warning Text 71" xfId="30124" xr:uid="{00000000-0005-0000-0000-0000BF770000}"/>
    <cellStyle name="Warning Text 71 2" xfId="30125" xr:uid="{00000000-0005-0000-0000-0000C0770000}"/>
    <cellStyle name="Warning Text 71 3" xfId="30126" xr:uid="{00000000-0005-0000-0000-0000C1770000}"/>
    <cellStyle name="Warning Text 71 4" xfId="30127" xr:uid="{00000000-0005-0000-0000-0000C2770000}"/>
    <cellStyle name="Warning Text 71 5" xfId="30128" xr:uid="{00000000-0005-0000-0000-0000C3770000}"/>
    <cellStyle name="Warning Text 71 6" xfId="30129" xr:uid="{00000000-0005-0000-0000-0000C4770000}"/>
    <cellStyle name="Warning Text 71 7" xfId="30130" xr:uid="{00000000-0005-0000-0000-0000C5770000}"/>
    <cellStyle name="Warning Text 71 8" xfId="30131" xr:uid="{00000000-0005-0000-0000-0000C6770000}"/>
    <cellStyle name="Warning Text 71 9" xfId="30132" xr:uid="{00000000-0005-0000-0000-0000C7770000}"/>
    <cellStyle name="Warning Text 72" xfId="30133" xr:uid="{00000000-0005-0000-0000-0000C8770000}"/>
    <cellStyle name="Warning Text 8" xfId="30134" xr:uid="{00000000-0005-0000-0000-0000C9770000}"/>
    <cellStyle name="Warning Text 8 2" xfId="30135" xr:uid="{00000000-0005-0000-0000-0000CA770000}"/>
    <cellStyle name="Warning Text 8 2 2" xfId="30136" xr:uid="{00000000-0005-0000-0000-0000CB770000}"/>
    <cellStyle name="Warning Text 8 2 2 2" xfId="30137" xr:uid="{00000000-0005-0000-0000-0000CC770000}"/>
    <cellStyle name="Warning Text 8 2 2 3" xfId="30138" xr:uid="{00000000-0005-0000-0000-0000CD770000}"/>
    <cellStyle name="Warning Text 8 2 2 4" xfId="30139" xr:uid="{00000000-0005-0000-0000-0000CE770000}"/>
    <cellStyle name="Warning Text 8 2 2 5" xfId="30140" xr:uid="{00000000-0005-0000-0000-0000CF770000}"/>
    <cellStyle name="Warning Text 8 2 2 6" xfId="30141" xr:uid="{00000000-0005-0000-0000-0000D0770000}"/>
    <cellStyle name="Warning Text 8 2 2 7" xfId="30142" xr:uid="{00000000-0005-0000-0000-0000D1770000}"/>
    <cellStyle name="Warning Text 8 2 3" xfId="30143" xr:uid="{00000000-0005-0000-0000-0000D2770000}"/>
    <cellStyle name="Warning Text 8 2 4" xfId="30144" xr:uid="{00000000-0005-0000-0000-0000D3770000}"/>
    <cellStyle name="Warning Text 8 2 5" xfId="30145" xr:uid="{00000000-0005-0000-0000-0000D4770000}"/>
    <cellStyle name="Warning Text 8 2 6" xfId="30146" xr:uid="{00000000-0005-0000-0000-0000D5770000}"/>
    <cellStyle name="Warning Text 8 2 7" xfId="30147" xr:uid="{00000000-0005-0000-0000-0000D6770000}"/>
    <cellStyle name="Warning Text 8 3" xfId="30148" xr:uid="{00000000-0005-0000-0000-0000D7770000}"/>
    <cellStyle name="Warning Text 8 3 2" xfId="30149" xr:uid="{00000000-0005-0000-0000-0000D8770000}"/>
    <cellStyle name="Warning Text 8 3 2 2" xfId="30150" xr:uid="{00000000-0005-0000-0000-0000D9770000}"/>
    <cellStyle name="Warning Text 8 3 2 3" xfId="30151" xr:uid="{00000000-0005-0000-0000-0000DA770000}"/>
    <cellStyle name="Warning Text 8 3 2 4" xfId="30152" xr:uid="{00000000-0005-0000-0000-0000DB770000}"/>
    <cellStyle name="Warning Text 8 3 2 5" xfId="30153" xr:uid="{00000000-0005-0000-0000-0000DC770000}"/>
    <cellStyle name="Warning Text 8 3 2 6" xfId="30154" xr:uid="{00000000-0005-0000-0000-0000DD770000}"/>
    <cellStyle name="Warning Text 8 3 2 7" xfId="30155" xr:uid="{00000000-0005-0000-0000-0000DE770000}"/>
    <cellStyle name="Warning Text 8 3 3" xfId="30156" xr:uid="{00000000-0005-0000-0000-0000DF770000}"/>
    <cellStyle name="Warning Text 8 3 4" xfId="30157" xr:uid="{00000000-0005-0000-0000-0000E0770000}"/>
    <cellStyle name="Warning Text 8 3 5" xfId="30158" xr:uid="{00000000-0005-0000-0000-0000E1770000}"/>
    <cellStyle name="Warning Text 8 3 6" xfId="30159" xr:uid="{00000000-0005-0000-0000-0000E2770000}"/>
    <cellStyle name="Warning Text 8 3 7" xfId="30160" xr:uid="{00000000-0005-0000-0000-0000E3770000}"/>
    <cellStyle name="Warning Text 8 4" xfId="30161" xr:uid="{00000000-0005-0000-0000-0000E4770000}"/>
    <cellStyle name="Warning Text 8 4 2" xfId="30162" xr:uid="{00000000-0005-0000-0000-0000E5770000}"/>
    <cellStyle name="Warning Text 8 4 2 2" xfId="30163" xr:uid="{00000000-0005-0000-0000-0000E6770000}"/>
    <cellStyle name="Warning Text 8 4 2 3" xfId="30164" xr:uid="{00000000-0005-0000-0000-0000E7770000}"/>
    <cellStyle name="Warning Text 8 4 2 4" xfId="30165" xr:uid="{00000000-0005-0000-0000-0000E8770000}"/>
    <cellStyle name="Warning Text 8 4 2 5" xfId="30166" xr:uid="{00000000-0005-0000-0000-0000E9770000}"/>
    <cellStyle name="Warning Text 8 4 2 6" xfId="30167" xr:uid="{00000000-0005-0000-0000-0000EA770000}"/>
    <cellStyle name="Warning Text 8 4 2 7" xfId="30168" xr:uid="{00000000-0005-0000-0000-0000EB770000}"/>
    <cellStyle name="Warning Text 8 4 3" xfId="30169" xr:uid="{00000000-0005-0000-0000-0000EC770000}"/>
    <cellStyle name="Warning Text 8 4 4" xfId="30170" xr:uid="{00000000-0005-0000-0000-0000ED770000}"/>
    <cellStyle name="Warning Text 8 4 5" xfId="30171" xr:uid="{00000000-0005-0000-0000-0000EE770000}"/>
    <cellStyle name="Warning Text 8 4 6" xfId="30172" xr:uid="{00000000-0005-0000-0000-0000EF770000}"/>
    <cellStyle name="Warning Text 8 4 7" xfId="30173" xr:uid="{00000000-0005-0000-0000-0000F0770000}"/>
    <cellStyle name="Warning Text 8 5" xfId="30174" xr:uid="{00000000-0005-0000-0000-0000F1770000}"/>
    <cellStyle name="Warning Text 8 5 2" xfId="30175" xr:uid="{00000000-0005-0000-0000-0000F2770000}"/>
    <cellStyle name="Warning Text 8 5 2 2" xfId="30176" xr:uid="{00000000-0005-0000-0000-0000F3770000}"/>
    <cellStyle name="Warning Text 8 5 2 3" xfId="30177" xr:uid="{00000000-0005-0000-0000-0000F4770000}"/>
    <cellStyle name="Warning Text 8 5 2 4" xfId="30178" xr:uid="{00000000-0005-0000-0000-0000F5770000}"/>
    <cellStyle name="Warning Text 8 5 2 5" xfId="30179" xr:uid="{00000000-0005-0000-0000-0000F6770000}"/>
    <cellStyle name="Warning Text 8 5 2 6" xfId="30180" xr:uid="{00000000-0005-0000-0000-0000F7770000}"/>
    <cellStyle name="Warning Text 8 5 2 7" xfId="30181" xr:uid="{00000000-0005-0000-0000-0000F8770000}"/>
    <cellStyle name="Warning Text 8 5 3" xfId="30182" xr:uid="{00000000-0005-0000-0000-0000F9770000}"/>
    <cellStyle name="Warning Text 8 5 4" xfId="30183" xr:uid="{00000000-0005-0000-0000-0000FA770000}"/>
    <cellStyle name="Warning Text 8 5 5" xfId="30184" xr:uid="{00000000-0005-0000-0000-0000FB770000}"/>
    <cellStyle name="Warning Text 8 5 6" xfId="30185" xr:uid="{00000000-0005-0000-0000-0000FC770000}"/>
    <cellStyle name="Warning Text 8 5 7" xfId="30186" xr:uid="{00000000-0005-0000-0000-0000FD770000}"/>
    <cellStyle name="Warning Text 8 6" xfId="30187" xr:uid="{00000000-0005-0000-0000-0000FE770000}"/>
    <cellStyle name="Warning Text 8 6 2" xfId="30188" xr:uid="{00000000-0005-0000-0000-0000FF770000}"/>
    <cellStyle name="Warning Text 8 6 2 2" xfId="30189" xr:uid="{00000000-0005-0000-0000-000000780000}"/>
    <cellStyle name="Warning Text 8 6 2 3" xfId="30190" xr:uid="{00000000-0005-0000-0000-000001780000}"/>
    <cellStyle name="Warning Text 8 6 2 4" xfId="30191" xr:uid="{00000000-0005-0000-0000-000002780000}"/>
    <cellStyle name="Warning Text 8 6 2 5" xfId="30192" xr:uid="{00000000-0005-0000-0000-000003780000}"/>
    <cellStyle name="Warning Text 8 6 2 6" xfId="30193" xr:uid="{00000000-0005-0000-0000-000004780000}"/>
    <cellStyle name="Warning Text 8 6 2 7" xfId="30194" xr:uid="{00000000-0005-0000-0000-000005780000}"/>
    <cellStyle name="Warning Text 8 6 3" xfId="30195" xr:uid="{00000000-0005-0000-0000-000006780000}"/>
    <cellStyle name="Warning Text 8 6 4" xfId="30196" xr:uid="{00000000-0005-0000-0000-000007780000}"/>
    <cellStyle name="Warning Text 8 6 5" xfId="30197" xr:uid="{00000000-0005-0000-0000-000008780000}"/>
    <cellStyle name="Warning Text 8 6 6" xfId="30198" xr:uid="{00000000-0005-0000-0000-000009780000}"/>
    <cellStyle name="Warning Text 8 6 7" xfId="30199" xr:uid="{00000000-0005-0000-0000-00000A780000}"/>
    <cellStyle name="Warning Text 8 7" xfId="30200" xr:uid="{00000000-0005-0000-0000-00000B780000}"/>
    <cellStyle name="Warning Text 8 7 2" xfId="30201" xr:uid="{00000000-0005-0000-0000-00000C780000}"/>
    <cellStyle name="Warning Text 8 7 2 2" xfId="30202" xr:uid="{00000000-0005-0000-0000-00000D780000}"/>
    <cellStyle name="Warning Text 8 7 2 3" xfId="30203" xr:uid="{00000000-0005-0000-0000-00000E780000}"/>
    <cellStyle name="Warning Text 8 7 2 4" xfId="30204" xr:uid="{00000000-0005-0000-0000-00000F780000}"/>
    <cellStyle name="Warning Text 8 7 2 5" xfId="30205" xr:uid="{00000000-0005-0000-0000-000010780000}"/>
    <cellStyle name="Warning Text 8 7 2 6" xfId="30206" xr:uid="{00000000-0005-0000-0000-000011780000}"/>
    <cellStyle name="Warning Text 8 7 2 7" xfId="30207" xr:uid="{00000000-0005-0000-0000-000012780000}"/>
    <cellStyle name="Warning Text 8 7 3" xfId="30208" xr:uid="{00000000-0005-0000-0000-000013780000}"/>
    <cellStyle name="Warning Text 8 7 4" xfId="30209" xr:uid="{00000000-0005-0000-0000-000014780000}"/>
    <cellStyle name="Warning Text 8 7 5" xfId="30210" xr:uid="{00000000-0005-0000-0000-000015780000}"/>
    <cellStyle name="Warning Text 8 7 6" xfId="30211" xr:uid="{00000000-0005-0000-0000-000016780000}"/>
    <cellStyle name="Warning Text 8 7 7" xfId="30212" xr:uid="{00000000-0005-0000-0000-000017780000}"/>
    <cellStyle name="Warning Text 8 8" xfId="30213" xr:uid="{00000000-0005-0000-0000-000018780000}"/>
    <cellStyle name="Warning Text 8 9" xfId="30214" xr:uid="{00000000-0005-0000-0000-000019780000}"/>
    <cellStyle name="Warning Text 9" xfId="30215" xr:uid="{00000000-0005-0000-0000-00001A780000}"/>
    <cellStyle name="Warning Text 9 2" xfId="30216" xr:uid="{00000000-0005-0000-0000-00001B780000}"/>
    <cellStyle name="Warning Text 9 3" xfId="30217" xr:uid="{00000000-0005-0000-0000-00001C780000}"/>
    <cellStyle name="Warning Text 9 4" xfId="30218" xr:uid="{00000000-0005-0000-0000-00001D780000}"/>
    <cellStyle name="Warning Text 9 5" xfId="30219" xr:uid="{00000000-0005-0000-0000-00001E780000}"/>
    <cellStyle name="Warning Text 9 6" xfId="30220" xr:uid="{00000000-0005-0000-0000-00001F780000}"/>
    <cellStyle name="Warning Text 9 7" xfId="30221" xr:uid="{00000000-0005-0000-0000-000020780000}"/>
    <cellStyle name="Warning Text 9 8" xfId="30222" xr:uid="{00000000-0005-0000-0000-000021780000}"/>
    <cellStyle name="Warning Text 9 9" xfId="30223" xr:uid="{00000000-0005-0000-0000-000022780000}"/>
    <cellStyle name="Yfirskrift" xfId="51" xr:uid="{00000000-0005-0000-0000-000023780000}"/>
    <cellStyle name="Yfirskrift - millistærð" xfId="52" xr:uid="{00000000-0005-0000-0000-000024780000}"/>
    <cellStyle name="Yfirskrift - millistærð 2" xfId="30226" xr:uid="{00000000-0005-0000-0000-000025780000}"/>
    <cellStyle name="Yfirskrift - millistærð 3" xfId="30227" xr:uid="{00000000-0005-0000-0000-000026780000}"/>
    <cellStyle name="Yfirskrift - millistærð 4" xfId="30228" xr:uid="{00000000-0005-0000-0000-000027780000}"/>
    <cellStyle name="Yfirskrift - millistærð 5" xfId="30229" xr:uid="{00000000-0005-0000-0000-000028780000}"/>
    <cellStyle name="Yfirskrift - millistærð 6" xfId="30225" xr:uid="{00000000-0005-0000-0000-000029780000}"/>
    <cellStyle name="Yfirskrift 10" xfId="30230" xr:uid="{00000000-0005-0000-0000-00002A780000}"/>
    <cellStyle name="Yfirskrift 11" xfId="30231" xr:uid="{00000000-0005-0000-0000-00002B780000}"/>
    <cellStyle name="Yfirskrift 12" xfId="30232" xr:uid="{00000000-0005-0000-0000-00002C780000}"/>
    <cellStyle name="Yfirskrift 13" xfId="30233" xr:uid="{00000000-0005-0000-0000-00002D780000}"/>
    <cellStyle name="Yfirskrift 14" xfId="30234" xr:uid="{00000000-0005-0000-0000-00002E780000}"/>
    <cellStyle name="Yfirskrift 15" xfId="30235" xr:uid="{00000000-0005-0000-0000-00002F780000}"/>
    <cellStyle name="Yfirskrift 16" xfId="30236" xr:uid="{00000000-0005-0000-0000-000030780000}"/>
    <cellStyle name="Yfirskrift 17" xfId="30237" xr:uid="{00000000-0005-0000-0000-000031780000}"/>
    <cellStyle name="Yfirskrift 18" xfId="30238" xr:uid="{00000000-0005-0000-0000-000032780000}"/>
    <cellStyle name="Yfirskrift 19" xfId="30239" xr:uid="{00000000-0005-0000-0000-000033780000}"/>
    <cellStyle name="Yfirskrift 2" xfId="30240" xr:uid="{00000000-0005-0000-0000-000034780000}"/>
    <cellStyle name="Yfirskrift 20" xfId="30241" xr:uid="{00000000-0005-0000-0000-000035780000}"/>
    <cellStyle name="Yfirskrift 21" xfId="30242" xr:uid="{00000000-0005-0000-0000-000036780000}"/>
    <cellStyle name="Yfirskrift 22" xfId="30243" xr:uid="{00000000-0005-0000-0000-000037780000}"/>
    <cellStyle name="Yfirskrift 23" xfId="30244" xr:uid="{00000000-0005-0000-0000-000038780000}"/>
    <cellStyle name="Yfirskrift 24" xfId="30245" xr:uid="{00000000-0005-0000-0000-000039780000}"/>
    <cellStyle name="Yfirskrift 25" xfId="30246" xr:uid="{00000000-0005-0000-0000-00003A780000}"/>
    <cellStyle name="Yfirskrift 26" xfId="30247" xr:uid="{00000000-0005-0000-0000-00003B780000}"/>
    <cellStyle name="Yfirskrift 27" xfId="30248" xr:uid="{00000000-0005-0000-0000-00003C780000}"/>
    <cellStyle name="Yfirskrift 28" xfId="30249" xr:uid="{00000000-0005-0000-0000-00003D780000}"/>
    <cellStyle name="Yfirskrift 29" xfId="30250" xr:uid="{00000000-0005-0000-0000-00003E780000}"/>
    <cellStyle name="Yfirskrift 3" xfId="30251" xr:uid="{00000000-0005-0000-0000-00003F780000}"/>
    <cellStyle name="Yfirskrift 30" xfId="30252" xr:uid="{00000000-0005-0000-0000-000040780000}"/>
    <cellStyle name="Yfirskrift 31" xfId="30253" xr:uid="{00000000-0005-0000-0000-000041780000}"/>
    <cellStyle name="Yfirskrift 32" xfId="30254" xr:uid="{00000000-0005-0000-0000-000042780000}"/>
    <cellStyle name="Yfirskrift 33" xfId="30255" xr:uid="{00000000-0005-0000-0000-000043780000}"/>
    <cellStyle name="Yfirskrift 34" xfId="30256" xr:uid="{00000000-0005-0000-0000-000044780000}"/>
    <cellStyle name="Yfirskrift 35" xfId="30257" xr:uid="{00000000-0005-0000-0000-000045780000}"/>
    <cellStyle name="Yfirskrift 36" xfId="30258" xr:uid="{00000000-0005-0000-0000-000046780000}"/>
    <cellStyle name="Yfirskrift 37" xfId="30259" xr:uid="{00000000-0005-0000-0000-000047780000}"/>
    <cellStyle name="Yfirskrift 38" xfId="30260" xr:uid="{00000000-0005-0000-0000-000048780000}"/>
    <cellStyle name="Yfirskrift 39" xfId="30261" xr:uid="{00000000-0005-0000-0000-000049780000}"/>
    <cellStyle name="Yfirskrift 4" xfId="30262" xr:uid="{00000000-0005-0000-0000-00004A780000}"/>
    <cellStyle name="Yfirskrift 40" xfId="30263" xr:uid="{00000000-0005-0000-0000-00004B780000}"/>
    <cellStyle name="Yfirskrift 41" xfId="30264" xr:uid="{00000000-0005-0000-0000-00004C780000}"/>
    <cellStyle name="Yfirskrift 42" xfId="30265" xr:uid="{00000000-0005-0000-0000-00004D780000}"/>
    <cellStyle name="Yfirskrift 43" xfId="30224" xr:uid="{00000000-0005-0000-0000-00004E780000}"/>
    <cellStyle name="Yfirskrift 5" xfId="30266" xr:uid="{00000000-0005-0000-0000-00004F780000}"/>
    <cellStyle name="Yfirskrift 6" xfId="30267" xr:uid="{00000000-0005-0000-0000-000050780000}"/>
    <cellStyle name="Yfirskrift 7" xfId="30268" xr:uid="{00000000-0005-0000-0000-000051780000}"/>
    <cellStyle name="Yfirskrift 8" xfId="30269" xr:uid="{00000000-0005-0000-0000-000052780000}"/>
    <cellStyle name="Yfirskrift 9" xfId="30270" xr:uid="{00000000-0005-0000-0000-000053780000}"/>
    <cellStyle name="Yfirskrift_Kolla1" xfId="30271" xr:uid="{00000000-0005-0000-0000-000054780000}"/>
  </cellStyles>
  <dxfs count="0"/>
  <tableStyles count="0" defaultTableStyle="TableStyleMedium9" defaultPivotStyle="PivotStyleLight16"/>
  <colors>
    <mruColors>
      <color rgb="FFDC1E35"/>
      <color rgb="FFFF281E"/>
      <color rgb="FFFF3232"/>
      <color rgb="FFDC3223"/>
      <color rgb="FFF0283C"/>
      <color rgb="FFF02832"/>
      <color rgb="FFF02132"/>
      <color rgb="FFDC2132"/>
      <color rgb="FFA51932"/>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'Income statement 5 years'!$A$18</c:f>
              <c:strCache>
                <c:ptCount val="1"/>
                <c:pt idx="0">
                  <c:v>Total operating income</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7152-49C7-9767-FB191EF2DA31}"/>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'Income statement 5 years'!$E$18:$F$18</c:f>
              <c:numCache>
                <c:formatCode>_(* #,##0_);_(* \(#,##0\);_(* "-"??_);_(@_)</c:formatCode>
                <c:ptCount val="2"/>
                <c:pt idx="0">
                  <c:v>52716</c:v>
                </c:pt>
                <c:pt idx="1">
                  <c:v>44673</c:v>
                </c:pt>
              </c:numCache>
            </c:numRef>
          </c:val>
          <c:extLst>
            <c:ext xmlns:c16="http://schemas.microsoft.com/office/drawing/2014/chart" uri="{C3380CC4-5D6E-409C-BE32-E72D297353CC}">
              <c16:uniqueId val="{00000002-7152-49C7-9767-FB191EF2DA31}"/>
            </c:ext>
          </c:extLst>
        </c:ser>
        <c:dLbls>
          <c:showLegendKey val="0"/>
          <c:showVal val="0"/>
          <c:showCatName val="0"/>
          <c:showSerName val="0"/>
          <c:showPercent val="0"/>
          <c:showBubbleSize val="0"/>
        </c:dLbls>
        <c:gapWidth val="40"/>
        <c:overlap val="-27"/>
        <c:axId val="1094836176"/>
        <c:axId val="1094836568"/>
      </c:barChart>
      <c:catAx>
        <c:axId val="1094836176"/>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6568"/>
        <c:crosses val="autoZero"/>
        <c:auto val="1"/>
        <c:lblAlgn val="ctr"/>
        <c:lblOffset val="100"/>
        <c:noMultiLvlLbl val="0"/>
      </c:catAx>
      <c:valAx>
        <c:axId val="1094836568"/>
        <c:scaling>
          <c:orientation val="minMax"/>
        </c:scaling>
        <c:delete val="1"/>
        <c:axPos val="r"/>
        <c:numFmt formatCode="#,##0.0" sourceLinked="0"/>
        <c:majorTickMark val="out"/>
        <c:minorTickMark val="none"/>
        <c:tickLblPos val="nextTo"/>
        <c:crossAx val="109483617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'Balance sheet 5 years'!$A$10</c:f>
              <c:strCache>
                <c:ptCount val="1"/>
                <c:pt idx="0">
                  <c:v>Loans to customers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03D5-4D0A-84B8-54283C18AD9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'Balance sheet 5 years'!$E$10:$F$10</c:f>
              <c:numCache>
                <c:formatCode>#,##0</c:formatCode>
                <c:ptCount val="2"/>
                <c:pt idx="0">
                  <c:v>687840</c:v>
                </c:pt>
                <c:pt idx="1">
                  <c:v>665711</c:v>
                </c:pt>
              </c:numCache>
            </c:numRef>
          </c:val>
          <c:extLst>
            <c:ext xmlns:c16="http://schemas.microsoft.com/office/drawing/2014/chart" uri="{C3380CC4-5D6E-409C-BE32-E72D297353CC}">
              <c16:uniqueId val="{00000002-03D5-4D0A-84B8-54283C18AD9F}"/>
            </c:ext>
          </c:extLst>
        </c:ser>
        <c:dLbls>
          <c:showLegendKey val="0"/>
          <c:showVal val="0"/>
          <c:showCatName val="0"/>
          <c:showSerName val="0"/>
          <c:showPercent val="0"/>
          <c:showBubbleSize val="0"/>
        </c:dLbls>
        <c:gapWidth val="40"/>
        <c:overlap val="-27"/>
        <c:axId val="1340029368"/>
        <c:axId val="1340029760"/>
      </c:barChart>
      <c:catAx>
        <c:axId val="134002936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340029760"/>
        <c:crosses val="autoZero"/>
        <c:auto val="1"/>
        <c:lblAlgn val="ctr"/>
        <c:lblOffset val="100"/>
        <c:noMultiLvlLbl val="0"/>
      </c:catAx>
      <c:valAx>
        <c:axId val="1340029760"/>
        <c:scaling>
          <c:orientation val="minMax"/>
        </c:scaling>
        <c:delete val="1"/>
        <c:axPos val="r"/>
        <c:numFmt formatCode="#,##0.0" sourceLinked="0"/>
        <c:majorTickMark val="out"/>
        <c:minorTickMark val="none"/>
        <c:tickLblPos val="nextTo"/>
        <c:crossAx val="1340029368"/>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'Income statement 5 years'!$A$34</c:f>
              <c:strCache>
                <c:ptCount val="1"/>
                <c:pt idx="0">
                  <c:v>Profit for the year</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422A-4B24-A837-5DB415CE389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'Income statement 5 years'!$E$34:$F$34</c:f>
              <c:numCache>
                <c:formatCode>_(* #,##0_);_(* \(#,##0\);_(* "-"??_);_(@_)</c:formatCode>
                <c:ptCount val="2"/>
                <c:pt idx="0">
                  <c:v>20158</c:v>
                </c:pt>
                <c:pt idx="1">
                  <c:v>20578</c:v>
                </c:pt>
              </c:numCache>
            </c:numRef>
          </c:val>
          <c:extLst>
            <c:ext xmlns:c16="http://schemas.microsoft.com/office/drawing/2014/chart" uri="{C3380CC4-5D6E-409C-BE32-E72D297353CC}">
              <c16:uniqueId val="{00000002-422A-4B24-A837-5DB415CE389E}"/>
            </c:ext>
          </c:extLst>
        </c:ser>
        <c:dLbls>
          <c:showLegendKey val="0"/>
          <c:showVal val="0"/>
          <c:showCatName val="0"/>
          <c:showSerName val="0"/>
          <c:showPercent val="0"/>
          <c:showBubbleSize val="0"/>
        </c:dLbls>
        <c:gapWidth val="40"/>
        <c:overlap val="-27"/>
        <c:axId val="1094837352"/>
        <c:axId val="1094837744"/>
      </c:barChart>
      <c:catAx>
        <c:axId val="109483735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7744"/>
        <c:crosses val="autoZero"/>
        <c:auto val="1"/>
        <c:lblAlgn val="ctr"/>
        <c:lblOffset val="100"/>
        <c:noMultiLvlLbl val="0"/>
      </c:catAx>
      <c:valAx>
        <c:axId val="1094837744"/>
        <c:scaling>
          <c:orientation val="minMax"/>
          <c:min val="0"/>
        </c:scaling>
        <c:delete val="1"/>
        <c:axPos val="r"/>
        <c:numFmt formatCode="#,##0.0" sourceLinked="0"/>
        <c:majorTickMark val="out"/>
        <c:minorTickMark val="none"/>
        <c:tickLblPos val="nextTo"/>
        <c:crossAx val="109483735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Years'!$A$9</c:f>
              <c:strCache>
                <c:ptCount val="1"/>
                <c:pt idx="0">
                  <c:v>Earnings per share</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E911-4A4A-954A-97CFF15036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'KPI 5 Years'!$E$9:$F$9</c:f>
              <c:numCache>
                <c:formatCode>#,##0.00</c:formatCode>
                <c:ptCount val="2"/>
                <c:pt idx="0">
                  <c:v>1.4008</c:v>
                </c:pt>
                <c:pt idx="1">
                  <c:v>1.8673999999999999</c:v>
                </c:pt>
              </c:numCache>
            </c:numRef>
          </c:val>
          <c:extLst>
            <c:ext xmlns:c16="http://schemas.microsoft.com/office/drawing/2014/chart" uri="{C3380CC4-5D6E-409C-BE32-E72D297353CC}">
              <c16:uniqueId val="{00000002-E911-4A4A-954A-97CFF15036C1}"/>
            </c:ext>
          </c:extLst>
        </c:ser>
        <c:dLbls>
          <c:showLegendKey val="0"/>
          <c:showVal val="0"/>
          <c:showCatName val="0"/>
          <c:showSerName val="0"/>
          <c:showPercent val="0"/>
          <c:showBubbleSize val="0"/>
        </c:dLbls>
        <c:gapWidth val="40"/>
        <c:overlap val="-27"/>
        <c:axId val="1094838528"/>
        <c:axId val="1094838920"/>
      </c:barChart>
      <c:catAx>
        <c:axId val="109483852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8920"/>
        <c:crosses val="autoZero"/>
        <c:auto val="1"/>
        <c:lblAlgn val="ctr"/>
        <c:lblOffset val="100"/>
        <c:noMultiLvlLbl val="0"/>
      </c:catAx>
      <c:valAx>
        <c:axId val="1094838920"/>
        <c:scaling>
          <c:orientation val="minMax"/>
          <c:min val="0"/>
        </c:scaling>
        <c:delete val="1"/>
        <c:axPos val="r"/>
        <c:numFmt formatCode="0.0%;\(0.0\)%;0%" sourceLinked="0"/>
        <c:majorTickMark val="out"/>
        <c:minorTickMark val="none"/>
        <c:tickLblPos val="nextTo"/>
        <c:crossAx val="109483852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Years'!$A$43</c:f>
              <c:strCache>
                <c:ptCount val="1"/>
                <c:pt idx="0">
                  <c:v>Risk exposure amount</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6A7D-41EF-9E66-A6A263895A9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'KPI 5 Years'!$E$43:$F$43</c:f>
              <c:numCache>
                <c:formatCode>#,##0</c:formatCode>
                <c:ptCount val="2"/>
                <c:pt idx="0">
                  <c:v>704177</c:v>
                </c:pt>
                <c:pt idx="1">
                  <c:v>699693</c:v>
                </c:pt>
              </c:numCache>
            </c:numRef>
          </c:val>
          <c:extLst>
            <c:ext xmlns:c16="http://schemas.microsoft.com/office/drawing/2014/chart" uri="{C3380CC4-5D6E-409C-BE32-E72D297353CC}">
              <c16:uniqueId val="{00000002-6A7D-41EF-9E66-A6A263895A9E}"/>
            </c:ext>
          </c:extLst>
        </c:ser>
        <c:dLbls>
          <c:showLegendKey val="0"/>
          <c:showVal val="0"/>
          <c:showCatName val="0"/>
          <c:showSerName val="0"/>
          <c:showPercent val="0"/>
          <c:showBubbleSize val="0"/>
        </c:dLbls>
        <c:gapWidth val="40"/>
        <c:overlap val="-27"/>
        <c:axId val="1090519072"/>
        <c:axId val="1090519464"/>
      </c:barChart>
      <c:catAx>
        <c:axId val="109051907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0519464"/>
        <c:crosses val="autoZero"/>
        <c:auto val="1"/>
        <c:lblAlgn val="ctr"/>
        <c:lblOffset val="100"/>
        <c:noMultiLvlLbl val="0"/>
      </c:catAx>
      <c:valAx>
        <c:axId val="1090519464"/>
        <c:scaling>
          <c:orientation val="minMax"/>
          <c:min val="0"/>
        </c:scaling>
        <c:delete val="1"/>
        <c:axPos val="r"/>
        <c:numFmt formatCode="#,##0.0" sourceLinked="0"/>
        <c:majorTickMark val="out"/>
        <c:minorTickMark val="none"/>
        <c:tickLblPos val="nextTo"/>
        <c:crossAx val="109051907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Years'!$A$41</c:f>
              <c:strCache>
                <c:ptCount val="1"/>
                <c:pt idx="0">
                  <c:v>Capital adequacy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37EB-422C-A773-44DBC45D6C0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'KPI 5 Years'!$E$41:$F$41</c:f>
              <c:numCache>
                <c:formatCode>0.0%</c:formatCode>
                <c:ptCount val="2"/>
                <c:pt idx="0">
                  <c:v>0.25188837465580388</c:v>
                </c:pt>
                <c:pt idx="1">
                  <c:v>0.30099999999999999</c:v>
                </c:pt>
              </c:numCache>
            </c:numRef>
          </c:val>
          <c:extLst>
            <c:ext xmlns:c16="http://schemas.microsoft.com/office/drawing/2014/chart" uri="{C3380CC4-5D6E-409C-BE32-E72D297353CC}">
              <c16:uniqueId val="{00000002-37EB-422C-A773-44DBC45D6C08}"/>
            </c:ext>
          </c:extLst>
        </c:ser>
        <c:dLbls>
          <c:showLegendKey val="0"/>
          <c:showVal val="0"/>
          <c:showCatName val="0"/>
          <c:showSerName val="0"/>
          <c:showPercent val="0"/>
          <c:showBubbleSize val="0"/>
        </c:dLbls>
        <c:gapWidth val="40"/>
        <c:overlap val="-27"/>
        <c:axId val="1090520248"/>
        <c:axId val="1090520640"/>
      </c:barChart>
      <c:catAx>
        <c:axId val="109052024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0520640"/>
        <c:crosses val="autoZero"/>
        <c:auto val="1"/>
        <c:lblAlgn val="ctr"/>
        <c:lblOffset val="100"/>
        <c:noMultiLvlLbl val="0"/>
      </c:catAx>
      <c:valAx>
        <c:axId val="1090520640"/>
        <c:scaling>
          <c:orientation val="minMax"/>
          <c:min val="0"/>
        </c:scaling>
        <c:delete val="1"/>
        <c:axPos val="r"/>
        <c:numFmt formatCode="0.0%" sourceLinked="0"/>
        <c:majorTickMark val="out"/>
        <c:minorTickMark val="none"/>
        <c:tickLblPos val="nextTo"/>
        <c:crossAx val="109052024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'Balance sheet 5 years'!$A$15</c:f>
              <c:strCache>
                <c:ptCount val="1"/>
                <c:pt idx="0">
                  <c:v>Total Assets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09A-4C90-8278-E3AFCC106DEA}"/>
              </c:ext>
            </c:extLst>
          </c:dPt>
          <c:dLbls>
            <c:dLbl>
              <c:idx val="0"/>
              <c:layout>
                <c:manualLayout>
                  <c:x val="-4.9999980314969295E-3"/>
                  <c:y val="-6.9760669596869245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9A-4C90-8278-E3AFCC106D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'Balance sheet 5 years'!$E$15:$F$15</c:f>
              <c:numCache>
                <c:formatCode>#,##0</c:formatCode>
                <c:ptCount val="2"/>
                <c:pt idx="0">
                  <c:v>1047554</c:v>
                </c:pt>
                <c:pt idx="1">
                  <c:v>1045769</c:v>
                </c:pt>
              </c:numCache>
            </c:numRef>
          </c:val>
          <c:extLst>
            <c:ext xmlns:c16="http://schemas.microsoft.com/office/drawing/2014/chart" uri="{C3380CC4-5D6E-409C-BE32-E72D297353CC}">
              <c16:uniqueId val="{00000002-909A-4C90-8278-E3AFCC106DEA}"/>
            </c:ext>
          </c:extLst>
        </c:ser>
        <c:dLbls>
          <c:showLegendKey val="0"/>
          <c:showVal val="0"/>
          <c:showCatName val="0"/>
          <c:showSerName val="0"/>
          <c:showPercent val="0"/>
          <c:showBubbleSize val="0"/>
        </c:dLbls>
        <c:gapWidth val="40"/>
        <c:overlap val="-27"/>
        <c:axId val="1092886352"/>
        <c:axId val="1092886744"/>
      </c:barChart>
      <c:catAx>
        <c:axId val="109288635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2886744"/>
        <c:crosses val="autoZero"/>
        <c:auto val="1"/>
        <c:lblAlgn val="ctr"/>
        <c:lblOffset val="100"/>
        <c:noMultiLvlLbl val="0"/>
      </c:catAx>
      <c:valAx>
        <c:axId val="1092886744"/>
        <c:scaling>
          <c:orientation val="minMax"/>
        </c:scaling>
        <c:delete val="1"/>
        <c:axPos val="r"/>
        <c:numFmt formatCode="#,##0.0" sourceLinked="0"/>
        <c:majorTickMark val="out"/>
        <c:minorTickMark val="none"/>
        <c:tickLblPos val="nextTo"/>
        <c:crossAx val="109288635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Years'!$A$35</c:f>
              <c:strCache>
                <c:ptCount val="1"/>
                <c:pt idx="0">
                  <c:v>Deposit-to-loan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77C-4D16-88DF-C44EC13C8C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'KPI 5 Years'!$E$35:$F$35</c:f>
              <c:numCache>
                <c:formatCode>0.0%</c:formatCode>
                <c:ptCount val="2"/>
                <c:pt idx="0">
                  <c:v>0.84921578772050432</c:v>
                </c:pt>
                <c:pt idx="1">
                  <c:v>0.88253973925654361</c:v>
                </c:pt>
              </c:numCache>
            </c:numRef>
          </c:val>
          <c:extLst>
            <c:ext xmlns:c16="http://schemas.microsoft.com/office/drawing/2014/chart" uri="{C3380CC4-5D6E-409C-BE32-E72D297353CC}">
              <c16:uniqueId val="{00000002-977C-4D16-88DF-C44EC13C8C9F}"/>
            </c:ext>
          </c:extLst>
        </c:ser>
        <c:dLbls>
          <c:showLegendKey val="0"/>
          <c:showVal val="0"/>
          <c:showCatName val="0"/>
          <c:showSerName val="0"/>
          <c:showPercent val="0"/>
          <c:showBubbleSize val="0"/>
        </c:dLbls>
        <c:gapWidth val="40"/>
        <c:overlap val="-27"/>
        <c:axId val="1092887528"/>
        <c:axId val="1299318640"/>
      </c:barChart>
      <c:catAx>
        <c:axId val="109288752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299318640"/>
        <c:crosses val="autoZero"/>
        <c:auto val="1"/>
        <c:lblAlgn val="ctr"/>
        <c:lblOffset val="100"/>
        <c:noMultiLvlLbl val="0"/>
      </c:catAx>
      <c:valAx>
        <c:axId val="1299318640"/>
        <c:scaling>
          <c:orientation val="minMax"/>
          <c:min val="0"/>
        </c:scaling>
        <c:delete val="1"/>
        <c:axPos val="r"/>
        <c:numFmt formatCode="0.0%;\(0.0\)%;0%" sourceLinked="0"/>
        <c:majorTickMark val="out"/>
        <c:minorTickMark val="none"/>
        <c:tickLblPos val="nextTo"/>
        <c:crossAx val="109288752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Years'!$A$30</c:f>
              <c:strCache>
                <c:ptCount val="1"/>
                <c:pt idx="0">
                  <c:v>Liquidity coverage ratio (LCR) - All currencies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F8A-4181-82FC-9A0F04AD27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'KPI 5 Years'!$E$30:$F$30</c:f>
              <c:numCache>
                <c:formatCode>0%</c:formatCode>
                <c:ptCount val="2"/>
                <c:pt idx="0">
                  <c:v>2</c:v>
                </c:pt>
                <c:pt idx="1">
                  <c:v>1.43</c:v>
                </c:pt>
              </c:numCache>
            </c:numRef>
          </c:val>
          <c:extLst>
            <c:ext xmlns:c16="http://schemas.microsoft.com/office/drawing/2014/chart" uri="{C3380CC4-5D6E-409C-BE32-E72D297353CC}">
              <c16:uniqueId val="{00000002-9F8A-4181-82FC-9A0F04AD2753}"/>
            </c:ext>
          </c:extLst>
        </c:ser>
        <c:dLbls>
          <c:showLegendKey val="0"/>
          <c:showVal val="0"/>
          <c:showCatName val="0"/>
          <c:showSerName val="0"/>
          <c:showPercent val="0"/>
          <c:showBubbleSize val="0"/>
        </c:dLbls>
        <c:gapWidth val="40"/>
        <c:overlap val="-27"/>
        <c:axId val="1299319424"/>
        <c:axId val="1299319816"/>
      </c:barChart>
      <c:catAx>
        <c:axId val="1299319424"/>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299319816"/>
        <c:crosses val="autoZero"/>
        <c:auto val="1"/>
        <c:lblAlgn val="ctr"/>
        <c:lblOffset val="100"/>
        <c:noMultiLvlLbl val="0"/>
      </c:catAx>
      <c:valAx>
        <c:axId val="1299319816"/>
        <c:scaling>
          <c:orientation val="minMax"/>
        </c:scaling>
        <c:delete val="1"/>
        <c:axPos val="r"/>
        <c:numFmt formatCode="0.0%;\(0.0\)%;0%" sourceLinked="0"/>
        <c:majorTickMark val="out"/>
        <c:minorTickMark val="none"/>
        <c:tickLblPos val="nextTo"/>
        <c:crossAx val="1299319424"/>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Years'!$A$42</c:f>
              <c:strCache>
                <c:ptCount val="1"/>
                <c:pt idx="0">
                  <c:v>Leverage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2615-4491-B29C-352D1062CB5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2016</c:v>
                </c:pt>
                <c:pt idx="1">
                  <c:v>2015</c:v>
                </c:pt>
              </c:numCache>
            </c:numRef>
          </c:cat>
          <c:val>
            <c:numRef>
              <c:f>'KPI 5 Years'!$E$42:$F$42</c:f>
              <c:numCache>
                <c:formatCode>0.0%</c:formatCode>
                <c:ptCount val="2"/>
                <c:pt idx="0">
                  <c:v>0.16</c:v>
                </c:pt>
                <c:pt idx="1">
                  <c:v>0.18099999999999999</c:v>
                </c:pt>
              </c:numCache>
            </c:numRef>
          </c:val>
          <c:extLst>
            <c:ext xmlns:c16="http://schemas.microsoft.com/office/drawing/2014/chart" uri="{C3380CC4-5D6E-409C-BE32-E72D297353CC}">
              <c16:uniqueId val="{00000002-2615-4491-B29C-352D1062CB57}"/>
            </c:ext>
          </c:extLst>
        </c:ser>
        <c:dLbls>
          <c:showLegendKey val="0"/>
          <c:showVal val="0"/>
          <c:showCatName val="0"/>
          <c:showSerName val="0"/>
          <c:showPercent val="0"/>
          <c:showBubbleSize val="0"/>
        </c:dLbls>
        <c:gapWidth val="40"/>
        <c:overlap val="-27"/>
        <c:axId val="1340028192"/>
        <c:axId val="1340028584"/>
      </c:barChart>
      <c:catAx>
        <c:axId val="134002819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340028584"/>
        <c:crosses val="autoZero"/>
        <c:auto val="1"/>
        <c:lblAlgn val="ctr"/>
        <c:lblOffset val="100"/>
        <c:noMultiLvlLbl val="0"/>
      </c:catAx>
      <c:valAx>
        <c:axId val="1340028584"/>
        <c:scaling>
          <c:orientation val="minMax"/>
        </c:scaling>
        <c:delete val="1"/>
        <c:axPos val="r"/>
        <c:numFmt formatCode="0.0%;\(0.0\)%;0%" sourceLinked="0"/>
        <c:majorTickMark val="out"/>
        <c:minorTickMark val="none"/>
        <c:tickLblPos val="nextTo"/>
        <c:crossAx val="1340028192"/>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52</xdr:row>
      <xdr:rowOff>44822</xdr:rowOff>
    </xdr:to>
    <xdr:pic>
      <xdr:nvPicPr>
        <xdr:cNvPr id="6" name="Picture 5">
          <a:extLst>
            <a:ext uri="{FF2B5EF4-FFF2-40B4-BE49-F238E27FC236}">
              <a16:creationId xmlns:a16="http://schemas.microsoft.com/office/drawing/2014/main" id="{FCCF17F7-17F8-4BAE-BF12-440454A349B5}"/>
            </a:ext>
          </a:extLst>
        </xdr:cNvPr>
        <xdr:cNvPicPr>
          <a:picLocks noChangeAspect="1"/>
        </xdr:cNvPicPr>
      </xdr:nvPicPr>
      <xdr:blipFill>
        <a:blip xmlns:r="http://schemas.openxmlformats.org/officeDocument/2006/relationships" r:embed="rId1"/>
        <a:stretch>
          <a:fillRect/>
        </a:stretch>
      </xdr:blipFill>
      <xdr:spPr>
        <a:xfrm>
          <a:off x="0" y="0"/>
          <a:ext cx="5871882" cy="9390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3057525</xdr:colOff>
      <xdr:row>1</xdr:row>
      <xdr:rowOff>31750</xdr:rowOff>
    </xdr:from>
    <xdr:to>
      <xdr:col>5</xdr:col>
      <xdr:colOff>877644</xdr:colOff>
      <xdr:row>2</xdr:row>
      <xdr:rowOff>9525</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7439025" y="31750"/>
          <a:ext cx="984536" cy="538692"/>
        </a:xfrm>
        <a:prstGeom prst="rect">
          <a:avLst/>
        </a:prstGeom>
      </xdr:spPr>
    </xdr:pic>
    <xdr:clientData/>
  </xdr:twoCellAnchor>
  <xdr:twoCellAnchor editAs="oneCell">
    <xdr:from>
      <xdr:col>1</xdr:col>
      <xdr:colOff>1987550</xdr:colOff>
      <xdr:row>11</xdr:row>
      <xdr:rowOff>200025</xdr:rowOff>
    </xdr:from>
    <xdr:to>
      <xdr:col>1</xdr:col>
      <xdr:colOff>2431024</xdr:colOff>
      <xdr:row>13</xdr:row>
      <xdr:rowOff>52950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4967" y="4010025"/>
          <a:ext cx="443474" cy="445591"/>
        </a:xfrm>
        <a:prstGeom prst="rect">
          <a:avLst/>
        </a:prstGeom>
      </xdr:spPr>
    </xdr:pic>
    <xdr:clientData/>
  </xdr:twoCellAnchor>
  <xdr:twoCellAnchor>
    <xdr:from>
      <xdr:col>4</xdr:col>
      <xdr:colOff>382060</xdr:colOff>
      <xdr:row>1</xdr:row>
      <xdr:rowOff>164042</xdr:rowOff>
    </xdr:from>
    <xdr:to>
      <xdr:col>4</xdr:col>
      <xdr:colOff>579333</xdr:colOff>
      <xdr:row>1</xdr:row>
      <xdr:rowOff>303107</xdr:rowOff>
    </xdr:to>
    <xdr:sp macro="" textlink="">
      <xdr:nvSpPr>
        <xdr:cNvPr id="7" name="object 40">
          <a:extLst>
            <a:ext uri="{FF2B5EF4-FFF2-40B4-BE49-F238E27FC236}">
              <a16:creationId xmlns:a16="http://schemas.microsoft.com/office/drawing/2014/main" id="{00000000-0008-0000-1400-000007000000}"/>
            </a:ext>
          </a:extLst>
        </xdr:cNvPr>
        <xdr:cNvSpPr/>
      </xdr:nvSpPr>
      <xdr:spPr>
        <a:xfrm>
          <a:off x="4763560" y="164042"/>
          <a:ext cx="197273" cy="139065"/>
        </a:xfrm>
        <a:custGeom>
          <a:avLst/>
          <a:gdLst/>
          <a:ahLst/>
          <a:cxnLst/>
          <a:rect l="l" t="t" r="r" b="b"/>
          <a:pathLst>
            <a:path w="193039" h="139064">
              <a:moveTo>
                <a:pt x="30632" y="103403"/>
              </a:moveTo>
              <a:lnTo>
                <a:pt x="19138" y="103403"/>
              </a:lnTo>
              <a:lnTo>
                <a:pt x="13093" y="138671"/>
              </a:lnTo>
              <a:lnTo>
                <a:pt x="24587" y="138671"/>
              </a:lnTo>
              <a:lnTo>
                <a:pt x="30632" y="103403"/>
              </a:lnTo>
              <a:close/>
            </a:path>
            <a:path w="193039" h="139064">
              <a:moveTo>
                <a:pt x="72148" y="103403"/>
              </a:moveTo>
              <a:lnTo>
                <a:pt x="60655" y="103403"/>
              </a:lnTo>
              <a:lnTo>
                <a:pt x="54610" y="138671"/>
              </a:lnTo>
              <a:lnTo>
                <a:pt x="66103" y="138671"/>
              </a:lnTo>
              <a:lnTo>
                <a:pt x="72148" y="103403"/>
              </a:lnTo>
              <a:close/>
            </a:path>
            <a:path w="193039" h="139064">
              <a:moveTo>
                <a:pt x="94526" y="93522"/>
              </a:moveTo>
              <a:lnTo>
                <a:pt x="0" y="93522"/>
              </a:lnTo>
              <a:lnTo>
                <a:pt x="0" y="103403"/>
              </a:lnTo>
              <a:lnTo>
                <a:pt x="94526" y="103403"/>
              </a:lnTo>
              <a:lnTo>
                <a:pt x="94526" y="93522"/>
              </a:lnTo>
              <a:close/>
            </a:path>
            <a:path w="193039" h="139064">
              <a:moveTo>
                <a:pt x="41109" y="44145"/>
              </a:moveTo>
              <a:lnTo>
                <a:pt x="29616" y="44145"/>
              </a:lnTo>
              <a:lnTo>
                <a:pt x="20955" y="93522"/>
              </a:lnTo>
              <a:lnTo>
                <a:pt x="32448" y="93522"/>
              </a:lnTo>
              <a:lnTo>
                <a:pt x="41109" y="44145"/>
              </a:lnTo>
              <a:close/>
            </a:path>
            <a:path w="193039" h="139064">
              <a:moveTo>
                <a:pt x="82626" y="44145"/>
              </a:moveTo>
              <a:lnTo>
                <a:pt x="71145" y="44145"/>
              </a:lnTo>
              <a:lnTo>
                <a:pt x="62471" y="93522"/>
              </a:lnTo>
              <a:lnTo>
                <a:pt x="73964" y="93522"/>
              </a:lnTo>
              <a:lnTo>
                <a:pt x="82626" y="44145"/>
              </a:lnTo>
              <a:close/>
            </a:path>
            <a:path w="193039" h="139064">
              <a:moveTo>
                <a:pt x="103187" y="34264"/>
              </a:moveTo>
              <a:lnTo>
                <a:pt x="8661" y="34264"/>
              </a:lnTo>
              <a:lnTo>
                <a:pt x="8661" y="44145"/>
              </a:lnTo>
              <a:lnTo>
                <a:pt x="103187" y="44145"/>
              </a:lnTo>
              <a:lnTo>
                <a:pt x="103187" y="34264"/>
              </a:lnTo>
              <a:close/>
            </a:path>
            <a:path w="193039" h="139064">
              <a:moveTo>
                <a:pt x="48768" y="0"/>
              </a:moveTo>
              <a:lnTo>
                <a:pt x="37287" y="0"/>
              </a:lnTo>
              <a:lnTo>
                <a:pt x="31229" y="34264"/>
              </a:lnTo>
              <a:lnTo>
                <a:pt x="42722" y="34264"/>
              </a:lnTo>
              <a:lnTo>
                <a:pt x="48768" y="0"/>
              </a:lnTo>
              <a:close/>
            </a:path>
            <a:path w="193039" h="139064">
              <a:moveTo>
                <a:pt x="90284" y="0"/>
              </a:moveTo>
              <a:lnTo>
                <a:pt x="78803" y="0"/>
              </a:lnTo>
              <a:lnTo>
                <a:pt x="72758" y="34264"/>
              </a:lnTo>
              <a:lnTo>
                <a:pt x="84239" y="34264"/>
              </a:lnTo>
              <a:lnTo>
                <a:pt x="90284" y="0"/>
              </a:lnTo>
              <a:close/>
            </a:path>
            <a:path w="193039" h="139064">
              <a:moveTo>
                <a:pt x="192468" y="127584"/>
              </a:moveTo>
              <a:lnTo>
                <a:pt x="115074" y="127584"/>
              </a:lnTo>
              <a:lnTo>
                <a:pt x="115074" y="138671"/>
              </a:lnTo>
              <a:lnTo>
                <a:pt x="192468" y="138671"/>
              </a:lnTo>
              <a:lnTo>
                <a:pt x="192468" y="127584"/>
              </a:lnTo>
              <a:close/>
            </a:path>
            <a:path w="193039" h="139064">
              <a:moveTo>
                <a:pt x="160832" y="16738"/>
              </a:moveTo>
              <a:lnTo>
                <a:pt x="147726" y="16738"/>
              </a:lnTo>
              <a:lnTo>
                <a:pt x="147726" y="127584"/>
              </a:lnTo>
              <a:lnTo>
                <a:pt x="160832" y="127584"/>
              </a:lnTo>
              <a:lnTo>
                <a:pt x="160832" y="16738"/>
              </a:lnTo>
              <a:close/>
            </a:path>
            <a:path w="193039" h="139064">
              <a:moveTo>
                <a:pt x="160832" y="0"/>
              </a:moveTo>
              <a:lnTo>
                <a:pt x="151765" y="0"/>
              </a:lnTo>
              <a:lnTo>
                <a:pt x="111848" y="28016"/>
              </a:lnTo>
              <a:lnTo>
                <a:pt x="117703" y="37896"/>
              </a:lnTo>
              <a:lnTo>
                <a:pt x="147726" y="16738"/>
              </a:lnTo>
              <a:lnTo>
                <a:pt x="160832" y="16738"/>
              </a:lnTo>
              <a:lnTo>
                <a:pt x="160832" y="0"/>
              </a:lnTo>
              <a:close/>
            </a:path>
          </a:pathLst>
        </a:custGeom>
        <a:solidFill>
          <a:srgbClr val="FFFFFF"/>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a:p>
      </xdr:txBody>
    </xdr:sp>
    <xdr:clientData/>
  </xdr:twoCellAnchor>
  <xdr:twoCellAnchor>
    <xdr:from>
      <xdr:col>2</xdr:col>
      <xdr:colOff>260458</xdr:colOff>
      <xdr:row>10</xdr:row>
      <xdr:rowOff>212709</xdr:rowOff>
    </xdr:from>
    <xdr:to>
      <xdr:col>2</xdr:col>
      <xdr:colOff>428625</xdr:colOff>
      <xdr:row>11</xdr:row>
      <xdr:rowOff>238125</xdr:rowOff>
    </xdr:to>
    <xdr:sp macro="" textlink="">
      <xdr:nvSpPr>
        <xdr:cNvPr id="11" name="object 27">
          <a:extLst>
            <a:ext uri="{FF2B5EF4-FFF2-40B4-BE49-F238E27FC236}">
              <a16:creationId xmlns:a16="http://schemas.microsoft.com/office/drawing/2014/main" id="{00000000-0008-0000-1400-00000B000000}"/>
            </a:ext>
          </a:extLst>
        </xdr:cNvPr>
        <xdr:cNvSpPr/>
      </xdr:nvSpPr>
      <xdr:spPr>
        <a:xfrm>
          <a:off x="2841733" y="3470259"/>
          <a:ext cx="168167" cy="320691"/>
        </a:xfrm>
        <a:custGeom>
          <a:avLst/>
          <a:gdLst/>
          <a:ahLst/>
          <a:cxnLst/>
          <a:rect l="l" t="t" r="r" b="b"/>
          <a:pathLst>
            <a:path w="199390" h="441325">
              <a:moveTo>
                <a:pt x="155117" y="57188"/>
              </a:moveTo>
              <a:lnTo>
                <a:pt x="44170" y="57188"/>
              </a:lnTo>
              <a:lnTo>
                <a:pt x="44170" y="418287"/>
              </a:lnTo>
              <a:lnTo>
                <a:pt x="47589" y="433169"/>
              </a:lnTo>
              <a:lnTo>
                <a:pt x="57844" y="440762"/>
              </a:lnTo>
              <a:lnTo>
                <a:pt x="75650" y="439030"/>
              </a:lnTo>
              <a:lnTo>
                <a:pt x="85238" y="431896"/>
              </a:lnTo>
              <a:lnTo>
                <a:pt x="88323" y="419580"/>
              </a:lnTo>
              <a:lnTo>
                <a:pt x="88341" y="206336"/>
              </a:lnTo>
              <a:lnTo>
                <a:pt x="155110" y="206336"/>
              </a:lnTo>
              <a:lnTo>
                <a:pt x="155117" y="57188"/>
              </a:lnTo>
              <a:close/>
            </a:path>
            <a:path w="199390" h="441325">
              <a:moveTo>
                <a:pt x="155110" y="206336"/>
              </a:moveTo>
              <a:lnTo>
                <a:pt x="110947" y="206336"/>
              </a:lnTo>
              <a:lnTo>
                <a:pt x="110947" y="418287"/>
              </a:lnTo>
              <a:lnTo>
                <a:pt x="114366" y="433169"/>
              </a:lnTo>
              <a:lnTo>
                <a:pt x="124620" y="440762"/>
              </a:lnTo>
              <a:lnTo>
                <a:pt x="142432" y="439030"/>
              </a:lnTo>
              <a:lnTo>
                <a:pt x="152018" y="431896"/>
              </a:lnTo>
              <a:lnTo>
                <a:pt x="155100" y="419580"/>
              </a:lnTo>
              <a:lnTo>
                <a:pt x="155110" y="206336"/>
              </a:lnTo>
              <a:close/>
            </a:path>
            <a:path w="199390" h="441325">
              <a:moveTo>
                <a:pt x="56019" y="0"/>
              </a:moveTo>
              <a:lnTo>
                <a:pt x="18549" y="9265"/>
              </a:lnTo>
              <a:lnTo>
                <a:pt x="0" y="201853"/>
              </a:lnTo>
              <a:lnTo>
                <a:pt x="2882" y="206705"/>
              </a:lnTo>
              <a:lnTo>
                <a:pt x="14376" y="212686"/>
              </a:lnTo>
              <a:lnTo>
                <a:pt x="19939" y="212686"/>
              </a:lnTo>
              <a:lnTo>
                <a:pt x="30708" y="206705"/>
              </a:lnTo>
              <a:lnTo>
                <a:pt x="33401" y="201853"/>
              </a:lnTo>
              <a:lnTo>
                <a:pt x="33401" y="57188"/>
              </a:lnTo>
              <a:lnTo>
                <a:pt x="199275" y="57188"/>
              </a:lnTo>
              <a:lnTo>
                <a:pt x="199275" y="47091"/>
              </a:lnTo>
              <a:lnTo>
                <a:pt x="197625" y="33120"/>
              </a:lnTo>
              <a:lnTo>
                <a:pt x="169268" y="4607"/>
              </a:lnTo>
              <a:lnTo>
                <a:pt x="146351" y="19"/>
              </a:lnTo>
              <a:lnTo>
                <a:pt x="56019" y="0"/>
              </a:lnTo>
              <a:close/>
            </a:path>
            <a:path w="199390" h="441325">
              <a:moveTo>
                <a:pt x="199275" y="57188"/>
              </a:moveTo>
              <a:lnTo>
                <a:pt x="165887" y="57188"/>
              </a:lnTo>
              <a:lnTo>
                <a:pt x="165887" y="195491"/>
              </a:lnTo>
              <a:lnTo>
                <a:pt x="168579" y="201472"/>
              </a:lnTo>
              <a:lnTo>
                <a:pt x="179362" y="208953"/>
              </a:lnTo>
              <a:lnTo>
                <a:pt x="184924" y="208953"/>
              </a:lnTo>
              <a:lnTo>
                <a:pt x="196418" y="201472"/>
              </a:lnTo>
              <a:lnTo>
                <a:pt x="199275" y="195491"/>
              </a:lnTo>
              <a:lnTo>
                <a:pt x="199275" y="57188"/>
              </a:lnTo>
              <a:close/>
            </a:path>
          </a:pathLst>
        </a:custGeom>
        <a:solidFill>
          <a:srgbClr val="B2B2B3"/>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305604</xdr:colOff>
      <xdr:row>10</xdr:row>
      <xdr:rowOff>114300</xdr:rowOff>
    </xdr:from>
    <xdr:to>
      <xdr:col>2</xdr:col>
      <xdr:colOff>383261</xdr:colOff>
      <xdr:row>10</xdr:row>
      <xdr:rowOff>183053</xdr:rowOff>
    </xdr:to>
    <xdr:sp macro="" textlink="">
      <xdr:nvSpPr>
        <xdr:cNvPr id="12" name="object 28">
          <a:extLst>
            <a:ext uri="{FF2B5EF4-FFF2-40B4-BE49-F238E27FC236}">
              <a16:creationId xmlns:a16="http://schemas.microsoft.com/office/drawing/2014/main" id="{00000000-0008-0000-1400-00000C000000}"/>
            </a:ext>
          </a:extLst>
        </xdr:cNvPr>
        <xdr:cNvSpPr/>
      </xdr:nvSpPr>
      <xdr:spPr>
        <a:xfrm>
          <a:off x="2886879" y="3371850"/>
          <a:ext cx="77657" cy="68753"/>
        </a:xfrm>
        <a:custGeom>
          <a:avLst/>
          <a:gdLst/>
          <a:ahLst/>
          <a:cxnLst/>
          <a:rect l="l" t="t" r="r" b="b"/>
          <a:pathLst>
            <a:path w="92075" h="94614">
              <a:moveTo>
                <a:pt x="51900" y="0"/>
              </a:moveTo>
              <a:lnTo>
                <a:pt x="15434" y="11642"/>
              </a:lnTo>
              <a:lnTo>
                <a:pt x="0" y="46532"/>
              </a:lnTo>
              <a:lnTo>
                <a:pt x="62" y="47762"/>
              </a:lnTo>
              <a:lnTo>
                <a:pt x="18863" y="84312"/>
              </a:lnTo>
              <a:lnTo>
                <a:pt x="39844" y="94503"/>
              </a:lnTo>
              <a:lnTo>
                <a:pt x="55028" y="93416"/>
              </a:lnTo>
              <a:lnTo>
                <a:pt x="89809" y="60175"/>
              </a:lnTo>
              <a:lnTo>
                <a:pt x="91540" y="47762"/>
              </a:lnTo>
              <a:lnTo>
                <a:pt x="89938" y="34399"/>
              </a:lnTo>
              <a:lnTo>
                <a:pt x="85112" y="22754"/>
              </a:lnTo>
              <a:lnTo>
                <a:pt x="72826" y="10324"/>
              </a:lnTo>
              <a:lnTo>
                <a:pt x="62056" y="3134"/>
              </a:lnTo>
              <a:lnTo>
                <a:pt x="51900" y="0"/>
              </a:lnTo>
              <a:close/>
            </a:path>
          </a:pathLst>
        </a:custGeom>
        <a:solidFill>
          <a:srgbClr val="B2B2B3"/>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1</xdr:colOff>
      <xdr:row>10</xdr:row>
      <xdr:rowOff>212708</xdr:rowOff>
    </xdr:from>
    <xdr:to>
      <xdr:col>2</xdr:col>
      <xdr:colOff>224937</xdr:colOff>
      <xdr:row>11</xdr:row>
      <xdr:rowOff>238585</xdr:rowOff>
    </xdr:to>
    <xdr:sp macro="" textlink="">
      <xdr:nvSpPr>
        <xdr:cNvPr id="13" name="object 29">
          <a:extLst>
            <a:ext uri="{FF2B5EF4-FFF2-40B4-BE49-F238E27FC236}">
              <a16:creationId xmlns:a16="http://schemas.microsoft.com/office/drawing/2014/main" id="{00000000-0008-0000-1400-00000D000000}"/>
            </a:ext>
          </a:extLst>
        </xdr:cNvPr>
        <xdr:cNvSpPr/>
      </xdr:nvSpPr>
      <xdr:spPr>
        <a:xfrm>
          <a:off x="2581276" y="3470258"/>
          <a:ext cx="224936" cy="321152"/>
        </a:xfrm>
        <a:custGeom>
          <a:avLst/>
          <a:gdLst/>
          <a:ahLst/>
          <a:cxnLst/>
          <a:rect l="l" t="t" r="r" b="b"/>
          <a:pathLst>
            <a:path w="266700" h="441960">
              <a:moveTo>
                <a:pt x="177731" y="53822"/>
              </a:moveTo>
              <a:lnTo>
                <a:pt x="86169" y="53822"/>
              </a:lnTo>
              <a:lnTo>
                <a:pt x="87604" y="55321"/>
              </a:lnTo>
              <a:lnTo>
                <a:pt x="87604" y="59435"/>
              </a:lnTo>
              <a:lnTo>
                <a:pt x="24053" y="246710"/>
              </a:lnTo>
              <a:lnTo>
                <a:pt x="24053" y="262788"/>
              </a:lnTo>
              <a:lnTo>
                <a:pt x="25844" y="265404"/>
              </a:lnTo>
              <a:lnTo>
                <a:pt x="33032" y="272884"/>
              </a:lnTo>
              <a:lnTo>
                <a:pt x="35547" y="274739"/>
              </a:lnTo>
              <a:lnTo>
                <a:pt x="77914" y="274739"/>
              </a:lnTo>
              <a:lnTo>
                <a:pt x="77914" y="425386"/>
              </a:lnTo>
              <a:lnTo>
                <a:pt x="80238" y="430631"/>
              </a:lnTo>
              <a:lnTo>
                <a:pt x="89585" y="439597"/>
              </a:lnTo>
              <a:lnTo>
                <a:pt x="94792" y="441845"/>
              </a:lnTo>
              <a:lnTo>
                <a:pt x="106273" y="441845"/>
              </a:lnTo>
              <a:lnTo>
                <a:pt x="111302" y="439597"/>
              </a:lnTo>
              <a:lnTo>
                <a:pt x="119926" y="430631"/>
              </a:lnTo>
              <a:lnTo>
                <a:pt x="122072" y="425386"/>
              </a:lnTo>
              <a:lnTo>
                <a:pt x="122072" y="268389"/>
              </a:lnTo>
              <a:lnTo>
                <a:pt x="124053" y="267830"/>
              </a:lnTo>
              <a:lnTo>
                <a:pt x="131952" y="267080"/>
              </a:lnTo>
              <a:lnTo>
                <a:pt x="240000" y="267080"/>
              </a:lnTo>
              <a:lnTo>
                <a:pt x="241287" y="265404"/>
              </a:lnTo>
              <a:lnTo>
                <a:pt x="242722" y="262788"/>
              </a:lnTo>
              <a:lnTo>
                <a:pt x="242722" y="246710"/>
              </a:lnTo>
              <a:lnTo>
                <a:pt x="178092" y="60566"/>
              </a:lnTo>
              <a:lnTo>
                <a:pt x="177368" y="59816"/>
              </a:lnTo>
              <a:lnTo>
                <a:pt x="177012" y="59067"/>
              </a:lnTo>
              <a:lnTo>
                <a:pt x="177012" y="54571"/>
              </a:lnTo>
              <a:lnTo>
                <a:pt x="177731" y="53822"/>
              </a:lnTo>
              <a:close/>
            </a:path>
            <a:path w="266700" h="441960">
              <a:moveTo>
                <a:pt x="240000" y="267080"/>
              </a:moveTo>
              <a:lnTo>
                <a:pt x="135724" y="267080"/>
              </a:lnTo>
              <a:lnTo>
                <a:pt x="142900" y="267830"/>
              </a:lnTo>
              <a:lnTo>
                <a:pt x="144703" y="268389"/>
              </a:lnTo>
              <a:lnTo>
                <a:pt x="144703" y="424268"/>
              </a:lnTo>
              <a:lnTo>
                <a:pt x="146850" y="429691"/>
              </a:lnTo>
              <a:lnTo>
                <a:pt x="155460" y="439407"/>
              </a:lnTo>
              <a:lnTo>
                <a:pt x="160680" y="441845"/>
              </a:lnTo>
              <a:lnTo>
                <a:pt x="172885" y="441845"/>
              </a:lnTo>
              <a:lnTo>
                <a:pt x="178092" y="439407"/>
              </a:lnTo>
              <a:lnTo>
                <a:pt x="186702" y="429691"/>
              </a:lnTo>
              <a:lnTo>
                <a:pt x="188861" y="424268"/>
              </a:lnTo>
              <a:lnTo>
                <a:pt x="188861" y="274739"/>
              </a:lnTo>
              <a:lnTo>
                <a:pt x="233019" y="274739"/>
              </a:lnTo>
              <a:lnTo>
                <a:pt x="235546" y="272884"/>
              </a:lnTo>
              <a:lnTo>
                <a:pt x="240000" y="267080"/>
              </a:lnTo>
              <a:close/>
            </a:path>
            <a:path w="266700" h="441960">
              <a:moveTo>
                <a:pt x="104851" y="0"/>
              </a:moveTo>
              <a:lnTo>
                <a:pt x="57380" y="22584"/>
              </a:lnTo>
              <a:lnTo>
                <a:pt x="1435" y="167093"/>
              </a:lnTo>
              <a:lnTo>
                <a:pt x="0" y="169329"/>
              </a:lnTo>
              <a:lnTo>
                <a:pt x="355" y="173634"/>
              </a:lnTo>
              <a:lnTo>
                <a:pt x="4660" y="186347"/>
              </a:lnTo>
              <a:lnTo>
                <a:pt x="7899" y="189522"/>
              </a:lnTo>
              <a:lnTo>
                <a:pt x="12204" y="189522"/>
              </a:lnTo>
              <a:lnTo>
                <a:pt x="27990" y="186892"/>
              </a:lnTo>
              <a:lnTo>
                <a:pt x="35685" y="178996"/>
              </a:lnTo>
              <a:lnTo>
                <a:pt x="78981" y="57200"/>
              </a:lnTo>
              <a:lnTo>
                <a:pt x="79705" y="54952"/>
              </a:lnTo>
              <a:lnTo>
                <a:pt x="81140" y="53822"/>
              </a:lnTo>
              <a:lnTo>
                <a:pt x="177731" y="53822"/>
              </a:lnTo>
              <a:lnTo>
                <a:pt x="178803" y="52704"/>
              </a:lnTo>
              <a:lnTo>
                <a:pt x="222051" y="52704"/>
              </a:lnTo>
              <a:lnTo>
                <a:pt x="221170" y="50457"/>
              </a:lnTo>
              <a:lnTo>
                <a:pt x="218369" y="37841"/>
              </a:lnTo>
              <a:lnTo>
                <a:pt x="212643" y="26529"/>
              </a:lnTo>
              <a:lnTo>
                <a:pt x="203988" y="16522"/>
              </a:lnTo>
              <a:lnTo>
                <a:pt x="192490" y="8258"/>
              </a:lnTo>
              <a:lnTo>
                <a:pt x="180892" y="2959"/>
              </a:lnTo>
              <a:lnTo>
                <a:pt x="168901" y="365"/>
              </a:lnTo>
              <a:lnTo>
                <a:pt x="104851" y="0"/>
              </a:lnTo>
              <a:close/>
            </a:path>
            <a:path w="266700" h="441960">
              <a:moveTo>
                <a:pt x="222051" y="52704"/>
              </a:moveTo>
              <a:lnTo>
                <a:pt x="184556" y="52704"/>
              </a:lnTo>
              <a:lnTo>
                <a:pt x="185991" y="54203"/>
              </a:lnTo>
              <a:lnTo>
                <a:pt x="186702" y="57200"/>
              </a:lnTo>
              <a:lnTo>
                <a:pt x="230860" y="177190"/>
              </a:lnTo>
              <a:lnTo>
                <a:pt x="238907" y="186124"/>
              </a:lnTo>
              <a:lnTo>
                <a:pt x="252785" y="189491"/>
              </a:lnTo>
              <a:lnTo>
                <a:pt x="258876" y="189522"/>
              </a:lnTo>
              <a:lnTo>
                <a:pt x="261924" y="186156"/>
              </a:lnTo>
              <a:lnTo>
                <a:pt x="265518" y="172694"/>
              </a:lnTo>
              <a:lnTo>
                <a:pt x="266420" y="168211"/>
              </a:lnTo>
              <a:lnTo>
                <a:pt x="266420" y="165976"/>
              </a:lnTo>
              <a:lnTo>
                <a:pt x="222051" y="52704"/>
              </a:lnTo>
              <a:close/>
            </a:path>
          </a:pathLst>
        </a:custGeom>
        <a:solidFill>
          <a:srgbClr val="412C31"/>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73994</xdr:colOff>
      <xdr:row>10</xdr:row>
      <xdr:rowOff>114304</xdr:rowOff>
    </xdr:from>
    <xdr:to>
      <xdr:col>2</xdr:col>
      <xdr:colOff>151651</xdr:colOff>
      <xdr:row>10</xdr:row>
      <xdr:rowOff>183057</xdr:rowOff>
    </xdr:to>
    <xdr:sp macro="" textlink="">
      <xdr:nvSpPr>
        <xdr:cNvPr id="14" name="object 30">
          <a:extLst>
            <a:ext uri="{FF2B5EF4-FFF2-40B4-BE49-F238E27FC236}">
              <a16:creationId xmlns:a16="http://schemas.microsoft.com/office/drawing/2014/main" id="{00000000-0008-0000-1400-00000E000000}"/>
            </a:ext>
          </a:extLst>
        </xdr:cNvPr>
        <xdr:cNvSpPr/>
      </xdr:nvSpPr>
      <xdr:spPr>
        <a:xfrm>
          <a:off x="2655269" y="3371854"/>
          <a:ext cx="77657" cy="68753"/>
        </a:xfrm>
        <a:custGeom>
          <a:avLst/>
          <a:gdLst/>
          <a:ahLst/>
          <a:cxnLst/>
          <a:rect l="l" t="t" r="r" b="b"/>
          <a:pathLst>
            <a:path w="92075" h="94614">
              <a:moveTo>
                <a:pt x="51925" y="0"/>
              </a:moveTo>
              <a:lnTo>
                <a:pt x="15453" y="11629"/>
              </a:lnTo>
              <a:lnTo>
                <a:pt x="0" y="46512"/>
              </a:lnTo>
              <a:lnTo>
                <a:pt x="65" y="47783"/>
              </a:lnTo>
              <a:lnTo>
                <a:pt x="18868" y="84308"/>
              </a:lnTo>
              <a:lnTo>
                <a:pt x="39848" y="94499"/>
              </a:lnTo>
              <a:lnTo>
                <a:pt x="55031" y="93411"/>
              </a:lnTo>
              <a:lnTo>
                <a:pt x="89904" y="60097"/>
              </a:lnTo>
              <a:lnTo>
                <a:pt x="91559" y="47783"/>
              </a:lnTo>
              <a:lnTo>
                <a:pt x="89951" y="34495"/>
              </a:lnTo>
              <a:lnTo>
                <a:pt x="85124" y="22803"/>
              </a:lnTo>
              <a:lnTo>
                <a:pt x="72843" y="10350"/>
              </a:lnTo>
              <a:lnTo>
                <a:pt x="62077" y="3144"/>
              </a:lnTo>
              <a:lnTo>
                <a:pt x="51925" y="0"/>
              </a:lnTo>
              <a:close/>
            </a:path>
          </a:pathLst>
        </a:custGeom>
        <a:solidFill>
          <a:srgbClr val="412C31"/>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editAs="oneCell">
    <xdr:from>
      <xdr:col>1</xdr:col>
      <xdr:colOff>1152525</xdr:colOff>
      <xdr:row>3</xdr:row>
      <xdr:rowOff>28575</xdr:rowOff>
    </xdr:from>
    <xdr:to>
      <xdr:col>1</xdr:col>
      <xdr:colOff>1524001</xdr:colOff>
      <xdr:row>4</xdr:row>
      <xdr:rowOff>104776</xdr:rowOff>
    </xdr:to>
    <xdr:pic>
      <xdr:nvPicPr>
        <xdr:cNvPr id="24" name="Picture 23">
          <a:extLst>
            <a:ext uri="{FF2B5EF4-FFF2-40B4-BE49-F238E27FC236}">
              <a16:creationId xmlns:a16="http://schemas.microsoft.com/office/drawing/2014/main" id="{00000000-0008-0000-14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52525" y="876300"/>
          <a:ext cx="371476" cy="371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296333</xdr:colOff>
      <xdr:row>5</xdr:row>
      <xdr:rowOff>189440</xdr:rowOff>
    </xdr:from>
    <xdr:to>
      <xdr:col>0</xdr:col>
      <xdr:colOff>2836334</xdr:colOff>
      <xdr:row>16</xdr:row>
      <xdr:rowOff>179917</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423334</xdr:colOff>
      <xdr:row>5</xdr:row>
      <xdr:rowOff>189440</xdr:rowOff>
    </xdr:from>
    <xdr:to>
      <xdr:col>5</xdr:col>
      <xdr:colOff>709085</xdr:colOff>
      <xdr:row>16</xdr:row>
      <xdr:rowOff>179917</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296333</xdr:colOff>
      <xdr:row>18</xdr:row>
      <xdr:rowOff>0</xdr:rowOff>
    </xdr:from>
    <xdr:to>
      <xdr:col>0</xdr:col>
      <xdr:colOff>2836334</xdr:colOff>
      <xdr:row>28</xdr:row>
      <xdr:rowOff>180977</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423334</xdr:colOff>
      <xdr:row>18</xdr:row>
      <xdr:rowOff>0</xdr:rowOff>
    </xdr:from>
    <xdr:to>
      <xdr:col>5</xdr:col>
      <xdr:colOff>709085</xdr:colOff>
      <xdr:row>28</xdr:row>
      <xdr:rowOff>180977</xdr:rowOff>
    </xdr:to>
    <xdr:graphicFrame macro="">
      <xdr:nvGraphicFramePr>
        <xdr:cNvPr id="5" name="Chart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391583</xdr:colOff>
      <xdr:row>54</xdr:row>
      <xdr:rowOff>84665</xdr:rowOff>
    </xdr:from>
    <xdr:to>
      <xdr:col>5</xdr:col>
      <xdr:colOff>677334</xdr:colOff>
      <xdr:row>65</xdr:row>
      <xdr:rowOff>75142</xdr:rowOff>
    </xdr:to>
    <xdr:graphicFrame macro="">
      <xdr:nvGraphicFramePr>
        <xdr:cNvPr id="6" name="Chart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2</xdr:col>
      <xdr:colOff>359833</xdr:colOff>
      <xdr:row>30</xdr:row>
      <xdr:rowOff>105833</xdr:rowOff>
    </xdr:from>
    <xdr:to>
      <xdr:col>5</xdr:col>
      <xdr:colOff>645584</xdr:colOff>
      <xdr:row>41</xdr:row>
      <xdr:rowOff>96310</xdr:rowOff>
    </xdr:to>
    <xdr:graphicFrame macro="">
      <xdr:nvGraphicFramePr>
        <xdr:cNvPr id="7" name="Chart 6">
          <a:extLst>
            <a:ext uri="{FF2B5EF4-FFF2-40B4-BE49-F238E27FC236}">
              <a16:creationId xmlns:a16="http://schemas.microsoft.com/office/drawing/2014/main" id="{00000000-0008-0000-1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0</xdr:col>
      <xdr:colOff>296333</xdr:colOff>
      <xdr:row>41</xdr:row>
      <xdr:rowOff>179916</xdr:rowOff>
    </xdr:from>
    <xdr:to>
      <xdr:col>0</xdr:col>
      <xdr:colOff>2836334</xdr:colOff>
      <xdr:row>52</xdr:row>
      <xdr:rowOff>170393</xdr:rowOff>
    </xdr:to>
    <xdr:graphicFrame macro="">
      <xdr:nvGraphicFramePr>
        <xdr:cNvPr id="8" name="Chart 7">
          <a:extLst>
            <a:ext uri="{FF2B5EF4-FFF2-40B4-BE49-F238E27FC236}">
              <a16:creationId xmlns:a16="http://schemas.microsoft.com/office/drawing/2014/main" id="{00000000-0008-0000-1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2</xdr:col>
      <xdr:colOff>402167</xdr:colOff>
      <xdr:row>42</xdr:row>
      <xdr:rowOff>10584</xdr:rowOff>
    </xdr:from>
    <xdr:to>
      <xdr:col>5</xdr:col>
      <xdr:colOff>687918</xdr:colOff>
      <xdr:row>53</xdr:row>
      <xdr:rowOff>1061</xdr:rowOff>
    </xdr:to>
    <xdr:graphicFrame macro="">
      <xdr:nvGraphicFramePr>
        <xdr:cNvPr id="9" name="Chart 8">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0</xdr:col>
      <xdr:colOff>296333</xdr:colOff>
      <xdr:row>53</xdr:row>
      <xdr:rowOff>179916</xdr:rowOff>
    </xdr:from>
    <xdr:to>
      <xdr:col>0</xdr:col>
      <xdr:colOff>2836334</xdr:colOff>
      <xdr:row>64</xdr:row>
      <xdr:rowOff>170393</xdr:rowOff>
    </xdr:to>
    <xdr:graphicFrame macro="">
      <xdr:nvGraphicFramePr>
        <xdr:cNvPr id="10" name="Chart 9">
          <a:extLst>
            <a:ext uri="{FF2B5EF4-FFF2-40B4-BE49-F238E27FC236}">
              <a16:creationId xmlns:a16="http://schemas.microsoft.com/office/drawing/2014/main" id="{00000000-0008-0000-1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0</xdr:col>
      <xdr:colOff>222250</xdr:colOff>
      <xdr:row>30</xdr:row>
      <xdr:rowOff>148166</xdr:rowOff>
    </xdr:from>
    <xdr:to>
      <xdr:col>0</xdr:col>
      <xdr:colOff>2762251</xdr:colOff>
      <xdr:row>41</xdr:row>
      <xdr:rowOff>138643</xdr:rowOff>
    </xdr:to>
    <xdr:graphicFrame macro="">
      <xdr:nvGraphicFramePr>
        <xdr:cNvPr id="12" name="Chart 11">
          <a:extLst>
            <a:ext uri="{FF2B5EF4-FFF2-40B4-BE49-F238E27FC236}">
              <a16:creationId xmlns:a16="http://schemas.microsoft.com/office/drawing/2014/main" id="{00000000-0008-0000-1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91194</xdr:colOff>
      <xdr:row>2</xdr:row>
      <xdr:rowOff>705175</xdr:rowOff>
    </xdr:from>
    <xdr:to>
      <xdr:col>5</xdr:col>
      <xdr:colOff>2549310</xdr:colOff>
      <xdr:row>4</xdr:row>
      <xdr:rowOff>153033</xdr:rowOff>
    </xdr:to>
    <xdr:sp macro="" textlink="">
      <xdr:nvSpPr>
        <xdr:cNvPr id="8" name="Content Placeholder 2">
          <a:extLst>
            <a:ext uri="{FF2B5EF4-FFF2-40B4-BE49-F238E27FC236}">
              <a16:creationId xmlns:a16="http://schemas.microsoft.com/office/drawing/2014/main" id="{DFB73973-4DCA-4B22-90EA-FC2279BD3D60}"/>
            </a:ext>
          </a:extLst>
        </xdr:cNvPr>
        <xdr:cNvSpPr txBox="1">
          <a:spLocks/>
        </xdr:cNvSpPr>
      </xdr:nvSpPr>
      <xdr:spPr>
        <a:xfrm>
          <a:off x="4430361" y="1403675"/>
          <a:ext cx="3802199" cy="791941"/>
        </a:xfrm>
        <a:prstGeom prst="rect">
          <a:avLst/>
        </a:prstGeom>
      </xdr:spPr>
      <xdr:txBody>
        <a:bodyPr wrap="square" lIns="0" tIns="0" rIns="0" bIns="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pPr marL="0" marR="0" lvl="1" indent="1588" algn="l" defTabSz="914400" rtl="0" eaLnBrk="0" fontAlgn="base" latinLnBrk="0" hangingPunct="0">
            <a:lnSpc>
              <a:spcPct val="100000"/>
            </a:lnSpc>
            <a:spcBef>
              <a:spcPts val="600"/>
            </a:spcBef>
            <a:spcAft>
              <a:spcPts val="600"/>
            </a:spcAft>
            <a:buClr>
              <a:srgbClr val="9E0A27"/>
            </a:buClr>
            <a:buSzPct val="120000"/>
            <a:buFontTx/>
            <a:buNone/>
            <a:tabLst/>
            <a:defRPr/>
          </a:pPr>
          <a:endParaRPr kumimoji="0" lang="en-GB" sz="1400" b="1" i="0" u="none" strike="noStrike" kern="1200" cap="none" spc="0" normalizeH="0" baseline="0">
            <a:ln>
              <a:noFill/>
            </a:ln>
            <a:solidFill>
              <a:srgbClr val="221E1F"/>
            </a:solidFill>
            <a:effectLst/>
            <a:uLnTx/>
            <a:uFillTx/>
            <a:latin typeface="Calibri"/>
            <a:ea typeface="+mn-ea"/>
            <a:cs typeface="+mn-cs"/>
          </a:endParaRPr>
        </a:p>
      </xdr:txBody>
    </xdr:sp>
    <xdr:clientData/>
  </xdr:twoCellAnchor>
  <xdr:twoCellAnchor editAs="oneCell">
    <xdr:from>
      <xdr:col>0</xdr:col>
      <xdr:colOff>161925</xdr:colOff>
      <xdr:row>1</xdr:row>
      <xdr:rowOff>123825</xdr:rowOff>
    </xdr:from>
    <xdr:to>
      <xdr:col>5</xdr:col>
      <xdr:colOff>2416175</xdr:colOff>
      <xdr:row>9</xdr:row>
      <xdr:rowOff>397032</xdr:rowOff>
    </xdr:to>
    <xdr:pic>
      <xdr:nvPicPr>
        <xdr:cNvPr id="3" name="Picture 2">
          <a:extLst>
            <a:ext uri="{FF2B5EF4-FFF2-40B4-BE49-F238E27FC236}">
              <a16:creationId xmlns:a16="http://schemas.microsoft.com/office/drawing/2014/main" id="{82F56804-3709-49A9-9A12-2789530853BC}"/>
            </a:ext>
          </a:extLst>
        </xdr:cNvPr>
        <xdr:cNvPicPr>
          <a:picLocks noChangeAspect="1"/>
        </xdr:cNvPicPr>
      </xdr:nvPicPr>
      <xdr:blipFill>
        <a:blip xmlns:r="http://schemas.openxmlformats.org/officeDocument/2006/relationships" r:embed="rId1"/>
        <a:stretch>
          <a:fillRect/>
        </a:stretch>
      </xdr:blipFill>
      <xdr:spPr>
        <a:xfrm>
          <a:off x="161925" y="304800"/>
          <a:ext cx="8216900" cy="53405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171450</xdr:rowOff>
    </xdr:from>
    <xdr:to>
      <xdr:col>12</xdr:col>
      <xdr:colOff>0</xdr:colOff>
      <xdr:row>4</xdr:row>
      <xdr:rowOff>143758</xdr:rowOff>
    </xdr:to>
    <xdr:sp macro="" textlink="">
      <xdr:nvSpPr>
        <xdr:cNvPr id="14" name="Title 2">
          <a:extLst>
            <a:ext uri="{FF2B5EF4-FFF2-40B4-BE49-F238E27FC236}">
              <a16:creationId xmlns:a16="http://schemas.microsoft.com/office/drawing/2014/main" id="{ED5CDDFF-AF97-4093-9E35-EA46B97AC5F6}"/>
            </a:ext>
          </a:extLst>
        </xdr:cNvPr>
        <xdr:cNvSpPr>
          <a:spLocks noGrp="1"/>
        </xdr:cNvSpPr>
      </xdr:nvSpPr>
      <xdr:spPr>
        <a:xfrm>
          <a:off x="0" y="171450"/>
          <a:ext cx="8040841" cy="702558"/>
        </a:xfrm>
        <a:prstGeom prst="rect">
          <a:avLst/>
        </a:prstGeom>
      </xdr:spPr>
      <xdr:txBody>
        <a:bodyPr vert="horz" wrap="square" anchor="b" anchorCtr="0"/>
        <a:lstStyle>
          <a:lvl1pPr algn="l" rtl="0" eaLnBrk="1" fontAlgn="base" hangingPunct="1">
            <a:lnSpc>
              <a:spcPct val="90000"/>
            </a:lnSpc>
            <a:spcBef>
              <a:spcPct val="0"/>
            </a:spcBef>
            <a:spcAft>
              <a:spcPct val="0"/>
            </a:spcAft>
            <a:defRPr sz="3000" b="0" baseline="0">
              <a:solidFill>
                <a:schemeClr val="tx1"/>
              </a:solidFill>
              <a:latin typeface="Arial"/>
              <a:ea typeface="+mj-ea"/>
              <a:cs typeface="Arial"/>
            </a:defRPr>
          </a:lvl1pPr>
          <a:lvl2pPr algn="l" rtl="0" eaLnBrk="1" fontAlgn="base" hangingPunct="1">
            <a:lnSpc>
              <a:spcPct val="90000"/>
            </a:lnSpc>
            <a:spcBef>
              <a:spcPct val="0"/>
            </a:spcBef>
            <a:spcAft>
              <a:spcPct val="0"/>
            </a:spcAft>
            <a:defRPr sz="2400">
              <a:solidFill>
                <a:srgbClr val="786F44"/>
              </a:solidFill>
              <a:latin typeface="Palatino Linotype" pitchFamily="18" charset="0"/>
            </a:defRPr>
          </a:lvl2pPr>
          <a:lvl3pPr algn="l" rtl="0" eaLnBrk="1" fontAlgn="base" hangingPunct="1">
            <a:lnSpc>
              <a:spcPct val="90000"/>
            </a:lnSpc>
            <a:spcBef>
              <a:spcPct val="0"/>
            </a:spcBef>
            <a:spcAft>
              <a:spcPct val="0"/>
            </a:spcAft>
            <a:defRPr sz="2400">
              <a:solidFill>
                <a:srgbClr val="786F44"/>
              </a:solidFill>
              <a:latin typeface="Palatino Linotype" pitchFamily="18" charset="0"/>
            </a:defRPr>
          </a:lvl3pPr>
          <a:lvl4pPr algn="l" rtl="0" eaLnBrk="1" fontAlgn="base" hangingPunct="1">
            <a:lnSpc>
              <a:spcPct val="90000"/>
            </a:lnSpc>
            <a:spcBef>
              <a:spcPct val="0"/>
            </a:spcBef>
            <a:spcAft>
              <a:spcPct val="0"/>
            </a:spcAft>
            <a:defRPr sz="2400">
              <a:solidFill>
                <a:srgbClr val="786F44"/>
              </a:solidFill>
              <a:latin typeface="Palatino Linotype" pitchFamily="18" charset="0"/>
            </a:defRPr>
          </a:lvl4pPr>
          <a:lvl5pPr algn="l" rtl="0" eaLnBrk="1" fontAlgn="base" hangingPunct="1">
            <a:lnSpc>
              <a:spcPct val="90000"/>
            </a:lnSpc>
            <a:spcBef>
              <a:spcPct val="0"/>
            </a:spcBef>
            <a:spcAft>
              <a:spcPct val="0"/>
            </a:spcAft>
            <a:defRPr sz="2400">
              <a:solidFill>
                <a:srgbClr val="786F44"/>
              </a:solidFill>
              <a:latin typeface="Palatino Linotype" pitchFamily="18" charset="0"/>
            </a:defRPr>
          </a:lvl5pPr>
          <a:lvl6pPr marL="457189" algn="l" rtl="0" eaLnBrk="1" fontAlgn="base" hangingPunct="1">
            <a:lnSpc>
              <a:spcPct val="90000"/>
            </a:lnSpc>
            <a:spcBef>
              <a:spcPct val="0"/>
            </a:spcBef>
            <a:spcAft>
              <a:spcPct val="0"/>
            </a:spcAft>
            <a:defRPr sz="2400">
              <a:solidFill>
                <a:schemeClr val="tx2"/>
              </a:solidFill>
              <a:latin typeface="Arial" charset="0"/>
            </a:defRPr>
          </a:lvl6pPr>
          <a:lvl7pPr marL="914378" algn="l" rtl="0" eaLnBrk="1" fontAlgn="base" hangingPunct="1">
            <a:lnSpc>
              <a:spcPct val="90000"/>
            </a:lnSpc>
            <a:spcBef>
              <a:spcPct val="0"/>
            </a:spcBef>
            <a:spcAft>
              <a:spcPct val="0"/>
            </a:spcAft>
            <a:defRPr sz="2400">
              <a:solidFill>
                <a:schemeClr val="tx2"/>
              </a:solidFill>
              <a:latin typeface="Arial" charset="0"/>
            </a:defRPr>
          </a:lvl7pPr>
          <a:lvl8pPr marL="1371567" algn="l" rtl="0" eaLnBrk="1" fontAlgn="base" hangingPunct="1">
            <a:lnSpc>
              <a:spcPct val="90000"/>
            </a:lnSpc>
            <a:spcBef>
              <a:spcPct val="0"/>
            </a:spcBef>
            <a:spcAft>
              <a:spcPct val="0"/>
            </a:spcAft>
            <a:defRPr sz="2400">
              <a:solidFill>
                <a:schemeClr val="tx2"/>
              </a:solidFill>
              <a:latin typeface="Arial" charset="0"/>
            </a:defRPr>
          </a:lvl8pPr>
          <a:lvl9pPr marL="1828756" algn="l" rtl="0" eaLnBrk="1" fontAlgn="base" hangingPunct="1">
            <a:lnSpc>
              <a:spcPct val="90000"/>
            </a:lnSpc>
            <a:spcBef>
              <a:spcPct val="0"/>
            </a:spcBef>
            <a:spcAft>
              <a:spcPct val="0"/>
            </a:spcAft>
            <a:defRPr sz="2400">
              <a:solidFill>
                <a:schemeClr val="tx2"/>
              </a:solidFill>
              <a:latin typeface="Arial" charset="0"/>
            </a:defRPr>
          </a:lvl9pPr>
        </a:lstStyle>
        <a:p>
          <a:r>
            <a:rPr kumimoji="0" lang="en-US" altLang="en-US" sz="2400" b="1" i="0" u="none" strike="noStrike" kern="1200" cap="none" spc="0" normalizeH="0" baseline="0" noProof="0" dirty="0">
              <a:ln>
                <a:noFill/>
              </a:ln>
              <a:solidFill>
                <a:srgbClr val="DC1E35"/>
              </a:solidFill>
              <a:effectLst/>
              <a:uLnTx/>
              <a:uFillTx/>
              <a:latin typeface="Arial"/>
              <a:ea typeface="+mj-ea"/>
              <a:cs typeface="+mj-cs"/>
            </a:rPr>
            <a:t>Íslandsbanki credit ratings</a:t>
          </a:r>
          <a:endParaRPr lang="en-GB" altLang="en-US"/>
        </a:p>
      </xdr:txBody>
    </xdr:sp>
    <xdr:clientData/>
  </xdr:twoCellAnchor>
  <xdr:twoCellAnchor>
    <xdr:from>
      <xdr:col>1</xdr:col>
      <xdr:colOff>95250</xdr:colOff>
      <xdr:row>4</xdr:row>
      <xdr:rowOff>127000</xdr:rowOff>
    </xdr:from>
    <xdr:to>
      <xdr:col>12</xdr:col>
      <xdr:colOff>0</xdr:colOff>
      <xdr:row>7</xdr:row>
      <xdr:rowOff>134535</xdr:rowOff>
    </xdr:to>
    <xdr:sp macro="" textlink="">
      <xdr:nvSpPr>
        <xdr:cNvPr id="15" name="Text Placeholder 1">
          <a:extLst>
            <a:ext uri="{FF2B5EF4-FFF2-40B4-BE49-F238E27FC236}">
              <a16:creationId xmlns:a16="http://schemas.microsoft.com/office/drawing/2014/main" id="{EC7F1D36-45A3-40CF-9B2D-8A2656F7B1E6}"/>
            </a:ext>
          </a:extLst>
        </xdr:cNvPr>
        <xdr:cNvSpPr>
          <a:spLocks noGrp="1"/>
        </xdr:cNvSpPr>
      </xdr:nvSpPr>
      <xdr:spPr>
        <a:xfrm>
          <a:off x="95250" y="857250"/>
          <a:ext cx="9089310" cy="375835"/>
        </a:xfrm>
        <a:prstGeom prst="rect">
          <a:avLst/>
        </a:prstGeom>
      </xdr:spPr>
      <xdr:txBody>
        <a:bodyPr vert="horz" wrap="square" lIns="0" tIns="0" rIns="0" bIns="0"/>
        <a:lstStyle>
          <a:lvl1pPr marL="342892" indent="-342892" algn="l" rtl="0" eaLnBrk="1" fontAlgn="base" hangingPunct="1">
            <a:spcBef>
              <a:spcPct val="30000"/>
            </a:spcBef>
            <a:spcAft>
              <a:spcPct val="0"/>
            </a:spcAft>
            <a:defRPr lang="en-GB" sz="1400" b="0">
              <a:solidFill>
                <a:srgbClr val="A8191E"/>
              </a:solidFill>
              <a:latin typeface="Arial" panose="020B0604020202020204" pitchFamily="34" charset="0"/>
              <a:ea typeface="+mn-ea"/>
              <a:cs typeface="Arial" panose="020B0604020202020204" pitchFamily="34" charset="0"/>
            </a:defRPr>
          </a:lvl1pPr>
          <a:lvl2pPr marL="174621" indent="-173034" algn="l" rtl="0" eaLnBrk="1" fontAlgn="base" hangingPunct="1">
            <a:spcBef>
              <a:spcPct val="30000"/>
            </a:spcBef>
            <a:spcAft>
              <a:spcPct val="0"/>
            </a:spcAft>
            <a:buClr>
              <a:srgbClr val="9E0A27"/>
            </a:buClr>
            <a:buSzPct val="120000"/>
            <a:buFont typeface="Wingdings" pitchFamily="2" charset="2"/>
            <a:buChar char="§"/>
            <a:defRPr lang="en-GB" sz="1200" kern="1200" dirty="0">
              <a:solidFill>
                <a:srgbClr val="221E1F"/>
              </a:solidFill>
              <a:latin typeface="Calibri" pitchFamily="34" charset="0"/>
              <a:ea typeface="+mn-ea"/>
              <a:cs typeface="+mn-cs"/>
            </a:defRPr>
          </a:lvl2pPr>
          <a:lvl3pPr marL="347655" indent="-171446" algn="l" rtl="0" eaLnBrk="1" fontAlgn="base" hangingPunct="1">
            <a:spcBef>
              <a:spcPct val="30000"/>
            </a:spcBef>
            <a:spcAft>
              <a:spcPct val="0"/>
            </a:spcAft>
            <a:buClr>
              <a:srgbClr val="000000"/>
            </a:buClr>
            <a:buSzPct val="75000"/>
            <a:buFont typeface="Lucida Grande"/>
            <a:buChar char="-"/>
            <a:defRPr lang="en-GB" sz="1100" kern="1200" dirty="0">
              <a:solidFill>
                <a:srgbClr val="221E1F"/>
              </a:solidFill>
              <a:latin typeface="Calibri" pitchFamily="34" charset="0"/>
              <a:ea typeface="+mn-ea"/>
              <a:cs typeface="+mn-cs"/>
            </a:defRPr>
          </a:lvl3pPr>
          <a:lvl4pPr marL="539737" indent="-190496" algn="l" rtl="0" eaLnBrk="1" fontAlgn="base" hangingPunct="1">
            <a:spcBef>
              <a:spcPct val="30000"/>
            </a:spcBef>
            <a:spcAft>
              <a:spcPct val="0"/>
            </a:spcAft>
            <a:buClr>
              <a:schemeClr val="accent2"/>
            </a:buClr>
            <a:buFont typeface="Symbol" pitchFamily="18" charset="2"/>
            <a:buChar char="-"/>
            <a:defRPr sz="1000">
              <a:solidFill>
                <a:schemeClr val="tx2"/>
              </a:solidFill>
              <a:latin typeface="+mn-lt"/>
            </a:defRPr>
          </a:lvl4pPr>
          <a:lvl5pPr marL="714358" indent="-173034" algn="l" rtl="0" eaLnBrk="1" fontAlgn="base" hangingPunct="1">
            <a:spcBef>
              <a:spcPct val="30000"/>
            </a:spcBef>
            <a:spcAft>
              <a:spcPct val="0"/>
            </a:spcAft>
            <a:buClr>
              <a:schemeClr val="accent2"/>
            </a:buClr>
            <a:buFont typeface="Symbol" pitchFamily="18" charset="2"/>
            <a:buChar char="-"/>
            <a:defRPr sz="1000">
              <a:solidFill>
                <a:schemeClr val="tx2"/>
              </a:solidFill>
              <a:latin typeface="+mn-lt"/>
            </a:defRPr>
          </a:lvl5pPr>
          <a:lvl6pPr marL="1171547" indent="-173034" algn="l" rtl="0" eaLnBrk="1" fontAlgn="base" hangingPunct="1">
            <a:spcBef>
              <a:spcPct val="30000"/>
            </a:spcBef>
            <a:spcAft>
              <a:spcPct val="0"/>
            </a:spcAft>
            <a:buClr>
              <a:schemeClr val="accent2"/>
            </a:buClr>
            <a:buFont typeface="Symbol" pitchFamily="18" charset="2"/>
            <a:buChar char="-"/>
            <a:defRPr sz="1000">
              <a:solidFill>
                <a:schemeClr val="tx2"/>
              </a:solidFill>
              <a:latin typeface="+mn-lt"/>
            </a:defRPr>
          </a:lvl6pPr>
          <a:lvl7pPr marL="1628735" indent="-173034" algn="l" rtl="0" eaLnBrk="1" fontAlgn="base" hangingPunct="1">
            <a:spcBef>
              <a:spcPct val="30000"/>
            </a:spcBef>
            <a:spcAft>
              <a:spcPct val="0"/>
            </a:spcAft>
            <a:buClr>
              <a:schemeClr val="accent2"/>
            </a:buClr>
            <a:buFont typeface="Symbol" pitchFamily="18" charset="2"/>
            <a:buChar char="-"/>
            <a:defRPr sz="1000">
              <a:solidFill>
                <a:schemeClr val="tx2"/>
              </a:solidFill>
              <a:latin typeface="+mn-lt"/>
            </a:defRPr>
          </a:lvl7pPr>
          <a:lvl8pPr marL="2085925" indent="-173034" algn="l" rtl="0" eaLnBrk="1" fontAlgn="base" hangingPunct="1">
            <a:spcBef>
              <a:spcPct val="30000"/>
            </a:spcBef>
            <a:spcAft>
              <a:spcPct val="0"/>
            </a:spcAft>
            <a:buClr>
              <a:schemeClr val="accent2"/>
            </a:buClr>
            <a:buFont typeface="Symbol" pitchFamily="18" charset="2"/>
            <a:buChar char="-"/>
            <a:defRPr sz="1000">
              <a:solidFill>
                <a:schemeClr val="tx2"/>
              </a:solidFill>
              <a:latin typeface="+mn-lt"/>
            </a:defRPr>
          </a:lvl8pPr>
          <a:lvl9pPr marL="2543115" indent="-173034" algn="l" rtl="0" eaLnBrk="1" fontAlgn="base" hangingPunct="1">
            <a:spcBef>
              <a:spcPct val="30000"/>
            </a:spcBef>
            <a:spcAft>
              <a:spcPct val="0"/>
            </a:spcAft>
            <a:buClr>
              <a:schemeClr val="accent2"/>
            </a:buClr>
            <a:buFont typeface="Symbol" pitchFamily="18" charset="2"/>
            <a:buChar char="-"/>
            <a:defRPr sz="1000">
              <a:solidFill>
                <a:schemeClr val="tx2"/>
              </a:solidFill>
              <a:latin typeface="+mn-lt"/>
            </a:defRPr>
          </a:lvl9pPr>
        </a:lstStyle>
        <a:p>
          <a:r>
            <a:rPr lang="en-GB" altLang="en-US" sz="1600">
              <a:solidFill>
                <a:srgbClr val="DC1E35"/>
              </a:solidFill>
            </a:rPr>
            <a:t>Ratings affirmed from S&amp;P in mid-2019</a:t>
          </a:r>
          <a:r>
            <a:rPr lang="en-GB" altLang="en-US" sz="1600" baseline="0">
              <a:solidFill>
                <a:srgbClr val="DC1E35"/>
              </a:solidFill>
            </a:rPr>
            <a:t> </a:t>
          </a:r>
          <a:endParaRPr lang="en-GB" altLang="en-US" sz="1600">
            <a:solidFill>
              <a:srgbClr val="DC1E35"/>
            </a:solidFill>
          </a:endParaRPr>
        </a:p>
      </xdr:txBody>
    </xdr:sp>
    <xdr:clientData/>
  </xdr:twoCellAnchor>
  <xdr:twoCellAnchor>
    <xdr:from>
      <xdr:col>1</xdr:col>
      <xdr:colOff>127000</xdr:colOff>
      <xdr:row>7</xdr:row>
      <xdr:rowOff>76200</xdr:rowOff>
    </xdr:from>
    <xdr:to>
      <xdr:col>7</xdr:col>
      <xdr:colOff>257175</xdr:colOff>
      <xdr:row>33</xdr:row>
      <xdr:rowOff>63749</xdr:rowOff>
    </xdr:to>
    <xdr:sp macro="" textlink="">
      <xdr:nvSpPr>
        <xdr:cNvPr id="20" name="Content Placeholder 4">
          <a:extLst>
            <a:ext uri="{FF2B5EF4-FFF2-40B4-BE49-F238E27FC236}">
              <a16:creationId xmlns:a16="http://schemas.microsoft.com/office/drawing/2014/main" id="{FE31ABD4-B7DF-4041-BE59-6F41CFBB08A6}"/>
            </a:ext>
          </a:extLst>
        </xdr:cNvPr>
        <xdr:cNvSpPr>
          <a:spLocks noGrp="1"/>
        </xdr:cNvSpPr>
      </xdr:nvSpPr>
      <xdr:spPr>
        <a:xfrm>
          <a:off x="965200" y="1400175"/>
          <a:ext cx="4397375" cy="4692899"/>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ysClr val="windowText" lastClr="000000"/>
              </a:solidFill>
              <a:latin typeface="Arial"/>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ysClr val="windowText" lastClr="000000"/>
              </a:solidFill>
              <a:latin typeface="Arial"/>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ysClr val="windowText" lastClr="000000"/>
              </a:solidFill>
              <a:latin typeface="Arial"/>
            </a:defRPr>
          </a:lvl4pPr>
          <a:lvl5pPr marL="287338" indent="-287338"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ysClr val="windowText" lastClr="000000"/>
              </a:solidFill>
              <a:latin typeface="Arial"/>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ysClr val="windowText" lastClr="000000"/>
              </a:solidFill>
              <a:latin typeface="Arial"/>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ysClr val="windowText" lastClr="000000"/>
              </a:solidFill>
              <a:latin typeface="Arial"/>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rgbClr val="DC1E35"/>
              </a:solidFill>
              <a:latin typeface="Arial"/>
            </a:defRPr>
          </a:lvl9pPr>
        </a:lstStyle>
        <a:p>
          <a:pPr marL="0" indent="0" rtl="0" eaLnBrk="1" latinLnBrk="0" hangingPunct="1">
            <a:buNone/>
          </a:pPr>
          <a:r>
            <a:rPr lang="is-IS" sz="1100" b="1" kern="1200">
              <a:solidFill>
                <a:sysClr val="windowText" lastClr="000000"/>
              </a:solidFill>
              <a:effectLst/>
              <a:latin typeface="Arial"/>
              <a:ea typeface="+mn-ea"/>
              <a:cs typeface="+mn-cs"/>
            </a:rPr>
            <a:t>S&amp;P</a:t>
          </a:r>
          <a:endParaRPr lang="en-GB">
            <a:effectLst/>
          </a:endParaRPr>
        </a:p>
        <a:p>
          <a:pPr marL="0" indent="0" rtl="0" eaLnBrk="1" latinLnBrk="0" hangingPunct="1">
            <a:buNone/>
          </a:pPr>
          <a:r>
            <a:rPr lang="en-GB" sz="1400" b="1" kern="1200" baseline="0">
              <a:solidFill>
                <a:srgbClr val="DC1E35"/>
              </a:solidFill>
              <a:effectLst/>
              <a:latin typeface="Arial"/>
              <a:ea typeface="+mn-ea"/>
              <a:cs typeface="+mn-cs"/>
            </a:rPr>
            <a:t>BBB+/A-2 Negative Outlook</a:t>
          </a:r>
          <a:endParaRPr lang="en-GB" sz="1400">
            <a:solidFill>
              <a:srgbClr val="DC1E35"/>
            </a:solidFill>
            <a:effectLst/>
          </a:endParaRPr>
        </a:p>
        <a:p>
          <a:pPr marL="0" indent="0" rtl="0" eaLnBrk="1" latinLnBrk="0" hangingPunct="1">
            <a:buNone/>
          </a:pPr>
          <a:r>
            <a:rPr lang="en-GB" sz="1100" b="0" kern="1200" baseline="0">
              <a:solidFill>
                <a:sysClr val="windowText" lastClr="000000"/>
              </a:solidFill>
              <a:effectLst/>
              <a:latin typeface="Arial"/>
              <a:ea typeface="+mn-ea"/>
              <a:cs typeface="+mn-cs"/>
            </a:rPr>
            <a:t>Press Release 23 July 2019</a:t>
          </a:r>
          <a:endParaRPr lang="en-GB">
            <a:effectLst/>
          </a:endParaRPr>
        </a:p>
        <a:p>
          <a:pPr marL="0" indent="0" rtl="0" eaLnBrk="1" latinLnBrk="0" hangingPunct="1">
            <a:buNone/>
          </a:pPr>
          <a:r>
            <a:rPr lang="en-US" sz="1100" kern="1200">
              <a:solidFill>
                <a:sysClr val="windowText" lastClr="000000"/>
              </a:solidFill>
              <a:effectLst/>
              <a:latin typeface="Arial"/>
              <a:ea typeface="+mn-ea"/>
              <a:cs typeface="+mn-cs"/>
            </a:rPr>
            <a:t>In July, S&amp;P Global Ratings </a:t>
          </a:r>
          <a:r>
            <a:rPr lang="en-US" sz="1100" b="1" kern="1200">
              <a:solidFill>
                <a:sysClr val="windowText" lastClr="000000"/>
              </a:solidFill>
              <a:effectLst/>
              <a:latin typeface="Arial"/>
              <a:ea typeface="+mn-ea"/>
              <a:cs typeface="+mn-cs"/>
            </a:rPr>
            <a:t>affirmed </a:t>
          </a:r>
          <a:r>
            <a:rPr lang="en-US" sz="1100" kern="1200">
              <a:solidFill>
                <a:sysClr val="windowText" lastClr="000000"/>
              </a:solidFill>
              <a:effectLst/>
              <a:latin typeface="Arial"/>
              <a:ea typeface="+mn-ea"/>
              <a:cs typeface="+mn-cs"/>
            </a:rPr>
            <a:t>Íslandsbanki's ratings of </a:t>
          </a:r>
          <a:r>
            <a:rPr lang="en-US" sz="1100" b="1" kern="1200">
              <a:solidFill>
                <a:sysClr val="windowText" lastClr="000000"/>
              </a:solidFill>
              <a:effectLst/>
              <a:latin typeface="Arial"/>
              <a:ea typeface="+mn-ea"/>
              <a:cs typeface="+mn-cs"/>
            </a:rPr>
            <a:t>BBB+/A-2 </a:t>
          </a:r>
          <a:r>
            <a:rPr lang="en-GB" sz="1200" kern="1200">
              <a:solidFill>
                <a:sysClr val="windowText" lastClr="000000"/>
              </a:solidFill>
              <a:effectLst/>
              <a:latin typeface="Arial"/>
              <a:ea typeface="+mn-ea"/>
              <a:cs typeface="+mn-cs"/>
            </a:rPr>
            <a:t>but changed the outlook from </a:t>
          </a:r>
          <a:r>
            <a:rPr lang="en-GB" sz="1200" b="1" kern="1200">
              <a:solidFill>
                <a:sysClr val="windowText" lastClr="000000"/>
              </a:solidFill>
              <a:effectLst/>
              <a:latin typeface="Arial"/>
              <a:ea typeface="+mn-ea"/>
              <a:cs typeface="+mn-cs"/>
            </a:rPr>
            <a:t>stable to negative </a:t>
          </a:r>
          <a:r>
            <a:rPr lang="en-US" sz="1100" kern="1200">
              <a:solidFill>
                <a:sysClr val="windowText" lastClr="000000"/>
              </a:solidFill>
              <a:effectLst/>
              <a:latin typeface="Arial"/>
              <a:ea typeface="+mn-ea"/>
              <a:cs typeface="+mn-cs"/>
            </a:rPr>
            <a:t>along with three other Icelandic financial institutions. S&amp;P had in October 2017 upgraded the Bank to this rating. </a:t>
          </a:r>
          <a:endParaRPr lang="en-GB">
            <a:effectLst/>
          </a:endParaRPr>
        </a:p>
        <a:p>
          <a:pPr marL="0" indent="0" rtl="0" eaLnBrk="1" latinLnBrk="0" hangingPunct="1">
            <a:buNone/>
          </a:pPr>
          <a:r>
            <a:rPr lang="en-GB" sz="1100" kern="1200">
              <a:solidFill>
                <a:sysClr val="windowText" lastClr="000000"/>
              </a:solidFill>
              <a:effectLst/>
              <a:latin typeface="Arial"/>
              <a:ea typeface="+mn-ea"/>
              <a:cs typeface="+mn-cs"/>
            </a:rPr>
            <a:t>In its press release, S&amp;P refers to Íslandsbanki’s </a:t>
          </a:r>
          <a:r>
            <a:rPr lang="en-GB" sz="1100" b="1" kern="1200">
              <a:solidFill>
                <a:sysClr val="windowText" lastClr="000000"/>
              </a:solidFill>
              <a:effectLst/>
              <a:latin typeface="Arial"/>
              <a:ea typeface="+mn-ea"/>
              <a:cs typeface="+mn-cs"/>
            </a:rPr>
            <a:t>stable domestic market position </a:t>
          </a:r>
          <a:r>
            <a:rPr lang="en-GB" sz="1100" kern="1200">
              <a:solidFill>
                <a:sysClr val="windowText" lastClr="000000"/>
              </a:solidFill>
              <a:effectLst/>
              <a:latin typeface="Arial"/>
              <a:ea typeface="+mn-ea"/>
              <a:cs typeface="+mn-cs"/>
            </a:rPr>
            <a:t>and acknowledges the Bank’s </a:t>
          </a:r>
          <a:r>
            <a:rPr lang="en-GB" sz="1100" b="1" kern="1200">
              <a:solidFill>
                <a:sysClr val="windowText" lastClr="000000"/>
              </a:solidFill>
              <a:effectLst/>
              <a:latin typeface="Arial"/>
              <a:ea typeface="+mn-ea"/>
              <a:cs typeface="+mn-cs"/>
            </a:rPr>
            <a:t>success in introducing new digital products and improving its IT infrastructure</a:t>
          </a:r>
          <a:r>
            <a:rPr lang="en-GB" sz="1100" kern="1200">
              <a:solidFill>
                <a:sysClr val="windowText" lastClr="000000"/>
              </a:solidFill>
              <a:effectLst/>
              <a:latin typeface="Arial"/>
              <a:ea typeface="+mn-ea"/>
              <a:cs typeface="+mn-cs"/>
            </a:rPr>
            <a:t>, placing it well ahead of many other European banks. S&amp;P also notes the Bank’s </a:t>
          </a:r>
          <a:r>
            <a:rPr lang="en-GB" sz="1100" b="1" kern="1200">
              <a:solidFill>
                <a:sysClr val="windowText" lastClr="000000"/>
              </a:solidFill>
              <a:effectLst/>
              <a:latin typeface="Arial"/>
              <a:ea typeface="+mn-ea"/>
              <a:cs typeface="+mn-cs"/>
            </a:rPr>
            <a:t>exceptional capitalisation, strong liquidity levels and robust asset quality</a:t>
          </a:r>
          <a:r>
            <a:rPr lang="en-GB" sz="1100" kern="1200">
              <a:solidFill>
                <a:sysClr val="windowText" lastClr="000000"/>
              </a:solidFill>
              <a:effectLst/>
              <a:latin typeface="Arial"/>
              <a:ea typeface="+mn-ea"/>
              <a:cs typeface="+mn-cs"/>
            </a:rPr>
            <a:t>. </a:t>
          </a:r>
          <a:endParaRPr lang="en-GB">
            <a:effectLst/>
          </a:endParaRPr>
        </a:p>
        <a:p>
          <a:pPr marL="0" indent="0" rtl="0" eaLnBrk="1" latinLnBrk="0" hangingPunct="1">
            <a:buNone/>
          </a:pPr>
          <a:r>
            <a:rPr lang="en-GB" sz="1100" kern="1200">
              <a:solidFill>
                <a:sysClr val="windowText" lastClr="000000"/>
              </a:solidFill>
              <a:effectLst/>
              <a:latin typeface="Arial"/>
              <a:ea typeface="+mn-ea"/>
              <a:cs typeface="+mn-cs"/>
            </a:rPr>
            <a:t>S&amp;P’s rational for </a:t>
          </a:r>
          <a:r>
            <a:rPr lang="en-GB" sz="1100" b="1" kern="1200">
              <a:solidFill>
                <a:sysClr val="windowText" lastClr="000000"/>
              </a:solidFill>
              <a:effectLst/>
              <a:latin typeface="Arial"/>
              <a:ea typeface="+mn-ea"/>
              <a:cs typeface="+mn-cs"/>
            </a:rPr>
            <a:t>the change to negative outlook </a:t>
          </a:r>
          <a:r>
            <a:rPr lang="en-GB" sz="1100" kern="1200">
              <a:solidFill>
                <a:sysClr val="windowText" lastClr="000000"/>
              </a:solidFill>
              <a:effectLst/>
              <a:latin typeface="Arial"/>
              <a:ea typeface="+mn-ea"/>
              <a:cs typeface="+mn-cs"/>
            </a:rPr>
            <a:t>is mostly derived from its view that Iceland's </a:t>
          </a:r>
          <a:r>
            <a:rPr lang="en-GB" sz="1100" b="1" kern="1200">
              <a:solidFill>
                <a:sysClr val="windowText" lastClr="000000"/>
              </a:solidFill>
              <a:effectLst/>
              <a:latin typeface="Arial"/>
              <a:ea typeface="+mn-ea"/>
              <a:cs typeface="+mn-cs"/>
            </a:rPr>
            <a:t>operating environment will remain challenging</a:t>
          </a:r>
          <a:r>
            <a:rPr lang="en-GB" sz="1100" kern="1200">
              <a:solidFill>
                <a:sysClr val="windowText" lastClr="000000"/>
              </a:solidFill>
              <a:effectLst/>
              <a:latin typeface="Arial"/>
              <a:ea typeface="+mn-ea"/>
              <a:cs typeface="+mn-cs"/>
            </a:rPr>
            <a:t>, affected by the 2019 economic recession, declining interest rates, still-high taxation, and stiff competition from pension funds in mortgage lending, and thus contributing to the declining profitability of the Bank.</a:t>
          </a:r>
          <a:endParaRPr lang="en-GB">
            <a:effectLst/>
          </a:endParaRPr>
        </a:p>
        <a:p>
          <a:pPr lvl="3">
            <a:buNone/>
          </a:pPr>
          <a:endParaRPr lang="is-IS" sz="1050"/>
        </a:p>
      </xdr:txBody>
    </xdr:sp>
    <xdr:clientData/>
  </xdr:twoCellAnchor>
  <xdr:twoCellAnchor editAs="oneCell">
    <xdr:from>
      <xdr:col>5</xdr:col>
      <xdr:colOff>234951</xdr:colOff>
      <xdr:row>30</xdr:row>
      <xdr:rowOff>137562</xdr:rowOff>
    </xdr:from>
    <xdr:to>
      <xdr:col>9</xdr:col>
      <xdr:colOff>504826</xdr:colOff>
      <xdr:row>41</xdr:row>
      <xdr:rowOff>107614</xdr:rowOff>
    </xdr:to>
    <xdr:pic>
      <xdr:nvPicPr>
        <xdr:cNvPr id="22" name="Picture 21">
          <a:extLst>
            <a:ext uri="{FF2B5EF4-FFF2-40B4-BE49-F238E27FC236}">
              <a16:creationId xmlns:a16="http://schemas.microsoft.com/office/drawing/2014/main" id="{5583C512-EB0A-4C72-97A7-7D0C78510894}"/>
            </a:ext>
          </a:extLst>
        </xdr:cNvPr>
        <xdr:cNvPicPr>
          <a:picLocks noChangeAspect="1"/>
        </xdr:cNvPicPr>
      </xdr:nvPicPr>
      <xdr:blipFill>
        <a:blip xmlns:r="http://schemas.openxmlformats.org/officeDocument/2006/relationships" r:embed="rId1"/>
        <a:stretch>
          <a:fillRect/>
        </a:stretch>
      </xdr:blipFill>
      <xdr:spPr>
        <a:xfrm>
          <a:off x="4197351" y="5509662"/>
          <a:ext cx="3051175" cy="1925852"/>
        </a:xfrm>
        <a:prstGeom prst="rect">
          <a:avLst/>
        </a:prstGeom>
      </xdr:spPr>
    </xdr:pic>
    <xdr:clientData/>
  </xdr:twoCellAnchor>
  <xdr:twoCellAnchor editAs="oneCell">
    <xdr:from>
      <xdr:col>1</xdr:col>
      <xdr:colOff>333375</xdr:colOff>
      <xdr:row>30</xdr:row>
      <xdr:rowOff>142876</xdr:rowOff>
    </xdr:from>
    <xdr:to>
      <xdr:col>3</xdr:col>
      <xdr:colOff>504825</xdr:colOff>
      <xdr:row>41</xdr:row>
      <xdr:rowOff>111481</xdr:rowOff>
    </xdr:to>
    <xdr:pic>
      <xdr:nvPicPr>
        <xdr:cNvPr id="2" name="Picture 1">
          <a:extLst>
            <a:ext uri="{FF2B5EF4-FFF2-40B4-BE49-F238E27FC236}">
              <a16:creationId xmlns:a16="http://schemas.microsoft.com/office/drawing/2014/main" id="{7DEFEC74-95E9-4D20-9156-A69A774A36AC}"/>
            </a:ext>
          </a:extLst>
        </xdr:cNvPr>
        <xdr:cNvPicPr>
          <a:picLocks noChangeAspect="1"/>
        </xdr:cNvPicPr>
      </xdr:nvPicPr>
      <xdr:blipFill>
        <a:blip xmlns:r="http://schemas.openxmlformats.org/officeDocument/2006/relationships" r:embed="rId2"/>
        <a:stretch>
          <a:fillRect/>
        </a:stretch>
      </xdr:blipFill>
      <xdr:spPr>
        <a:xfrm>
          <a:off x="1171575" y="5629276"/>
          <a:ext cx="1790700" cy="19593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xdr:colOff>
      <xdr:row>5</xdr:row>
      <xdr:rowOff>120650</xdr:rowOff>
    </xdr:from>
    <xdr:to>
      <xdr:col>1</xdr:col>
      <xdr:colOff>152848</xdr:colOff>
      <xdr:row>20</xdr:row>
      <xdr:rowOff>102750</xdr:rowOff>
    </xdr:to>
    <xdr:sp macro="" textlink="">
      <xdr:nvSpPr>
        <xdr:cNvPr id="5" name="Content Placeholder 2">
          <a:extLst>
            <a:ext uri="{FF2B5EF4-FFF2-40B4-BE49-F238E27FC236}">
              <a16:creationId xmlns:a16="http://schemas.microsoft.com/office/drawing/2014/main" id="{A2D18933-AE52-4014-A060-1B2D38CA7076}"/>
            </a:ext>
          </a:extLst>
        </xdr:cNvPr>
        <xdr:cNvSpPr>
          <a:spLocks noGrp="1"/>
        </xdr:cNvSpPr>
      </xdr:nvSpPr>
      <xdr:spPr>
        <a:xfrm>
          <a:off x="31750" y="1193800"/>
          <a:ext cx="3683448" cy="3855600"/>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ysClr val="windowText" lastClr="000000"/>
              </a:solidFill>
              <a:latin typeface="Arial"/>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ysClr val="windowText" lastClr="000000"/>
              </a:solidFill>
              <a:latin typeface="Arial"/>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ysClr val="windowText" lastClr="000000"/>
              </a:solidFill>
              <a:latin typeface="Arial"/>
            </a:defRPr>
          </a:lvl4pPr>
          <a:lvl5pPr marL="287338" indent="-287338"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ysClr val="windowText" lastClr="000000"/>
              </a:solidFill>
              <a:latin typeface="Arial"/>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ysClr val="windowText" lastClr="000000"/>
              </a:solidFill>
              <a:latin typeface="Arial"/>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ysClr val="windowText" lastClr="000000"/>
              </a:solidFill>
              <a:latin typeface="Arial"/>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rgbClr val="DC1E35"/>
              </a:solidFill>
              <a:latin typeface="Arial"/>
            </a:defRPr>
          </a:lvl9pPr>
        </a:lstStyle>
        <a:p>
          <a:pPr marL="0" indent="0">
            <a:buNone/>
          </a:pPr>
          <a:r>
            <a:rPr lang="en-US" sz="900"/>
            <a:t>All information contained in this</a:t>
          </a:r>
          <a:r>
            <a:rPr lang="en-US" sz="900" baseline="0"/>
            <a:t> document </a:t>
          </a:r>
          <a:r>
            <a:rPr lang="en-US" sz="900"/>
            <a:t>should be regarded as preliminary and based on company data available. Due care and attention has been used in the preparation of forecast information. However, actual results may vary from their forecasts, and any variation may be materially positive or negative. Forecasts, by their very nature, are subject to uncertainty and contingencies, many of which are outside the control of  Íslandsbanki.</a:t>
          </a:r>
        </a:p>
        <a:p>
          <a:pPr marL="0" indent="0">
            <a:buNone/>
          </a:pPr>
          <a:r>
            <a:rPr lang="en-US" sz="900"/>
            <a:t>Íslandsbanki cannot guarantee that the information contained herein is without fault or entirely accurate. The information in this material is based on sources that Íslandsbanki believes to be reliable. Íslandsbanki can however not guarantee that all information is correct. Furthermore, information and opinions may change without notice. Íslandsbanki is under no obligation to make amendments or changes to this publication if errors are found or opinions or information change. Íslandsbanki accepts no responsibility for the accuracy of its sources. </a:t>
          </a:r>
        </a:p>
        <a:p>
          <a:pPr marL="0" indent="0">
            <a:buNone/>
          </a:pPr>
          <a:r>
            <a:rPr lang="en-US" sz="900"/>
            <a:t>Íslandsbanki and its management may make certain statements that constitute “forward-looking statements". These statements can be identified by the fact that they do not relate strictly to historical or current facts. Forward-looking statements often use words such as “anticipates,” “targets,” “expects,” “estimates,” “intends,” “plans,” “goals,” “believes” and other similar expressions or future or conditional verbs such as “will,” “should,” “would” and “could.” </a:t>
          </a:r>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is-IS" sz="900"/>
        </a:p>
      </xdr:txBody>
    </xdr:sp>
    <xdr:clientData/>
  </xdr:twoCellAnchor>
  <xdr:twoCellAnchor>
    <xdr:from>
      <xdr:col>1</xdr:col>
      <xdr:colOff>209550</xdr:colOff>
      <xdr:row>5</xdr:row>
      <xdr:rowOff>95250</xdr:rowOff>
    </xdr:from>
    <xdr:to>
      <xdr:col>5</xdr:col>
      <xdr:colOff>742950</xdr:colOff>
      <xdr:row>20</xdr:row>
      <xdr:rowOff>75938</xdr:rowOff>
    </xdr:to>
    <xdr:sp macro="" textlink="">
      <xdr:nvSpPr>
        <xdr:cNvPr id="6" name="Content Placeholder 14">
          <a:extLst>
            <a:ext uri="{FF2B5EF4-FFF2-40B4-BE49-F238E27FC236}">
              <a16:creationId xmlns:a16="http://schemas.microsoft.com/office/drawing/2014/main" id="{9C986BF2-67E4-4EB9-8DFE-B7DE210E1424}"/>
            </a:ext>
          </a:extLst>
        </xdr:cNvPr>
        <xdr:cNvSpPr>
          <a:spLocks noGrp="1"/>
        </xdr:cNvSpPr>
      </xdr:nvSpPr>
      <xdr:spPr>
        <a:xfrm>
          <a:off x="3771900" y="1168400"/>
          <a:ext cx="3683000" cy="3854188"/>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chemeClr val="tx1"/>
              </a:solidFill>
              <a:latin typeface="+mn-lt"/>
              <a:ea typeface="+mn-ea"/>
              <a:cs typeface="+mn-cs"/>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chemeClr val="tx1"/>
              </a:solidFill>
              <a:latin typeface="+mn-lt"/>
              <a:ea typeface="+mn-ea"/>
              <a:cs typeface="+mn-cs"/>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chemeClr val="tx1"/>
              </a:solidFill>
              <a:latin typeface="+mn-lt"/>
              <a:ea typeface="+mn-ea"/>
              <a:cs typeface="+mn-cs"/>
            </a:defRPr>
          </a:lvl4pPr>
          <a:lvl5pPr marL="287338" indent="-287338"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chemeClr val="tx1"/>
              </a:solidFill>
              <a:latin typeface="+mn-lt"/>
              <a:ea typeface="+mn-ea"/>
              <a:cs typeface="+mn-cs"/>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chemeClr val="tx1"/>
              </a:solidFill>
              <a:latin typeface="+mn-lt"/>
              <a:ea typeface="+mn-ea"/>
              <a:cs typeface="+mn-cs"/>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chemeClr val="tx1"/>
              </a:solidFill>
              <a:latin typeface="+mn-lt"/>
              <a:ea typeface="+mn-ea"/>
              <a:cs typeface="+mn-cs"/>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chemeClr val="accent1"/>
              </a:solidFill>
              <a:latin typeface="+mn-lt"/>
              <a:ea typeface="+mn-ea"/>
              <a:cs typeface="+mn-cs"/>
            </a:defRPr>
          </a:lvl9pPr>
        </a:lstStyle>
        <a:p>
          <a:pPr marL="0" indent="0">
            <a:buNone/>
          </a:pPr>
          <a:r>
            <a:rPr lang="en-US" sz="900">
              <a:latin typeface="Arial" panose="020B0604020202020204" pitchFamily="34" charset="0"/>
              <a:cs typeface="Arial" panose="020B0604020202020204" pitchFamily="34" charset="0"/>
            </a:rPr>
            <a:t>The forward-looking statements represent Íslandsbanki’s current expectations, plans or forecasts of its future results and revenues and beliefs held by the company at the time of publication. These statements are not guarantees of future results or performance and involve certain risks, uncertainties and assumptions that are difficult to predict and are often beyond Íslandsbanki’s control. Actual outcomes and results may differ materially from those expressed in, or implied by, any of these forward-looking statements. </a:t>
          </a:r>
        </a:p>
        <a:p>
          <a:pPr marL="0" indent="0">
            <a:buNone/>
          </a:pPr>
          <a:r>
            <a:rPr lang="en-US" sz="900">
              <a:latin typeface="Arial" panose="020B0604020202020204" pitchFamily="34" charset="0"/>
              <a:cs typeface="Arial" panose="020B0604020202020204" pitchFamily="34" charset="0"/>
            </a:rPr>
            <a:t>Forward-looking statements speak only as of the date they are made, and Íslandsbanki undertakes no obligation to update any forward-looking statement to reflect the impact of circumstances or events that arise after the date the forward-looking statement was made.</a:t>
          </a:r>
        </a:p>
        <a:p>
          <a:pPr marL="0" indent="0">
            <a:buNone/>
          </a:pPr>
          <a:r>
            <a:rPr lang="en-US" sz="900">
              <a:latin typeface="Arial" panose="020B0604020202020204" pitchFamily="34" charset="0"/>
              <a:cs typeface="Arial" panose="020B0604020202020204" pitchFamily="34" charset="0"/>
            </a:rPr>
            <a:t>Íslandsbanki does not assume any responsibility or liability for any reliance on any of the information contained herein. Íslandsbanki is the owner of all works of authorship including, but not limited to, all design, text, sound recordings, images and trademarks in this material unless otherwise explicitly stated. The use of Íslandsbanki’s material, works or trademarks is forbidden without written consent except were otherwise expressly stated. Furthermore, it is prohibited to publish material made or gathered by Íslandsbanki without written consent.</a:t>
          </a:r>
        </a:p>
        <a:p>
          <a:pPr marL="0" indent="0">
            <a:buNone/>
          </a:pPr>
          <a:endParaRPr lang="is-I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225;namarka&#240;ur\Gagnah&#243;pur%202009\Yfirfer&#240;%20El&#237;nar\IMF%20samantekt%20-%20sparisj&#243;&#240;i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Finance\Uppgj&#246;r\D&#243;tturf&#233;l&#246;g\Samst&#230;&#240;uskj&#246;l\2010\06%20J&#250;n&#237;\Samst&#230;&#240;a%20Arion%20banki%2030.06.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mon/All%20Divisions/Collaboration/BA-Business%20Analytics/Management%20Reports/2018/Monthly%20Report/12%20Dec/Islandsbanki%20total_Dec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v>0</v>
          </cell>
          <cell r="B125">
            <v>0</v>
          </cell>
          <cell r="C125">
            <v>0</v>
          </cell>
          <cell r="D125">
            <v>0</v>
          </cell>
          <cell r="E125">
            <v>0</v>
          </cell>
          <cell r="F125">
            <v>0</v>
          </cell>
          <cell r="G125">
            <v>0</v>
          </cell>
          <cell r="H125">
            <v>0</v>
          </cell>
        </row>
        <row r="126">
          <cell r="A126">
            <v>0</v>
          </cell>
          <cell r="B126">
            <v>0</v>
          </cell>
          <cell r="C126">
            <v>0</v>
          </cell>
          <cell r="D126">
            <v>0</v>
          </cell>
          <cell r="E126">
            <v>0</v>
          </cell>
          <cell r="F126">
            <v>0</v>
          </cell>
          <cell r="G126">
            <v>0</v>
          </cell>
          <cell r="H126">
            <v>0</v>
          </cell>
        </row>
        <row r="127">
          <cell r="A127">
            <v>0</v>
          </cell>
          <cell r="B127">
            <v>0</v>
          </cell>
          <cell r="C127">
            <v>0</v>
          </cell>
          <cell r="D127">
            <v>0</v>
          </cell>
          <cell r="E127">
            <v>0</v>
          </cell>
          <cell r="F127">
            <v>0</v>
          </cell>
          <cell r="G127">
            <v>0</v>
          </cell>
          <cell r="H127">
            <v>0</v>
          </cell>
        </row>
        <row r="128">
          <cell r="A128">
            <v>0</v>
          </cell>
          <cell r="B128">
            <v>0</v>
          </cell>
          <cell r="C128">
            <v>0</v>
          </cell>
          <cell r="D128">
            <v>0</v>
          </cell>
          <cell r="E128">
            <v>0</v>
          </cell>
          <cell r="F128">
            <v>0</v>
          </cell>
          <cell r="G128">
            <v>0</v>
          </cell>
          <cell r="H128">
            <v>0</v>
          </cell>
        </row>
        <row r="129">
          <cell r="A129">
            <v>0</v>
          </cell>
          <cell r="B129">
            <v>0</v>
          </cell>
          <cell r="C129">
            <v>0</v>
          </cell>
          <cell r="D129">
            <v>0</v>
          </cell>
          <cell r="E129">
            <v>0</v>
          </cell>
          <cell r="F129">
            <v>0</v>
          </cell>
          <cell r="G129">
            <v>0</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F - Lánafyrirtæki"/>
      <sheetName val="Samantekt Q2 2009"/>
      <sheetName val="DataAnalysis"/>
      <sheetName val="DataSheet"/>
      <sheetName val="Uppflettitöflur"/>
      <sheetName val="Tengisíða"/>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nalysis1"/>
      <sheetName val="LTM"/>
      <sheetName val="FTE´s.BEX"/>
      <sheetName val="BPC Actual"/>
      <sheetName val="Year on Year"/>
      <sheetName val="ISB Balance"/>
      <sheetName val="ISB án Borgunar"/>
      <sheetName val="Borgun-SAP"/>
      <sheetName val="Borgun-SAP-Q"/>
      <sheetName val="LTM - Parent"/>
      <sheetName val="Analysis_Parent"/>
      <sheetName val="Parent IS"/>
      <sheetName val="Parent BS"/>
      <sheetName val="ParentavgBal"/>
      <sheetName val="Net Financial &amp; Other "/>
      <sheetName val="Month P&amp;L"/>
      <sheetName val="Loan Bridge"/>
      <sheetName val="Loan Bridge old"/>
      <sheetName val="Other"/>
      <sheetName val="Admin_cost index"/>
      <sheetName val="Admin_cost index (2)"/>
      <sheetName val="Analysis2"/>
      <sheetName val="ISB_ISS"/>
    </sheetNames>
    <sheetDataSet>
      <sheetData sheetId="0"/>
      <sheetData sheetId="1"/>
      <sheetData sheetId="2"/>
      <sheetData sheetId="3"/>
      <sheetData sheetId="4"/>
      <sheetData sheetId="5">
        <row r="9">
          <cell r="E9">
            <v>8293.7016689999964</v>
          </cell>
        </row>
        <row r="34">
          <cell r="E34">
            <v>3.0001193749335409E-2</v>
          </cell>
        </row>
        <row r="41">
          <cell r="E41">
            <v>3.2207449752809481E-2</v>
          </cell>
        </row>
        <row r="44">
          <cell r="E44">
            <v>0.6854132542737531</v>
          </cell>
        </row>
      </sheetData>
      <sheetData sheetId="6">
        <row r="5">
          <cell r="E5">
            <v>135056.292996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New 2018">
      <a:dk1>
        <a:sysClr val="windowText" lastClr="000000"/>
      </a:dk1>
      <a:lt1>
        <a:sysClr val="window" lastClr="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 Id="rId4"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 Id="rId4"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2.bin"/><Relationship Id="rId4"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6.bin"/><Relationship Id="rId2" Type="http://schemas.openxmlformats.org/officeDocument/2006/relationships/customProperty" Target="../customProperty45.bin"/><Relationship Id="rId1" Type="http://schemas.openxmlformats.org/officeDocument/2006/relationships/printerSettings" Target="../printerSettings/printerSettings23.bin"/><Relationship Id="rId4"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8.bin"/><Relationship Id="rId2" Type="http://schemas.openxmlformats.org/officeDocument/2006/relationships/customProperty" Target="../customProperty4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50.bin"/><Relationship Id="rId2" Type="http://schemas.openxmlformats.org/officeDocument/2006/relationships/customProperty" Target="../customProperty49.bin"/><Relationship Id="rId1" Type="http://schemas.openxmlformats.org/officeDocument/2006/relationships/printerSettings" Target="../printerSettings/printerSettings25.bin"/><Relationship Id="rId4"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3.bin"/><Relationship Id="rId1" Type="http://schemas.openxmlformats.org/officeDocument/2006/relationships/hyperlink" Target="https://www.islandsbanki.is/en/landing/about/investor-relations" TargetMode="External"/><Relationship Id="rId4" Type="http://schemas.openxmlformats.org/officeDocument/2006/relationships/customProperty" Target="../customProperty6.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1E35"/>
  </sheetPr>
  <dimension ref="D1:V56"/>
  <sheetViews>
    <sheetView tabSelected="1" view="pageBreakPreview" zoomScale="85" zoomScaleNormal="100" zoomScaleSheetLayoutView="85" zoomScalePageLayoutView="40" workbookViewId="0">
      <selection activeCell="N17" sqref="N17"/>
    </sheetView>
  </sheetViews>
  <sheetFormatPr defaultColWidth="9.140625" defaultRowHeight="14.25"/>
  <cols>
    <col min="1" max="6" width="9.140625" style="4"/>
    <col min="7" max="7" width="10" style="4" customWidth="1"/>
    <col min="8" max="8" width="19.140625" style="4" customWidth="1"/>
    <col min="9" max="16384" width="9.140625" style="4"/>
  </cols>
  <sheetData>
    <row r="1" spans="4:4" ht="18">
      <c r="D1" s="159"/>
    </row>
    <row r="22" spans="22:22">
      <c r="V22" s="160"/>
    </row>
    <row r="56" ht="9" customHeight="1"/>
  </sheetData>
  <sheetProtection algorithmName="SHA-512" hashValue="ZTGMAkQcUT8hecbOnsIT2ykPJc73c4o78HL5tl2PU9BrQ8ceWq06yboV+qNFjnHXttBCQSkkpIzLPdkwAToCAw==" saltValue="8mDtfmmnnud6RF24yHBR9A==" spinCount="100000" sheet="1" objects="1" scenarios="1"/>
  <pageMargins left="0.7" right="0.7" top="0.75" bottom="0.75" header="0.3" footer="0.3"/>
  <pageSetup paperSize="9" orientation="portrait"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DC1E35"/>
  </sheetPr>
  <dimension ref="A1:L50"/>
  <sheetViews>
    <sheetView topLeftCell="A2" zoomScaleNormal="100" zoomScaleSheetLayoutView="100" workbookViewId="0">
      <selection activeCell="G12" sqref="G12"/>
    </sheetView>
  </sheetViews>
  <sheetFormatPr defaultColWidth="9.140625" defaultRowHeight="14.25"/>
  <cols>
    <col min="1" max="1" width="47.7109375" style="4" customWidth="1"/>
    <col min="2" max="2" width="11.28515625" style="160" customWidth="1"/>
    <col min="3" max="6" width="11.28515625" style="4" customWidth="1"/>
    <col min="7" max="7" width="9.140625" style="4" customWidth="1"/>
    <col min="8" max="16384" width="9.140625" style="4"/>
  </cols>
  <sheetData>
    <row r="1" spans="1:6">
      <c r="A1" s="126" t="s">
        <v>167</v>
      </c>
    </row>
    <row r="2" spans="1:6" ht="27.75" customHeight="1">
      <c r="A2" s="135" t="s">
        <v>407</v>
      </c>
      <c r="B2" s="196"/>
      <c r="C2" s="144"/>
      <c r="D2" s="144"/>
      <c r="E2" s="144"/>
      <c r="F2" s="144"/>
    </row>
    <row r="3" spans="1:6">
      <c r="A3" s="144" t="s">
        <v>30</v>
      </c>
      <c r="B3" s="223">
        <v>43646</v>
      </c>
      <c r="C3" s="145">
        <v>2018</v>
      </c>
      <c r="D3" s="145">
        <v>2017</v>
      </c>
      <c r="E3" s="145">
        <v>2016</v>
      </c>
      <c r="F3" s="145">
        <v>2015</v>
      </c>
    </row>
    <row r="4" spans="1:6" ht="15" thickBot="1">
      <c r="A4" s="146"/>
      <c r="B4" s="245"/>
      <c r="C4" s="147"/>
      <c r="D4" s="147"/>
      <c r="E4" s="147"/>
      <c r="F4" s="147"/>
    </row>
    <row r="5" spans="1:6">
      <c r="A5" s="20" t="s">
        <v>92</v>
      </c>
      <c r="B5" s="71">
        <v>10000</v>
      </c>
      <c r="C5" s="71">
        <v>10000</v>
      </c>
      <c r="D5" s="71">
        <v>10000</v>
      </c>
      <c r="E5" s="71">
        <v>10000</v>
      </c>
      <c r="F5" s="71">
        <v>10000</v>
      </c>
    </row>
    <row r="6" spans="1:6">
      <c r="A6" s="20" t="s">
        <v>70</v>
      </c>
      <c r="B6" s="71">
        <v>55000</v>
      </c>
      <c r="C6" s="71">
        <v>55000</v>
      </c>
      <c r="D6" s="71">
        <v>55000</v>
      </c>
      <c r="E6" s="71">
        <v>55000</v>
      </c>
      <c r="F6" s="71">
        <v>55000</v>
      </c>
    </row>
    <row r="7" spans="1:6">
      <c r="A7" s="20" t="s">
        <v>404</v>
      </c>
      <c r="B7" s="71">
        <v>6816</v>
      </c>
      <c r="C7" s="71">
        <v>6499</v>
      </c>
      <c r="D7" s="71">
        <v>6179</v>
      </c>
      <c r="E7" s="71">
        <v>4139</v>
      </c>
      <c r="F7" s="71">
        <v>6002</v>
      </c>
    </row>
    <row r="8" spans="1:6">
      <c r="A8" s="20" t="s">
        <v>44</v>
      </c>
      <c r="B8" s="71">
        <v>101534</v>
      </c>
      <c r="C8" s="71">
        <v>102496</v>
      </c>
      <c r="D8" s="71">
        <v>107387</v>
      </c>
      <c r="E8" s="71">
        <v>105563</v>
      </c>
      <c r="F8" s="71">
        <v>127288</v>
      </c>
    </row>
    <row r="9" spans="1:6">
      <c r="A9" s="20" t="s">
        <v>59</v>
      </c>
      <c r="B9" s="71">
        <v>2434</v>
      </c>
      <c r="C9" s="71">
        <v>2318</v>
      </c>
      <c r="D9" s="71">
        <v>2479</v>
      </c>
      <c r="E9" s="71">
        <v>4223</v>
      </c>
      <c r="F9" s="71">
        <v>3937</v>
      </c>
    </row>
    <row r="10" spans="1:6">
      <c r="A10" s="20" t="s">
        <v>375</v>
      </c>
      <c r="B10" s="71">
        <v>760</v>
      </c>
      <c r="C10" s="71">
        <v>376</v>
      </c>
      <c r="D10" s="29">
        <v>0</v>
      </c>
      <c r="E10" s="29">
        <v>0</v>
      </c>
      <c r="F10" s="29">
        <v>0</v>
      </c>
    </row>
    <row r="11" spans="1:6">
      <c r="A11" s="20" t="s">
        <v>17</v>
      </c>
      <c r="B11" s="71">
        <v>-394</v>
      </c>
      <c r="C11" s="71">
        <v>-215</v>
      </c>
      <c r="D11" s="71">
        <v>-4</v>
      </c>
      <c r="E11" s="71">
        <v>-4</v>
      </c>
      <c r="F11" s="29">
        <v>0</v>
      </c>
    </row>
    <row r="12" spans="1:6">
      <c r="A12" s="20" t="s">
        <v>3</v>
      </c>
      <c r="B12" s="71">
        <v>-4882</v>
      </c>
      <c r="C12" s="71">
        <v>-5002</v>
      </c>
      <c r="D12" s="71">
        <v>-4231</v>
      </c>
      <c r="E12" s="71">
        <v>-2672</v>
      </c>
      <c r="F12" s="71">
        <v>-1331</v>
      </c>
    </row>
    <row r="13" spans="1:6">
      <c r="A13" s="20" t="s">
        <v>93</v>
      </c>
      <c r="B13" s="29">
        <v>0</v>
      </c>
      <c r="C13" s="29">
        <v>0</v>
      </c>
      <c r="D13" s="71">
        <v>-1285</v>
      </c>
      <c r="E13" s="71">
        <v>-924</v>
      </c>
      <c r="F13" s="71">
        <v>-2779</v>
      </c>
    </row>
    <row r="14" spans="1:6">
      <c r="A14" s="46" t="s">
        <v>388</v>
      </c>
      <c r="B14" s="77">
        <f>SUM(B5:B13)</f>
        <v>171268</v>
      </c>
      <c r="C14" s="77">
        <v>171472</v>
      </c>
      <c r="D14" s="77">
        <v>175525</v>
      </c>
      <c r="E14" s="77">
        <v>175325</v>
      </c>
      <c r="F14" s="77">
        <v>198117</v>
      </c>
    </row>
    <row r="15" spans="1:6">
      <c r="A15" s="20"/>
      <c r="B15" s="71"/>
      <c r="C15" s="71"/>
      <c r="D15" s="71"/>
      <c r="E15" s="71"/>
      <c r="F15" s="71"/>
    </row>
    <row r="16" spans="1:6" s="5" customFormat="1" ht="15">
      <c r="A16" s="20" t="s">
        <v>94</v>
      </c>
      <c r="B16" s="71"/>
      <c r="C16" s="71"/>
      <c r="D16" s="71"/>
      <c r="E16" s="71"/>
      <c r="F16" s="71"/>
    </row>
    <row r="17" spans="1:12">
      <c r="A17" s="20" t="s">
        <v>95</v>
      </c>
      <c r="B17" s="163">
        <v>23431</v>
      </c>
      <c r="C17" s="166">
        <v>16215.638825</v>
      </c>
      <c r="D17" s="71">
        <v>9505</v>
      </c>
      <c r="E17" s="29">
        <v>0</v>
      </c>
      <c r="F17" s="260">
        <v>19517</v>
      </c>
      <c r="G17" s="20"/>
      <c r="H17" s="71"/>
      <c r="I17" s="85"/>
      <c r="J17" s="85"/>
      <c r="K17" s="85"/>
      <c r="L17" s="85"/>
    </row>
    <row r="18" spans="1:12">
      <c r="A18" s="20" t="s">
        <v>162</v>
      </c>
      <c r="B18" s="29">
        <v>0</v>
      </c>
      <c r="C18" s="29">
        <v>0</v>
      </c>
      <c r="D18" s="29">
        <v>0</v>
      </c>
      <c r="E18" s="29">
        <v>0</v>
      </c>
      <c r="F18" s="71">
        <v>-3903</v>
      </c>
      <c r="G18" s="20"/>
      <c r="H18" s="71"/>
      <c r="I18" s="85"/>
      <c r="J18" s="85"/>
      <c r="K18" s="85"/>
      <c r="L18" s="85"/>
    </row>
    <row r="19" spans="1:12">
      <c r="A19" s="20" t="s">
        <v>93</v>
      </c>
      <c r="B19" s="29">
        <v>0</v>
      </c>
      <c r="C19" s="29">
        <v>0</v>
      </c>
      <c r="D19" s="29">
        <v>0</v>
      </c>
      <c r="E19" s="29">
        <v>0</v>
      </c>
      <c r="F19" s="71">
        <v>-2779</v>
      </c>
      <c r="G19" s="20"/>
      <c r="H19" s="71"/>
      <c r="I19" s="85"/>
      <c r="J19" s="85"/>
      <c r="K19" s="85"/>
      <c r="L19" s="85"/>
    </row>
    <row r="20" spans="1:12">
      <c r="A20" s="20" t="s">
        <v>190</v>
      </c>
      <c r="B20" s="29">
        <v>0</v>
      </c>
      <c r="C20" s="29">
        <v>0</v>
      </c>
      <c r="D20" s="71">
        <v>1729</v>
      </c>
      <c r="E20" s="71">
        <v>2049</v>
      </c>
      <c r="F20" s="29">
        <v>0</v>
      </c>
      <c r="G20" s="20"/>
      <c r="H20" s="71"/>
      <c r="I20" s="85"/>
      <c r="J20" s="85"/>
      <c r="K20" s="85"/>
      <c r="L20" s="85"/>
    </row>
    <row r="21" spans="1:12">
      <c r="A21" s="46" t="s">
        <v>389</v>
      </c>
      <c r="B21" s="77">
        <f>+B14+B17</f>
        <v>194699</v>
      </c>
      <c r="C21" s="77">
        <v>187688</v>
      </c>
      <c r="D21" s="77">
        <v>186759</v>
      </c>
      <c r="E21" s="77">
        <v>177374</v>
      </c>
      <c r="F21" s="77">
        <v>210952</v>
      </c>
      <c r="G21" s="22"/>
      <c r="H21" s="86"/>
      <c r="I21" s="87"/>
      <c r="J21" s="87"/>
      <c r="K21" s="87"/>
      <c r="L21" s="87"/>
    </row>
    <row r="22" spans="1:12">
      <c r="A22" s="20"/>
      <c r="B22" s="71"/>
      <c r="C22" s="71"/>
      <c r="D22" s="71"/>
      <c r="E22" s="71"/>
      <c r="F22" s="71"/>
    </row>
    <row r="23" spans="1:12">
      <c r="A23" s="20" t="s">
        <v>363</v>
      </c>
      <c r="B23" s="71"/>
      <c r="C23" s="71"/>
      <c r="D23" s="71"/>
      <c r="E23" s="71"/>
      <c r="F23" s="71"/>
    </row>
    <row r="24" spans="1:12">
      <c r="A24" s="20" t="s">
        <v>97</v>
      </c>
      <c r="B24" s="71">
        <v>809840</v>
      </c>
      <c r="C24" s="71">
        <v>750801.1920210229</v>
      </c>
      <c r="D24" s="71">
        <v>682525</v>
      </c>
      <c r="E24" s="71">
        <v>615465</v>
      </c>
      <c r="F24" s="71">
        <v>606591</v>
      </c>
    </row>
    <row r="25" spans="1:12">
      <c r="A25" s="20" t="s">
        <v>98</v>
      </c>
      <c r="B25" s="71">
        <v>13988</v>
      </c>
      <c r="C25" s="71">
        <v>7621.9561640195861</v>
      </c>
      <c r="D25" s="71">
        <v>8102</v>
      </c>
      <c r="E25" s="71">
        <v>7243</v>
      </c>
      <c r="F25" s="71">
        <v>16607</v>
      </c>
    </row>
    <row r="26" spans="1:12">
      <c r="A26" s="20" t="s">
        <v>99</v>
      </c>
      <c r="B26" s="71">
        <v>10072</v>
      </c>
      <c r="C26" s="71">
        <v>6648.6604911436052</v>
      </c>
      <c r="D26" s="71">
        <v>6709</v>
      </c>
      <c r="E26" s="71">
        <v>6418</v>
      </c>
      <c r="F26" s="71">
        <v>9931</v>
      </c>
    </row>
    <row r="27" spans="1:12">
      <c r="A27" s="7" t="s">
        <v>100</v>
      </c>
      <c r="B27" s="71">
        <v>3916</v>
      </c>
      <c r="C27" s="71">
        <v>973.29567287598138</v>
      </c>
      <c r="D27" s="71">
        <v>1393</v>
      </c>
      <c r="E27" s="71">
        <v>825</v>
      </c>
      <c r="F27" s="71">
        <v>6676</v>
      </c>
    </row>
    <row r="28" spans="1:12">
      <c r="A28" s="7" t="s">
        <v>382</v>
      </c>
      <c r="B28" s="71">
        <v>2815</v>
      </c>
      <c r="C28" s="71">
        <v>2384.6438043129024</v>
      </c>
      <c r="D28" s="71">
        <v>1534</v>
      </c>
      <c r="E28" s="29">
        <v>0</v>
      </c>
      <c r="F28" s="29">
        <v>0</v>
      </c>
    </row>
    <row r="29" spans="1:12">
      <c r="A29" s="7" t="s">
        <v>101</v>
      </c>
      <c r="B29" s="71">
        <v>85141</v>
      </c>
      <c r="C29" s="71">
        <v>85140.958876250021</v>
      </c>
      <c r="D29" s="71">
        <v>83331</v>
      </c>
      <c r="E29" s="71">
        <v>81469</v>
      </c>
      <c r="F29" s="71">
        <v>76495</v>
      </c>
    </row>
    <row r="30" spans="1:12">
      <c r="A30" s="46" t="s">
        <v>364</v>
      </c>
      <c r="B30" s="231">
        <v>911784</v>
      </c>
      <c r="C30" s="74">
        <v>845949</v>
      </c>
      <c r="D30" s="74">
        <v>775492</v>
      </c>
      <c r="E30" s="74">
        <v>704177</v>
      </c>
      <c r="F30" s="74">
        <v>699693</v>
      </c>
    </row>
    <row r="31" spans="1:12">
      <c r="A31" s="7"/>
      <c r="B31" s="237"/>
      <c r="C31" s="7"/>
      <c r="D31" s="7"/>
      <c r="E31" s="7"/>
      <c r="F31" s="7"/>
    </row>
    <row r="32" spans="1:12">
      <c r="A32" s="42" t="s">
        <v>163</v>
      </c>
      <c r="B32" s="246"/>
      <c r="C32" s="49"/>
      <c r="D32" s="49"/>
      <c r="E32" s="49"/>
      <c r="F32" s="49"/>
    </row>
    <row r="33" spans="1:6">
      <c r="A33" s="20" t="s">
        <v>133</v>
      </c>
      <c r="B33" s="41">
        <v>0.188</v>
      </c>
      <c r="C33" s="41">
        <v>0.20300000000000001</v>
      </c>
      <c r="D33" s="41">
        <v>0.22600000000000001</v>
      </c>
      <c r="E33" s="41">
        <v>0.24897859487032378</v>
      </c>
      <c r="F33" s="41">
        <v>0.28314846654175474</v>
      </c>
    </row>
    <row r="34" spans="1:6">
      <c r="A34" s="20" t="s">
        <v>18</v>
      </c>
      <c r="B34" s="41">
        <f>+'KPI 5 Years'!B40</f>
        <v>2.5999999999999995E-2</v>
      </c>
      <c r="C34" s="41">
        <f>+'KPI 5 Years'!C40</f>
        <v>1.8999999999999989E-2</v>
      </c>
      <c r="D34" s="41">
        <v>1.4999999999999986E-2</v>
      </c>
      <c r="E34" s="41">
        <v>2.9097797854800989E-3</v>
      </c>
      <c r="F34" s="49">
        <v>1.8343759334450982E-2</v>
      </c>
    </row>
    <row r="35" spans="1:6">
      <c r="A35" s="20" t="s">
        <v>193</v>
      </c>
      <c r="B35" s="41">
        <v>0.214</v>
      </c>
      <c r="C35" s="41">
        <v>0.222</v>
      </c>
      <c r="D35" s="41">
        <v>0.24099999999999999</v>
      </c>
      <c r="E35" s="41">
        <v>0.25188837465580388</v>
      </c>
      <c r="F35" s="41">
        <v>0.30149222587620572</v>
      </c>
    </row>
    <row r="36" spans="1:6">
      <c r="A36" s="20" t="s">
        <v>161</v>
      </c>
      <c r="B36" s="41">
        <v>0.13400000000000001</v>
      </c>
      <c r="C36" s="41">
        <v>0.14599999999999999</v>
      </c>
      <c r="D36" s="41">
        <v>0.16200000000000001</v>
      </c>
      <c r="E36" s="41">
        <v>0.16</v>
      </c>
      <c r="F36" s="41">
        <v>0.18099999999999999</v>
      </c>
    </row>
    <row r="39" spans="1:6">
      <c r="A39" s="16"/>
      <c r="B39" s="34"/>
      <c r="C39" s="34"/>
      <c r="D39" s="34"/>
      <c r="E39" s="34"/>
      <c r="F39" s="34"/>
    </row>
    <row r="40" spans="1:6">
      <c r="A40" s="16"/>
      <c r="B40" s="36"/>
      <c r="C40" s="36"/>
      <c r="D40" s="36"/>
      <c r="E40" s="36"/>
      <c r="F40" s="36"/>
    </row>
    <row r="41" spans="1:6">
      <c r="A41" s="19"/>
      <c r="B41" s="34"/>
      <c r="C41" s="34"/>
      <c r="D41" s="34"/>
      <c r="E41" s="34"/>
      <c r="F41" s="34"/>
    </row>
    <row r="42" spans="1:6">
      <c r="A42" s="37"/>
      <c r="B42" s="34"/>
      <c r="C42" s="34"/>
      <c r="D42" s="34"/>
      <c r="E42" s="34"/>
      <c r="F42" s="34"/>
    </row>
    <row r="43" spans="1:6">
      <c r="A43" s="16"/>
      <c r="B43" s="38"/>
      <c r="C43" s="38"/>
      <c r="D43" s="38"/>
      <c r="E43" s="38"/>
      <c r="F43" s="38"/>
    </row>
    <row r="44" spans="1:6">
      <c r="A44" s="16"/>
      <c r="B44" s="38"/>
      <c r="C44" s="38"/>
      <c r="D44" s="38"/>
      <c r="E44" s="38"/>
      <c r="F44" s="38"/>
    </row>
    <row r="46" spans="1:6">
      <c r="A46" s="35"/>
    </row>
    <row r="47" spans="1:6">
      <c r="A47" s="18"/>
      <c r="B47" s="247"/>
      <c r="C47" s="39"/>
      <c r="D47" s="39"/>
      <c r="E47" s="39"/>
      <c r="F47" s="39"/>
    </row>
    <row r="48" spans="1:6">
      <c r="A48" s="19"/>
      <c r="B48" s="34"/>
      <c r="C48" s="34"/>
      <c r="D48" s="34"/>
      <c r="E48" s="34"/>
      <c r="F48" s="34"/>
    </row>
    <row r="49" spans="1:6">
      <c r="A49" s="19"/>
      <c r="B49" s="34"/>
      <c r="C49" s="34"/>
      <c r="D49" s="34"/>
      <c r="E49" s="34"/>
      <c r="F49" s="34"/>
    </row>
    <row r="50" spans="1:6">
      <c r="A50" s="19"/>
      <c r="B50" s="34"/>
      <c r="C50" s="34"/>
      <c r="D50" s="34"/>
      <c r="E50" s="34"/>
      <c r="F50" s="34"/>
    </row>
  </sheetData>
  <sheetProtection algorithmName="SHA-512" hashValue="D0eioX1lwnfagnetW0NJQYM+ZlCyBdu60UHCse7Xc4y8VsMXyrczktpa7W5wi9QdogakFLwERAmPs/Xl7Q1w6w==" saltValue="pSLyynlWoCE69wp6jszzCg==" spinCount="100000" sheet="1" objects="1" scenarios="1"/>
  <hyperlinks>
    <hyperlink ref="A1" location="Contents!A1" display="Contents" xr:uid="{00000000-0004-0000-0A00-000000000000}"/>
  </hyperlinks>
  <pageMargins left="0.98425196850393704" right="0.98425196850393704" top="0.98425196850393704" bottom="0.98425196850393704" header="0.51181102362204722" footer="0.51181102362204722"/>
  <pageSetup paperSize="9" scale="59" firstPageNumber="8" orientation="portrait" r:id="rId1"/>
  <headerFooter>
    <oddFooter>&amp;L&amp;"Arial,Regular"Íslandsbanki Factbook 1H19&amp;C&amp;"Arial,Regular"&amp;P</oddFooter>
  </headerFooter>
  <colBreaks count="1" manualBreakCount="1">
    <brk id="6" max="1048575" man="1"/>
  </colBreaks>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DC1E35"/>
  </sheetPr>
  <dimension ref="A1:P48"/>
  <sheetViews>
    <sheetView zoomScaleNormal="100" zoomScaleSheetLayoutView="115" workbookViewId="0">
      <selection activeCell="K9" sqref="K9"/>
    </sheetView>
  </sheetViews>
  <sheetFormatPr defaultColWidth="9.140625" defaultRowHeight="14.25"/>
  <cols>
    <col min="1" max="1" width="51" style="4" customWidth="1"/>
    <col min="2" max="2" width="8.85546875" style="179" customWidth="1"/>
    <col min="3" max="3" width="8.85546875" style="4" customWidth="1"/>
    <col min="4" max="10" width="9" style="4" customWidth="1"/>
    <col min="11" max="11" width="40.28515625" style="4" customWidth="1"/>
    <col min="12" max="12" width="9.140625" style="4"/>
    <col min="13" max="13" width="9.7109375" style="4" bestFit="1" customWidth="1"/>
    <col min="14" max="16384" width="9.140625" style="4"/>
  </cols>
  <sheetData>
    <row r="1" spans="1:16">
      <c r="A1" s="126" t="s">
        <v>167</v>
      </c>
      <c r="B1" s="191"/>
      <c r="C1" s="126"/>
    </row>
    <row r="2" spans="1:16" ht="27.75" customHeight="1">
      <c r="A2" s="148" t="s">
        <v>408</v>
      </c>
      <c r="B2" s="205" t="s">
        <v>20</v>
      </c>
      <c r="C2" s="197" t="s">
        <v>19</v>
      </c>
      <c r="D2" s="145" t="s">
        <v>22</v>
      </c>
      <c r="E2" s="145" t="s">
        <v>21</v>
      </c>
      <c r="F2" s="145" t="s">
        <v>20</v>
      </c>
      <c r="G2" s="145" t="s">
        <v>19</v>
      </c>
      <c r="H2" s="145" t="s">
        <v>22</v>
      </c>
      <c r="I2" s="145" t="s">
        <v>21</v>
      </c>
      <c r="J2" s="145" t="s">
        <v>20</v>
      </c>
    </row>
    <row r="3" spans="1:16">
      <c r="A3" s="144" t="s">
        <v>30</v>
      </c>
      <c r="B3" s="196">
        <v>2019</v>
      </c>
      <c r="C3" s="144">
        <v>2019</v>
      </c>
      <c r="D3" s="145">
        <v>2018</v>
      </c>
      <c r="E3" s="145">
        <v>2018</v>
      </c>
      <c r="F3" s="145">
        <v>2018</v>
      </c>
      <c r="G3" s="145">
        <v>2018</v>
      </c>
      <c r="H3" s="145">
        <v>2017</v>
      </c>
      <c r="I3" s="145">
        <v>2017</v>
      </c>
      <c r="J3" s="145">
        <v>2017</v>
      </c>
    </row>
    <row r="4" spans="1:16" ht="15" thickBot="1">
      <c r="A4" s="146"/>
      <c r="B4" s="198"/>
      <c r="C4" s="146"/>
      <c r="D4" s="147"/>
      <c r="E4" s="147"/>
      <c r="F4" s="147"/>
      <c r="G4" s="147"/>
      <c r="H4" s="147"/>
      <c r="I4" s="147"/>
      <c r="J4" s="147"/>
    </row>
    <row r="5" spans="1:16">
      <c r="A5" s="42" t="s">
        <v>23</v>
      </c>
      <c r="B5" s="189"/>
      <c r="C5" s="42"/>
      <c r="D5" s="47"/>
      <c r="E5" s="47"/>
      <c r="F5" s="47"/>
      <c r="G5" s="47"/>
      <c r="H5" s="47"/>
      <c r="I5" s="47"/>
      <c r="J5" s="47"/>
      <c r="M5" s="161"/>
    </row>
    <row r="6" spans="1:16">
      <c r="A6" s="181" t="s">
        <v>129</v>
      </c>
      <c r="B6" s="249">
        <v>4.9000000000000002E-2</v>
      </c>
      <c r="C6" s="44">
        <v>5.8999999999999997E-2</v>
      </c>
      <c r="D6" s="41">
        <f>'[5]Year on Year'!$E$41</f>
        <v>3.2207449752809481E-2</v>
      </c>
      <c r="E6" s="41">
        <v>4.7E-2</v>
      </c>
      <c r="F6" s="41">
        <v>0.11600000000000001</v>
      </c>
      <c r="G6" s="41">
        <v>4.8282322030243852E-2</v>
      </c>
      <c r="H6" s="41">
        <v>7.0000000000000007E-2</v>
      </c>
      <c r="I6" s="41">
        <v>4.6808149686553863E-2</v>
      </c>
      <c r="J6" s="41">
        <v>0.11280989920918848</v>
      </c>
      <c r="M6" s="161"/>
    </row>
    <row r="7" spans="1:16">
      <c r="A7" s="20" t="s">
        <v>387</v>
      </c>
      <c r="B7" s="249">
        <v>7.5999999999999998E-2</v>
      </c>
      <c r="C7" s="44">
        <v>6.7000000000000004E-2</v>
      </c>
      <c r="D7" s="41">
        <v>5.2999999999999999E-2</v>
      </c>
      <c r="E7" s="41">
        <v>8.1000000000000003E-2</v>
      </c>
      <c r="F7" s="41">
        <v>0.111</v>
      </c>
      <c r="G7" s="41">
        <v>0.08</v>
      </c>
      <c r="H7" s="41">
        <v>0.10299999999999999</v>
      </c>
      <c r="I7" s="41">
        <v>7.9000000000000001E-2</v>
      </c>
      <c r="J7" s="41">
        <v>0.114</v>
      </c>
      <c r="M7" s="161"/>
    </row>
    <row r="8" spans="1:16" s="179" customFormat="1">
      <c r="A8" s="181" t="s">
        <v>421</v>
      </c>
      <c r="B8" s="249">
        <v>7.0000000000000001E-3</v>
      </c>
      <c r="C8" s="249">
        <v>8.9999999999999993E-3</v>
      </c>
      <c r="D8" s="41">
        <v>5.0000000000000001E-3</v>
      </c>
      <c r="E8" s="41">
        <v>7.0000000000000001E-3</v>
      </c>
      <c r="F8" s="41">
        <v>1.7999999999999999E-2</v>
      </c>
      <c r="G8" s="41">
        <v>8.0000000000000002E-3</v>
      </c>
      <c r="H8" s="41">
        <v>1.2E-2</v>
      </c>
      <c r="I8" s="41">
        <v>8.0000000000000002E-3</v>
      </c>
      <c r="J8" s="41">
        <v>1.9E-2</v>
      </c>
      <c r="M8" s="161"/>
    </row>
    <row r="9" spans="1:16">
      <c r="A9" s="20" t="s">
        <v>38</v>
      </c>
      <c r="B9" s="257">
        <v>0.24</v>
      </c>
      <c r="C9" s="175">
        <v>0.26</v>
      </c>
      <c r="D9" s="45">
        <v>0.15</v>
      </c>
      <c r="E9" s="45">
        <v>0.21</v>
      </c>
      <c r="F9" s="45">
        <v>0.51</v>
      </c>
      <c r="G9" s="45">
        <v>0.14729999999999999</v>
      </c>
      <c r="H9" s="45">
        <v>0.4</v>
      </c>
      <c r="I9" s="45">
        <v>0.19</v>
      </c>
      <c r="J9" s="45">
        <v>0.33150000000000002</v>
      </c>
      <c r="M9" s="161"/>
    </row>
    <row r="10" spans="1:16">
      <c r="A10" s="7"/>
      <c r="B10" s="226"/>
      <c r="C10" s="7"/>
      <c r="D10" s="45"/>
      <c r="E10" s="45"/>
      <c r="F10" s="45"/>
      <c r="G10" s="45"/>
      <c r="H10" s="45"/>
      <c r="I10" s="45"/>
      <c r="J10" s="45"/>
      <c r="M10" s="161"/>
    </row>
    <row r="11" spans="1:16">
      <c r="A11" s="42" t="s">
        <v>1</v>
      </c>
      <c r="B11" s="230"/>
      <c r="C11" s="42"/>
      <c r="D11" s="45"/>
      <c r="E11" s="45"/>
      <c r="F11" s="45"/>
      <c r="G11" s="45"/>
      <c r="H11" s="45"/>
      <c r="I11" s="45"/>
      <c r="J11" s="45"/>
      <c r="M11" s="161"/>
    </row>
    <row r="12" spans="1:16">
      <c r="A12" s="20" t="s">
        <v>39</v>
      </c>
      <c r="B12" s="251">
        <v>2.8000000000000001E-2</v>
      </c>
      <c r="C12" s="176">
        <v>2.8000000000000001E-2</v>
      </c>
      <c r="D12" s="41">
        <f>'[5]Year on Year'!$E$34</f>
        <v>3.0001193749335409E-2</v>
      </c>
      <c r="E12" s="41">
        <v>0.03</v>
      </c>
      <c r="F12" s="41">
        <v>2.8000000000000001E-2</v>
      </c>
      <c r="G12" s="41">
        <v>2.9000000000000001E-2</v>
      </c>
      <c r="H12" s="41">
        <v>2.8000000000000001E-2</v>
      </c>
      <c r="I12" s="41">
        <v>2.8464356140542785E-2</v>
      </c>
      <c r="J12" s="41">
        <v>2.9856116499219394E-2</v>
      </c>
      <c r="M12" s="161"/>
    </row>
    <row r="13" spans="1:16">
      <c r="A13" s="24"/>
      <c r="B13" s="225"/>
      <c r="C13" s="24"/>
      <c r="D13" s="29"/>
      <c r="E13" s="29"/>
      <c r="F13" s="29"/>
      <c r="G13" s="29"/>
      <c r="H13" s="29"/>
      <c r="I13" s="29"/>
      <c r="J13" s="29"/>
      <c r="L13" s="145"/>
      <c r="M13" s="162"/>
      <c r="N13" s="145"/>
      <c r="O13" s="145"/>
      <c r="P13" s="145"/>
    </row>
    <row r="14" spans="1:16" s="5" customFormat="1" ht="15">
      <c r="A14" s="42" t="s">
        <v>24</v>
      </c>
      <c r="B14" s="230"/>
      <c r="C14" s="42"/>
      <c r="D14" s="41"/>
      <c r="E14" s="41"/>
      <c r="F14" s="41"/>
      <c r="G14" s="41"/>
      <c r="H14" s="41"/>
      <c r="I14" s="41"/>
      <c r="J14" s="41"/>
      <c r="K14" s="4"/>
      <c r="L14" s="145"/>
      <c r="M14" s="162"/>
      <c r="N14" s="145"/>
      <c r="O14" s="145"/>
      <c r="P14" s="145"/>
    </row>
    <row r="15" spans="1:16">
      <c r="A15" s="20" t="s">
        <v>107</v>
      </c>
      <c r="B15" s="249">
        <v>0.61399999999999999</v>
      </c>
      <c r="C15" s="44">
        <v>0.626</v>
      </c>
      <c r="D15" s="41">
        <f>'[5]Year on Year'!$E$44</f>
        <v>0.6854132542737531</v>
      </c>
      <c r="E15" s="41">
        <v>0.621</v>
      </c>
      <c r="F15" s="41">
        <v>0.65</v>
      </c>
      <c r="G15" s="41">
        <v>0.69759386018011493</v>
      </c>
      <c r="H15" s="41">
        <v>0.69199999999999995</v>
      </c>
      <c r="I15" s="41">
        <v>0.62670661076569956</v>
      </c>
      <c r="J15" s="41">
        <v>0.58261024122452476</v>
      </c>
      <c r="L15" s="54"/>
      <c r="M15" s="54"/>
      <c r="N15" s="52"/>
      <c r="O15" s="54"/>
      <c r="P15" s="54"/>
    </row>
    <row r="16" spans="1:16">
      <c r="A16" s="20" t="s">
        <v>416</v>
      </c>
      <c r="B16" s="54">
        <f>'KPI 5 Years'!B17</f>
        <v>1053</v>
      </c>
      <c r="C16" s="54">
        <v>1078</v>
      </c>
      <c r="D16" s="54">
        <f>'KPI 5 Years'!C17</f>
        <v>1074</v>
      </c>
      <c r="E16" s="54">
        <v>1075</v>
      </c>
      <c r="F16" s="54">
        <v>1013</v>
      </c>
      <c r="G16" s="54">
        <v>1027.1199999999999</v>
      </c>
      <c r="H16" s="54">
        <v>1041.74</v>
      </c>
      <c r="I16" s="54">
        <v>1066.17</v>
      </c>
      <c r="J16" s="54">
        <v>1070.5899999999999</v>
      </c>
    </row>
    <row r="17" spans="1:14">
      <c r="A17" s="20" t="s">
        <v>417</v>
      </c>
      <c r="B17" s="54">
        <f>'KPI 5 Years'!B18</f>
        <v>806</v>
      </c>
      <c r="C17" s="54">
        <v>834</v>
      </c>
      <c r="D17" s="54">
        <f>'KPI 5 Years'!C18</f>
        <v>834</v>
      </c>
      <c r="E17" s="54">
        <v>835</v>
      </c>
      <c r="F17" s="54">
        <v>841</v>
      </c>
      <c r="G17" s="54">
        <v>855</v>
      </c>
      <c r="H17" s="54">
        <v>860.35</v>
      </c>
      <c r="I17" s="54">
        <v>880.87</v>
      </c>
      <c r="J17" s="54">
        <v>873.69</v>
      </c>
    </row>
    <row r="18" spans="1:14">
      <c r="A18" s="7"/>
      <c r="B18" s="226"/>
      <c r="C18" s="7"/>
      <c r="D18" s="53"/>
      <c r="E18" s="53"/>
      <c r="F18" s="53"/>
      <c r="G18" s="53"/>
      <c r="H18" s="53"/>
      <c r="I18" s="53"/>
      <c r="J18" s="53"/>
    </row>
    <row r="19" spans="1:14">
      <c r="A19" s="42" t="s">
        <v>26</v>
      </c>
      <c r="B19" s="230"/>
      <c r="C19" s="42"/>
      <c r="D19" s="21"/>
      <c r="E19" s="21"/>
      <c r="F19" s="21"/>
      <c r="G19" s="21"/>
      <c r="H19" s="21"/>
      <c r="I19" s="21"/>
      <c r="J19" s="21"/>
    </row>
    <row r="20" spans="1:14">
      <c r="A20" s="7" t="s">
        <v>8</v>
      </c>
      <c r="B20" s="54">
        <f>'KPI 5 Years'!B22</f>
        <v>894446</v>
      </c>
      <c r="C20" s="54">
        <v>873530</v>
      </c>
      <c r="D20" s="54">
        <f>'KPI 5 Years'!C22</f>
        <v>846599</v>
      </c>
      <c r="E20" s="54">
        <v>835582</v>
      </c>
      <c r="F20" s="54">
        <v>799938</v>
      </c>
      <c r="G20" s="54">
        <v>776149</v>
      </c>
      <c r="H20" s="54">
        <f>'KPI 5 Years'!D22</f>
        <v>755175</v>
      </c>
      <c r="I20" s="21">
        <v>741380</v>
      </c>
      <c r="J20" s="21">
        <v>721820</v>
      </c>
      <c r="N20" s="258"/>
    </row>
    <row r="21" spans="1:14">
      <c r="A21" s="20" t="s">
        <v>132</v>
      </c>
      <c r="B21" s="52">
        <f>'KPI 5 Years'!B23</f>
        <v>0.61</v>
      </c>
      <c r="C21" s="52">
        <v>0.61</v>
      </c>
      <c r="D21" s="52">
        <f>'KPI 5 Years'!C23</f>
        <v>0.61</v>
      </c>
      <c r="E21" s="52">
        <v>0.61399999999999999</v>
      </c>
      <c r="F21" s="52">
        <v>0.60799999999999998</v>
      </c>
      <c r="G21" s="52">
        <v>0.63200000000000001</v>
      </c>
      <c r="H21" s="52">
        <f>'KPI 5 Years'!D23</f>
        <v>0.63300000000000001</v>
      </c>
      <c r="I21" s="52">
        <v>0.62</v>
      </c>
      <c r="J21" s="52">
        <v>0.60799999999999998</v>
      </c>
    </row>
    <row r="22" spans="1:14">
      <c r="A22" s="20" t="s">
        <v>362</v>
      </c>
      <c r="B22" s="52">
        <f>'KPI 5 Years'!B24</f>
        <v>0.74130226931257193</v>
      </c>
      <c r="C22" s="52">
        <v>0.73610553355879549</v>
      </c>
      <c r="D22" s="52">
        <f>'KPI 5 Years'!C24</f>
        <v>0.74836054044442557</v>
      </c>
      <c r="E22" s="52">
        <v>0.73552667681025663</v>
      </c>
      <c r="F22" s="52">
        <v>0.73699563387908351</v>
      </c>
      <c r="G22" s="52">
        <v>0.73133984129492757</v>
      </c>
      <c r="H22" s="52">
        <f>'KPI 5 Years'!D24</f>
        <v>0.74867303455613032</v>
      </c>
      <c r="I22" s="52">
        <v>0.71224908896710626</v>
      </c>
      <c r="J22" s="52">
        <v>0.70293662942206081</v>
      </c>
    </row>
    <row r="23" spans="1:14">
      <c r="A23" s="7"/>
      <c r="B23" s="226"/>
      <c r="C23" s="7"/>
      <c r="D23" s="41"/>
      <c r="E23" s="41"/>
      <c r="F23" s="41"/>
      <c r="G23" s="41"/>
      <c r="H23" s="41"/>
      <c r="I23" s="41"/>
      <c r="J23" s="41"/>
    </row>
    <row r="24" spans="1:14">
      <c r="A24" s="42" t="s">
        <v>27</v>
      </c>
      <c r="B24" s="230"/>
      <c r="C24" s="42"/>
      <c r="D24" s="41"/>
      <c r="E24" s="41"/>
      <c r="F24" s="41"/>
      <c r="G24" s="41"/>
      <c r="H24" s="41"/>
      <c r="I24" s="41"/>
      <c r="J24" s="41"/>
    </row>
    <row r="25" spans="1:14">
      <c r="A25" s="20" t="s">
        <v>28</v>
      </c>
      <c r="B25" s="52">
        <f>'KPI 5 Years'!B27</f>
        <v>0.1429166097549871</v>
      </c>
      <c r="C25" s="52">
        <v>0.14405656025249994</v>
      </c>
      <c r="D25" s="52">
        <f>'KPI 5 Years'!C27</f>
        <v>0.15597357756481539</v>
      </c>
      <c r="E25" s="52">
        <v>0.15020139527402745</v>
      </c>
      <c r="F25" s="52">
        <v>0.15487586148584834</v>
      </c>
      <c r="G25" s="52">
        <v>0.15284000485156776</v>
      </c>
      <c r="H25" s="52">
        <f>'KPI 5 Years'!D27</f>
        <v>0.17478389144080739</v>
      </c>
      <c r="I25" s="52">
        <v>0.16501039788497462</v>
      </c>
      <c r="J25" s="52">
        <v>0.16799510323035921</v>
      </c>
    </row>
    <row r="26" spans="1:14">
      <c r="A26" s="24"/>
      <c r="B26" s="225"/>
      <c r="C26" s="24"/>
      <c r="D26" s="41"/>
      <c r="E26" s="41"/>
      <c r="F26" s="41"/>
      <c r="G26" s="41"/>
      <c r="H26" s="41"/>
      <c r="I26" s="41"/>
      <c r="J26" s="41"/>
    </row>
    <row r="27" spans="1:14">
      <c r="A27" s="42" t="s">
        <v>25</v>
      </c>
      <c r="B27" s="230"/>
      <c r="C27" s="42"/>
      <c r="D27" s="41"/>
      <c r="E27" s="41"/>
      <c r="F27" s="41"/>
      <c r="G27" s="41"/>
      <c r="H27" s="41"/>
      <c r="I27" s="41"/>
      <c r="J27" s="41"/>
    </row>
    <row r="28" spans="1:14">
      <c r="A28" s="20" t="s">
        <v>108</v>
      </c>
      <c r="B28" s="259">
        <f>'KPI 5 Years'!B30</f>
        <v>1.85</v>
      </c>
      <c r="C28" s="259">
        <v>1.58</v>
      </c>
      <c r="D28" s="259">
        <f>'KPI 5 Years'!C30</f>
        <v>1.72</v>
      </c>
      <c r="E28" s="259">
        <v>1.64</v>
      </c>
      <c r="F28" s="259">
        <v>1.54</v>
      </c>
      <c r="G28" s="259">
        <v>1.58</v>
      </c>
      <c r="H28" s="259">
        <f>'KPI 5 Years'!D30</f>
        <v>1.42</v>
      </c>
      <c r="I28" s="259">
        <v>1.83</v>
      </c>
      <c r="J28" s="259">
        <v>1.71</v>
      </c>
    </row>
    <row r="29" spans="1:14">
      <c r="A29" s="20" t="s">
        <v>156</v>
      </c>
      <c r="B29" s="259">
        <f>'KPI 5 Years'!B31</f>
        <v>4.5599999999999996</v>
      </c>
      <c r="C29" s="259">
        <v>4.53</v>
      </c>
      <c r="D29" s="259">
        <f>'KPI 5 Years'!C31</f>
        <v>5.44</v>
      </c>
      <c r="E29" s="259">
        <v>2.7</v>
      </c>
      <c r="F29" s="259">
        <v>2.1800000000000002</v>
      </c>
      <c r="G29" s="259">
        <v>3.59</v>
      </c>
      <c r="H29" s="259">
        <f>'KPI 5 Years'!D31</f>
        <v>1.55</v>
      </c>
      <c r="I29" s="259">
        <v>2.39</v>
      </c>
      <c r="J29" s="259">
        <v>3.03</v>
      </c>
    </row>
    <row r="30" spans="1:14">
      <c r="A30" s="20" t="s">
        <v>157</v>
      </c>
      <c r="B30" s="259">
        <f>'KPI 5 Years'!B32</f>
        <v>1.17</v>
      </c>
      <c r="C30" s="259">
        <v>1.1499999999999999</v>
      </c>
      <c r="D30" s="259">
        <f>'KPI 5 Years'!C32</f>
        <v>1.1399999999999999</v>
      </c>
      <c r="E30" s="259">
        <v>1.17</v>
      </c>
      <c r="F30" s="259">
        <v>1.17</v>
      </c>
      <c r="G30" s="259">
        <v>1.1599999999999999</v>
      </c>
      <c r="H30" s="259">
        <f>'KPI 5 Years'!D32</f>
        <v>1.17</v>
      </c>
      <c r="I30" s="259">
        <v>1.1499999999999999</v>
      </c>
      <c r="J30" s="259">
        <v>1.19</v>
      </c>
    </row>
    <row r="31" spans="1:14">
      <c r="A31" s="20" t="s">
        <v>158</v>
      </c>
      <c r="B31" s="259">
        <f>'KPI 5 Years'!B33</f>
        <v>1.79</v>
      </c>
      <c r="C31" s="259">
        <v>1.66</v>
      </c>
      <c r="D31" s="259">
        <f>'KPI 5 Years'!C33</f>
        <v>1.49</v>
      </c>
      <c r="E31" s="259">
        <v>1.59</v>
      </c>
      <c r="F31" s="259">
        <v>1.47</v>
      </c>
      <c r="G31" s="259">
        <v>1.4</v>
      </c>
      <c r="H31" s="259">
        <f>'KPI 5 Years'!D33</f>
        <v>1.22</v>
      </c>
      <c r="I31" s="259">
        <v>1.19</v>
      </c>
      <c r="J31" s="259">
        <v>1.38</v>
      </c>
    </row>
    <row r="32" spans="1:14">
      <c r="A32" s="20" t="s">
        <v>131</v>
      </c>
      <c r="B32" s="52">
        <f>'KPI 5 Years'!B34</f>
        <v>0.28199999999999997</v>
      </c>
      <c r="C32" s="52">
        <v>0.28000000000000003</v>
      </c>
      <c r="D32" s="52">
        <f>'KPI 5 Years'!C34</f>
        <v>0.27100000000000002</v>
      </c>
      <c r="E32" s="52">
        <v>0.26</v>
      </c>
      <c r="F32" s="52">
        <v>0.27600000000000002</v>
      </c>
      <c r="G32" s="52">
        <v>0.26900000000000002</v>
      </c>
      <c r="H32" s="52">
        <f>'KPI 5 Years'!D34</f>
        <v>0.29399999999999998</v>
      </c>
      <c r="I32" s="52">
        <v>0.34</v>
      </c>
      <c r="J32" s="52">
        <v>0.35</v>
      </c>
    </row>
    <row r="33" spans="1:10">
      <c r="A33" s="20" t="s">
        <v>109</v>
      </c>
      <c r="B33" s="52">
        <f>'KPI 5 Years'!B35</f>
        <v>0.65400000000000003</v>
      </c>
      <c r="C33" s="52">
        <v>0.66900000000000004</v>
      </c>
      <c r="D33" s="52">
        <f>'KPI 5 Years'!C35</f>
        <v>0.66943713858514531</v>
      </c>
      <c r="E33" s="52">
        <v>0.69199999999999995</v>
      </c>
      <c r="F33" s="52">
        <v>0.69099999999999995</v>
      </c>
      <c r="G33" s="52">
        <v>0.71506092651047104</v>
      </c>
      <c r="H33" s="52">
        <f>'KPI 5 Years'!D35</f>
        <v>0.74</v>
      </c>
      <c r="I33" s="52">
        <v>0.7694615619554086</v>
      </c>
      <c r="J33" s="52">
        <v>0.7800572000917132</v>
      </c>
    </row>
    <row r="34" spans="1:10">
      <c r="A34" s="20" t="s">
        <v>413</v>
      </c>
      <c r="B34" s="52">
        <f>'KPI 5 Years'!B36</f>
        <v>0.68899999999999995</v>
      </c>
      <c r="C34" s="52">
        <v>0.7</v>
      </c>
      <c r="D34" s="52">
        <f>'KPI 5 Years'!C36</f>
        <v>0.68386449783191339</v>
      </c>
      <c r="E34" s="52">
        <v>0.72799999999999998</v>
      </c>
      <c r="F34" s="52">
        <v>0.72299999999999998</v>
      </c>
      <c r="G34" s="52">
        <v>0.74108966190770076</v>
      </c>
      <c r="H34" s="52">
        <f>'KPI 5 Years'!D36</f>
        <v>0.75085774820405871</v>
      </c>
      <c r="I34" s="52">
        <v>0.79166149612884085</v>
      </c>
      <c r="J34" s="52">
        <v>0.79300518134715026</v>
      </c>
    </row>
    <row r="35" spans="1:10">
      <c r="A35" s="7"/>
      <c r="B35" s="226"/>
      <c r="C35" s="7"/>
      <c r="D35" s="50"/>
      <c r="E35" s="50"/>
      <c r="F35" s="50"/>
      <c r="G35" s="50"/>
      <c r="H35" s="50"/>
      <c r="I35" s="50"/>
      <c r="J35" s="50"/>
    </row>
    <row r="36" spans="1:10">
      <c r="A36" s="42" t="s">
        <v>40</v>
      </c>
      <c r="B36" s="230"/>
      <c r="C36" s="42"/>
      <c r="D36" s="50"/>
      <c r="E36" s="50"/>
      <c r="F36" s="50"/>
      <c r="G36" s="50"/>
      <c r="H36" s="50"/>
      <c r="I36" s="50"/>
      <c r="J36" s="50"/>
    </row>
    <row r="37" spans="1:10">
      <c r="A37" s="20" t="s">
        <v>47</v>
      </c>
      <c r="B37" s="52">
        <f>'KPI 5 Years'!B39</f>
        <v>0.188</v>
      </c>
      <c r="C37" s="52">
        <v>0.191</v>
      </c>
      <c r="D37" s="52">
        <f>'KPI 5 Years'!C39</f>
        <v>0.20300000000000001</v>
      </c>
      <c r="E37" s="52">
        <v>0.19900000000000001</v>
      </c>
      <c r="F37" s="52">
        <v>0.20499999999999999</v>
      </c>
      <c r="G37" s="52">
        <v>0.20300000000000001</v>
      </c>
      <c r="H37" s="52">
        <f>'KPI 5 Years'!D39</f>
        <v>0.22600000000000001</v>
      </c>
      <c r="I37" s="52">
        <v>0.22500000000000001</v>
      </c>
      <c r="J37" s="52">
        <v>0.23300000000000001</v>
      </c>
    </row>
    <row r="38" spans="1:10">
      <c r="A38" s="20" t="s">
        <v>18</v>
      </c>
      <c r="B38" s="52">
        <f>'KPI 5 Years'!B40</f>
        <v>2.5999999999999995E-2</v>
      </c>
      <c r="C38" s="52">
        <v>1.7999999999999988E-2</v>
      </c>
      <c r="D38" s="52">
        <f>'KPI 5 Years'!C40</f>
        <v>1.8999999999999989E-2</v>
      </c>
      <c r="E38" s="52">
        <v>1.7999999999999988E-2</v>
      </c>
      <c r="F38" s="52">
        <v>1.100000000000001E-2</v>
      </c>
      <c r="G38" s="52">
        <v>1.0999999999999999E-2</v>
      </c>
      <c r="H38" s="52">
        <f>'KPI 5 Years'!D40</f>
        <v>1.4999999999999986E-2</v>
      </c>
      <c r="I38" s="52">
        <v>2.0000000000000018E-3</v>
      </c>
      <c r="J38" s="52">
        <v>1.999999999999974E-3</v>
      </c>
    </row>
    <row r="39" spans="1:10">
      <c r="A39" s="20" t="s">
        <v>48</v>
      </c>
      <c r="B39" s="52">
        <f>'KPI 5 Years'!B41</f>
        <v>0.214</v>
      </c>
      <c r="C39" s="52">
        <v>0.20899999999999999</v>
      </c>
      <c r="D39" s="52">
        <f>'KPI 5 Years'!C41</f>
        <v>0.222</v>
      </c>
      <c r="E39" s="52">
        <v>0.217</v>
      </c>
      <c r="F39" s="52">
        <v>0.216</v>
      </c>
      <c r="G39" s="52">
        <v>0.214</v>
      </c>
      <c r="H39" s="52">
        <f>'KPI 5 Years'!D41</f>
        <v>0.24099999999999999</v>
      </c>
      <c r="I39" s="52">
        <v>0.22700000000000001</v>
      </c>
      <c r="J39" s="52">
        <v>0.23499999999999999</v>
      </c>
    </row>
    <row r="40" spans="1:10">
      <c r="A40" s="20" t="s">
        <v>161</v>
      </c>
      <c r="B40" s="52">
        <f>'KPI 5 Years'!B42</f>
        <v>0.13400000000000001</v>
      </c>
      <c r="C40" s="52">
        <v>0.13500000000000001</v>
      </c>
      <c r="D40" s="52">
        <f>'KPI 5 Years'!C42</f>
        <v>0.14599999999999999</v>
      </c>
      <c r="E40" s="52">
        <v>0.14000000000000001</v>
      </c>
      <c r="F40" s="52">
        <v>0.14499999999999999</v>
      </c>
      <c r="G40" s="52">
        <v>0.14299999999999999</v>
      </c>
      <c r="H40" s="52">
        <f>'KPI 5 Years'!D42</f>
        <v>0.16200000000000001</v>
      </c>
      <c r="I40" s="52">
        <v>0.153</v>
      </c>
      <c r="J40" s="52">
        <v>0.157</v>
      </c>
    </row>
    <row r="41" spans="1:10">
      <c r="A41" s="7" t="s">
        <v>363</v>
      </c>
      <c r="B41" s="21">
        <v>911784</v>
      </c>
      <c r="C41" s="21">
        <v>886901</v>
      </c>
      <c r="D41" s="21">
        <f>'KPI 5 Years'!C43</f>
        <v>845949</v>
      </c>
      <c r="E41" s="21">
        <v>855152</v>
      </c>
      <c r="F41" s="21">
        <v>819349</v>
      </c>
      <c r="G41" s="21">
        <v>795923</v>
      </c>
      <c r="H41" s="21">
        <f>'KPI 5 Years'!D43</f>
        <v>775492</v>
      </c>
      <c r="I41" s="21">
        <v>767536</v>
      </c>
      <c r="J41" s="21">
        <v>736310</v>
      </c>
    </row>
    <row r="42" spans="1:10">
      <c r="A42" s="20"/>
      <c r="B42" s="181"/>
      <c r="C42" s="20"/>
      <c r="D42" s="50"/>
      <c r="E42" s="50"/>
      <c r="F42" s="50"/>
      <c r="G42" s="50"/>
      <c r="H42" s="50"/>
      <c r="I42" s="50"/>
      <c r="J42" s="50"/>
    </row>
    <row r="43" spans="1:10">
      <c r="A43" s="187" t="s">
        <v>415</v>
      </c>
      <c r="B43" s="187"/>
      <c r="C43" s="7"/>
      <c r="D43" s="49"/>
      <c r="E43" s="49"/>
      <c r="F43" s="49"/>
      <c r="G43" s="49"/>
      <c r="H43" s="49"/>
      <c r="I43" s="49"/>
      <c r="J43" s="49"/>
    </row>
    <row r="44" spans="1:10">
      <c r="A44" s="187" t="s">
        <v>418</v>
      </c>
      <c r="B44" s="187"/>
      <c r="C44" s="7"/>
      <c r="D44" s="34"/>
      <c r="E44" s="34"/>
      <c r="F44" s="34"/>
      <c r="G44" s="34"/>
      <c r="H44" s="34"/>
      <c r="I44" s="34"/>
      <c r="J44" s="34"/>
    </row>
    <row r="45" spans="1:10">
      <c r="A45" s="16"/>
      <c r="B45" s="180"/>
      <c r="C45" s="16"/>
      <c r="D45" s="34"/>
      <c r="E45" s="34"/>
      <c r="F45" s="34"/>
      <c r="G45" s="34"/>
      <c r="H45" s="34"/>
      <c r="I45" s="34"/>
      <c r="J45" s="34"/>
    </row>
    <row r="46" spans="1:10">
      <c r="A46" s="16"/>
      <c r="B46" s="180"/>
      <c r="C46" s="16"/>
      <c r="D46" s="34"/>
      <c r="E46" s="34"/>
      <c r="F46" s="34"/>
      <c r="G46" s="34"/>
      <c r="H46" s="34"/>
      <c r="I46" s="34"/>
      <c r="J46" s="34"/>
    </row>
    <row r="48" spans="1:10">
      <c r="A48" s="35"/>
      <c r="B48" s="35"/>
      <c r="C48" s="35"/>
    </row>
  </sheetData>
  <sheetProtection algorithmName="SHA-512" hashValue="vXlFsD6PMnJE9yvMK/v1GSuQOwpXnF/59qSkRZDkFZlE84Mdeoz5AwZex5c6kfrool9Eo9nveERDIGGUoBvh7g==" saltValue="gEPr29fXqPcaaJ3Q0/NCmw==" spinCount="100000" sheet="1" objects="1" scenarios="1"/>
  <hyperlinks>
    <hyperlink ref="A1" location="Contents!A1" display="Contents" xr:uid="{00000000-0004-0000-0B00-000000000000}"/>
  </hyperlinks>
  <pageMargins left="0.98425196850393704" right="0.98425196850393704" top="0.98425196850393704" bottom="0.98425196850393704" header="0.51181102362204722" footer="0.51181102362204722"/>
  <pageSetup paperSize="9" scale="59" firstPageNumber="10" fitToHeight="2"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DC1E35"/>
  </sheetPr>
  <dimension ref="A1:M41"/>
  <sheetViews>
    <sheetView zoomScaleNormal="100" zoomScaleSheetLayoutView="100" workbookViewId="0">
      <selection activeCell="K9" sqref="K9"/>
    </sheetView>
  </sheetViews>
  <sheetFormatPr defaultColWidth="9.140625" defaultRowHeight="14.25"/>
  <cols>
    <col min="1" max="1" width="51" style="4" customWidth="1"/>
    <col min="2" max="2" width="9" style="160" customWidth="1"/>
    <col min="3" max="10" width="9" style="4" customWidth="1"/>
    <col min="11" max="16" width="9.140625" style="4"/>
    <col min="17" max="17" width="12" style="4" bestFit="1" customWidth="1"/>
    <col min="18" max="16384" width="9.140625" style="4"/>
  </cols>
  <sheetData>
    <row r="1" spans="1:13">
      <c r="A1" s="126" t="s">
        <v>167</v>
      </c>
    </row>
    <row r="2" spans="1:13" ht="27.75" customHeight="1">
      <c r="A2" s="148" t="s">
        <v>35</v>
      </c>
      <c r="B2" s="197" t="s">
        <v>20</v>
      </c>
      <c r="C2" s="145" t="s">
        <v>19</v>
      </c>
      <c r="D2" s="145" t="s">
        <v>22</v>
      </c>
      <c r="E2" s="145" t="s">
        <v>21</v>
      </c>
      <c r="F2" s="145" t="s">
        <v>20</v>
      </c>
      <c r="G2" s="145" t="s">
        <v>19</v>
      </c>
      <c r="H2" s="145" t="s">
        <v>22</v>
      </c>
      <c r="I2" s="145" t="s">
        <v>21</v>
      </c>
      <c r="J2" s="145" t="s">
        <v>20</v>
      </c>
    </row>
    <row r="3" spans="1:13">
      <c r="A3" s="144" t="s">
        <v>30</v>
      </c>
      <c r="B3" s="197">
        <v>2019</v>
      </c>
      <c r="C3" s="145">
        <v>2019</v>
      </c>
      <c r="D3" s="145">
        <v>2018</v>
      </c>
      <c r="E3" s="145">
        <v>2018</v>
      </c>
      <c r="F3" s="145">
        <v>2018</v>
      </c>
      <c r="G3" s="145">
        <v>2018</v>
      </c>
      <c r="H3" s="145">
        <v>2017</v>
      </c>
      <c r="I3" s="145">
        <v>2017</v>
      </c>
      <c r="J3" s="145">
        <v>2017</v>
      </c>
    </row>
    <row r="4" spans="1:13" ht="15" thickBot="1">
      <c r="A4" s="146"/>
      <c r="B4" s="245"/>
      <c r="C4" s="147"/>
      <c r="D4" s="147"/>
      <c r="E4" s="147"/>
      <c r="F4" s="147"/>
      <c r="G4" s="147"/>
      <c r="H4" s="147"/>
      <c r="I4" s="147"/>
      <c r="J4" s="147"/>
    </row>
    <row r="5" spans="1:13">
      <c r="A5" s="20" t="s">
        <v>0</v>
      </c>
      <c r="B5" s="29">
        <f>+'Income statement 5 years'!B7-C5</f>
        <v>8626</v>
      </c>
      <c r="C5" s="29">
        <v>8152</v>
      </c>
      <c r="D5" s="29">
        <f>'Income statement 5 years'!C7-SUM('Income statement 9 quarters'!E5:G5)</f>
        <v>8294</v>
      </c>
      <c r="E5" s="29">
        <v>8301</v>
      </c>
      <c r="F5" s="29">
        <v>7602</v>
      </c>
      <c r="G5" s="29">
        <v>7740</v>
      </c>
      <c r="H5" s="29">
        <v>7338</v>
      </c>
      <c r="I5" s="29">
        <v>7450</v>
      </c>
      <c r="J5" s="29">
        <v>7814</v>
      </c>
    </row>
    <row r="6" spans="1:13">
      <c r="A6" s="20" t="s">
        <v>31</v>
      </c>
      <c r="B6" s="29">
        <f>+'Income statement 5 years'!B11-C6</f>
        <v>3406</v>
      </c>
      <c r="C6" s="29">
        <v>3217</v>
      </c>
      <c r="D6" s="29">
        <f>'Income statement 5 years'!C11-SUM('Income statement 9 quarters'!E6:G6)</f>
        <v>3478</v>
      </c>
      <c r="E6" s="29">
        <v>2939</v>
      </c>
      <c r="F6" s="29">
        <v>3032</v>
      </c>
      <c r="G6" s="29">
        <v>2778</v>
      </c>
      <c r="H6" s="29">
        <v>3632</v>
      </c>
      <c r="I6" s="29">
        <v>3305</v>
      </c>
      <c r="J6" s="29">
        <v>3543</v>
      </c>
    </row>
    <row r="7" spans="1:13">
      <c r="A7" s="20" t="s">
        <v>438</v>
      </c>
      <c r="B7" s="29">
        <f>+'Income statement 5 years'!B13-C7</f>
        <v>173</v>
      </c>
      <c r="C7" s="29">
        <v>448</v>
      </c>
      <c r="D7" s="29">
        <f>'Income statement 5 years'!C13-SUM('Income statement 9 quarters'!E7:G7)</f>
        <v>-637</v>
      </c>
      <c r="E7" s="29">
        <v>-420</v>
      </c>
      <c r="F7" s="29">
        <v>378</v>
      </c>
      <c r="G7" s="29">
        <v>-283</v>
      </c>
      <c r="H7" s="29">
        <v>260</v>
      </c>
      <c r="I7" s="29">
        <v>-1084</v>
      </c>
      <c r="J7" s="29">
        <v>97</v>
      </c>
    </row>
    <row r="8" spans="1:13">
      <c r="A8" s="20" t="s">
        <v>103</v>
      </c>
      <c r="B8" s="29">
        <f>+'Income statement 5 years'!B14-C8</f>
        <v>-71</v>
      </c>
      <c r="C8" s="29">
        <v>-30</v>
      </c>
      <c r="D8" s="29">
        <f>'Income statement 5 years'!C14-SUM('Income statement 9 quarters'!E8:G8)</f>
        <v>76</v>
      </c>
      <c r="E8" s="29">
        <v>-8</v>
      </c>
      <c r="F8" s="29">
        <v>-57</v>
      </c>
      <c r="G8" s="29">
        <v>-10</v>
      </c>
      <c r="H8" s="29">
        <v>81</v>
      </c>
      <c r="I8" s="29">
        <v>76</v>
      </c>
      <c r="J8" s="29">
        <v>169</v>
      </c>
    </row>
    <row r="9" spans="1:13">
      <c r="A9" s="20" t="s">
        <v>2</v>
      </c>
      <c r="B9" s="29">
        <f>+'Income statement 5 years'!B16-C9</f>
        <v>29</v>
      </c>
      <c r="C9" s="29">
        <v>1144</v>
      </c>
      <c r="D9" s="29">
        <f>'Income statement 5 years'!C16-SUM('Income statement 9 quarters'!E9:G9)</f>
        <v>120</v>
      </c>
      <c r="E9" s="29">
        <v>64</v>
      </c>
      <c r="F9" s="29">
        <v>1587</v>
      </c>
      <c r="G9" s="29">
        <v>13</v>
      </c>
      <c r="H9" s="29">
        <v>122</v>
      </c>
      <c r="I9" s="29">
        <v>291</v>
      </c>
      <c r="J9" s="29">
        <v>55</v>
      </c>
    </row>
    <row r="10" spans="1:13">
      <c r="A10" s="13" t="s">
        <v>50</v>
      </c>
      <c r="B10" s="31">
        <f>SUM(B7:B9)</f>
        <v>131</v>
      </c>
      <c r="C10" s="31">
        <v>1562</v>
      </c>
      <c r="D10" s="31">
        <f>SUM(D7:D9)</f>
        <v>-441</v>
      </c>
      <c r="E10" s="31">
        <f>E9+E8+E7</f>
        <v>-364</v>
      </c>
      <c r="F10" s="31">
        <v>1908</v>
      </c>
      <c r="G10" s="31">
        <v>-280</v>
      </c>
      <c r="H10" s="31">
        <f>SUM(H7:H9)</f>
        <v>463</v>
      </c>
      <c r="I10" s="31">
        <v>-717</v>
      </c>
      <c r="J10" s="31">
        <v>321</v>
      </c>
    </row>
    <row r="11" spans="1:13">
      <c r="A11" s="46" t="s">
        <v>51</v>
      </c>
      <c r="B11" s="59">
        <f>+'Income statement 5 years'!B18-C11</f>
        <v>12163</v>
      </c>
      <c r="C11" s="59">
        <v>12931</v>
      </c>
      <c r="D11" s="59">
        <f>D10+D6+D5</f>
        <v>11331</v>
      </c>
      <c r="E11" s="59">
        <f>E10+E6+E5</f>
        <v>10876</v>
      </c>
      <c r="F11" s="59">
        <v>12542</v>
      </c>
      <c r="G11" s="59">
        <v>10238</v>
      </c>
      <c r="H11" s="59">
        <f>H10+H6+H5</f>
        <v>11433</v>
      </c>
      <c r="I11" s="59">
        <v>10038</v>
      </c>
      <c r="J11" s="59">
        <v>11678</v>
      </c>
    </row>
    <row r="12" spans="1:13" ht="8.1" customHeight="1">
      <c r="A12" s="22"/>
      <c r="B12" s="64"/>
      <c r="C12" s="64"/>
      <c r="D12" s="64"/>
      <c r="E12" s="64"/>
      <c r="F12" s="64"/>
      <c r="G12" s="64"/>
      <c r="H12" s="64"/>
      <c r="I12" s="64"/>
      <c r="J12" s="64"/>
    </row>
    <row r="13" spans="1:13">
      <c r="A13" s="20" t="s">
        <v>52</v>
      </c>
      <c r="B13" s="29">
        <f>+'Income statement 5 years'!B20-C13</f>
        <v>-7273</v>
      </c>
      <c r="C13" s="29">
        <v>-7090</v>
      </c>
      <c r="D13" s="29">
        <f>'Income statement 5 years'!C20-SUM('Income statement 9 quarters'!E13:G13)</f>
        <v>-7465</v>
      </c>
      <c r="E13" s="29">
        <f>-3501-2962</f>
        <v>-6463</v>
      </c>
      <c r="F13" s="29">
        <v>-6872</v>
      </c>
      <c r="G13" s="29">
        <v>-6850</v>
      </c>
      <c r="H13" s="29">
        <v>-7655</v>
      </c>
      <c r="I13" s="29">
        <v>-6047</v>
      </c>
      <c r="J13" s="29">
        <v>-6848</v>
      </c>
    </row>
    <row r="14" spans="1:13">
      <c r="A14" s="20" t="s">
        <v>53</v>
      </c>
      <c r="B14" s="29">
        <f>+'Income statement 5 years'!B21-C14</f>
        <v>-198</v>
      </c>
      <c r="C14" s="29">
        <v>-312</v>
      </c>
      <c r="D14" s="29">
        <f>'Income statement 5 years'!C21-SUM('Income statement 9 quarters'!E14:G14)</f>
        <v>-299</v>
      </c>
      <c r="E14" s="29">
        <v>-295</v>
      </c>
      <c r="F14" s="29">
        <v>-287</v>
      </c>
      <c r="G14" s="29">
        <v>-292</v>
      </c>
      <c r="H14" s="29">
        <v>-288</v>
      </c>
      <c r="I14" s="29">
        <v>-280</v>
      </c>
      <c r="J14" s="29">
        <v>-262</v>
      </c>
      <c r="M14" s="6"/>
    </row>
    <row r="15" spans="1:13">
      <c r="A15" s="20" t="s">
        <v>54</v>
      </c>
      <c r="B15" s="29">
        <f>+'Income statement 5 years'!B22-C15</f>
        <v>-934</v>
      </c>
      <c r="C15" s="29">
        <v>-880</v>
      </c>
      <c r="D15" s="29">
        <f>'Income statement 5 years'!C22-SUM('Income statement 9 quarters'!E15:G15)</f>
        <v>-740</v>
      </c>
      <c r="E15" s="29">
        <v>-944</v>
      </c>
      <c r="F15" s="29">
        <v>-812</v>
      </c>
      <c r="G15" s="29">
        <v>-785</v>
      </c>
      <c r="H15" s="29">
        <v>-614</v>
      </c>
      <c r="I15" s="29">
        <v>-806</v>
      </c>
      <c r="J15" s="29">
        <v>-752</v>
      </c>
    </row>
    <row r="16" spans="1:13">
      <c r="A16" s="46" t="s">
        <v>55</v>
      </c>
      <c r="B16" s="59">
        <f>SUM(B13:B15)</f>
        <v>-8405</v>
      </c>
      <c r="C16" s="59">
        <v>-8282</v>
      </c>
      <c r="D16" s="59">
        <f>SUM(D13:D15)</f>
        <v>-8504</v>
      </c>
      <c r="E16" s="59">
        <f>SUM(E13:E15)</f>
        <v>-7702</v>
      </c>
      <c r="F16" s="59">
        <v>-7971</v>
      </c>
      <c r="G16" s="59">
        <v>-7927</v>
      </c>
      <c r="H16" s="59">
        <f>SUM(H13:H15)</f>
        <v>-8557</v>
      </c>
      <c r="I16" s="59">
        <v>-7133</v>
      </c>
      <c r="J16" s="59">
        <v>-7862</v>
      </c>
    </row>
    <row r="17" spans="1:10" ht="8.1" customHeight="1">
      <c r="A17" s="22"/>
      <c r="B17" s="64"/>
      <c r="C17" s="64"/>
      <c r="D17" s="64"/>
      <c r="E17" s="64"/>
      <c r="F17" s="64"/>
      <c r="G17" s="64"/>
      <c r="H17" s="64"/>
      <c r="I17" s="64"/>
      <c r="J17" s="64"/>
    </row>
    <row r="18" spans="1:10">
      <c r="A18" s="66" t="s">
        <v>377</v>
      </c>
      <c r="B18" s="65">
        <f>B16+B11</f>
        <v>3758</v>
      </c>
      <c r="C18" s="65">
        <v>4649</v>
      </c>
      <c r="D18" s="65">
        <f>D16+D11</f>
        <v>2827</v>
      </c>
      <c r="E18" s="65">
        <f>E16+E11</f>
        <v>3174</v>
      </c>
      <c r="F18" s="65">
        <v>4571</v>
      </c>
      <c r="G18" s="65">
        <v>2311</v>
      </c>
      <c r="H18" s="65">
        <f>H16+H11</f>
        <v>2876</v>
      </c>
      <c r="I18" s="65">
        <v>2905</v>
      </c>
      <c r="J18" s="65">
        <v>3816</v>
      </c>
    </row>
    <row r="19" spans="1:10" ht="8.1" customHeight="1">
      <c r="A19" s="22"/>
      <c r="B19" s="64"/>
      <c r="C19" s="64"/>
      <c r="D19" s="64"/>
      <c r="E19" s="64"/>
      <c r="F19" s="64"/>
      <c r="G19" s="64"/>
      <c r="H19" s="64"/>
      <c r="I19" s="64"/>
      <c r="J19" s="64"/>
    </row>
    <row r="20" spans="1:10">
      <c r="A20" s="14" t="s">
        <v>376</v>
      </c>
      <c r="B20" s="63">
        <f>+'Income statement 5 years'!B27-C20</f>
        <v>-929</v>
      </c>
      <c r="C20" s="63">
        <v>-919</v>
      </c>
      <c r="D20" s="63">
        <f>'Income statement 5 years'!C27-SUM('Income statement 9 quarters'!E20:G20)</f>
        <v>-297</v>
      </c>
      <c r="E20" s="63">
        <v>-53</v>
      </c>
      <c r="F20" s="63">
        <v>1846</v>
      </c>
      <c r="G20" s="63">
        <v>88</v>
      </c>
      <c r="H20" s="63">
        <v>-969</v>
      </c>
      <c r="I20" s="63">
        <v>147</v>
      </c>
      <c r="J20" s="63">
        <v>200</v>
      </c>
    </row>
    <row r="21" spans="1:10">
      <c r="A21" s="22" t="s">
        <v>56</v>
      </c>
      <c r="B21" s="64">
        <f>B20+B18</f>
        <v>2829</v>
      </c>
      <c r="C21" s="64">
        <v>3730</v>
      </c>
      <c r="D21" s="64">
        <f>D20+D18</f>
        <v>2530</v>
      </c>
      <c r="E21" s="64">
        <f>E20+E18</f>
        <v>3121</v>
      </c>
      <c r="F21" s="64">
        <v>6417</v>
      </c>
      <c r="G21" s="64">
        <v>2399</v>
      </c>
      <c r="H21" s="64">
        <f>H20+H18</f>
        <v>1907</v>
      </c>
      <c r="I21" s="64">
        <v>3052</v>
      </c>
      <c r="J21" s="64">
        <v>4016</v>
      </c>
    </row>
    <row r="22" spans="1:10" ht="8.1" customHeight="1">
      <c r="A22" s="22"/>
      <c r="B22" s="64"/>
      <c r="C22" s="64"/>
      <c r="D22" s="64"/>
      <c r="E22" s="64"/>
      <c r="F22" s="64"/>
      <c r="G22" s="64"/>
      <c r="H22" s="64"/>
      <c r="I22" s="64"/>
      <c r="J22" s="64"/>
    </row>
    <row r="23" spans="1:10">
      <c r="A23" s="20" t="s">
        <v>165</v>
      </c>
      <c r="B23" s="29">
        <f>+'Income statement 5 years'!B30-C23</f>
        <v>-626</v>
      </c>
      <c r="C23" s="29">
        <v>-1153</v>
      </c>
      <c r="D23" s="29">
        <f>'Income statement 5 years'!C30-SUM('Income statement 9 quarters'!E23:G23)</f>
        <v>-1118</v>
      </c>
      <c r="E23" s="29">
        <v>-1136</v>
      </c>
      <c r="F23" s="29">
        <v>-1465</v>
      </c>
      <c r="G23" s="29">
        <v>-1015</v>
      </c>
      <c r="H23" s="29">
        <v>-816</v>
      </c>
      <c r="I23" s="29">
        <v>-1072</v>
      </c>
      <c r="J23" s="29">
        <v>-1133</v>
      </c>
    </row>
    <row r="24" spans="1:10">
      <c r="A24" s="23" t="s">
        <v>102</v>
      </c>
      <c r="B24" s="58">
        <f>B23+B21</f>
        <v>2203</v>
      </c>
      <c r="C24" s="58">
        <v>2577</v>
      </c>
      <c r="D24" s="58">
        <f>D23+D21</f>
        <v>1412</v>
      </c>
      <c r="E24" s="58">
        <f>E23+E21</f>
        <v>1985</v>
      </c>
      <c r="F24" s="58">
        <v>4952</v>
      </c>
      <c r="G24" s="58">
        <v>1384</v>
      </c>
      <c r="H24" s="58">
        <f>H23+H21</f>
        <v>1091</v>
      </c>
      <c r="I24" s="58">
        <v>1980</v>
      </c>
      <c r="J24" s="58">
        <v>2883</v>
      </c>
    </row>
    <row r="25" spans="1:10" ht="8.1" customHeight="1">
      <c r="A25" s="22"/>
      <c r="B25" s="64"/>
      <c r="C25" s="64"/>
      <c r="D25" s="64"/>
      <c r="E25" s="64"/>
      <c r="F25" s="64"/>
      <c r="G25" s="64"/>
      <c r="H25" s="64"/>
      <c r="I25" s="64"/>
      <c r="J25" s="64"/>
    </row>
    <row r="26" spans="1:10">
      <c r="A26" s="20" t="s">
        <v>439</v>
      </c>
      <c r="B26" s="29">
        <f>+'Income statement 5 years'!B33-C26</f>
        <v>-83</v>
      </c>
      <c r="C26" s="29">
        <v>12</v>
      </c>
      <c r="D26" s="29">
        <f>'Income statement 5 years'!C33-SUM('Income statement 9 quarters'!E26:G26)</f>
        <v>-8</v>
      </c>
      <c r="E26" s="29">
        <v>126</v>
      </c>
      <c r="F26" s="29">
        <v>81</v>
      </c>
      <c r="G26" s="29">
        <v>713</v>
      </c>
      <c r="H26" s="29">
        <v>83</v>
      </c>
      <c r="I26" s="29">
        <v>93</v>
      </c>
      <c r="J26" s="29">
        <v>2114</v>
      </c>
    </row>
    <row r="27" spans="1:10">
      <c r="A27" s="46" t="s">
        <v>104</v>
      </c>
      <c r="B27" s="59">
        <f>B26+B24</f>
        <v>2120</v>
      </c>
      <c r="C27" s="59">
        <v>2589</v>
      </c>
      <c r="D27" s="59">
        <f>D26+D24</f>
        <v>1404</v>
      </c>
      <c r="E27" s="59">
        <f>E26+E24</f>
        <v>2111</v>
      </c>
      <c r="F27" s="59">
        <v>5033</v>
      </c>
      <c r="G27" s="59">
        <v>2097</v>
      </c>
      <c r="H27" s="59">
        <f>H26+H24</f>
        <v>1174</v>
      </c>
      <c r="I27" s="59">
        <v>2073</v>
      </c>
      <c r="J27" s="59">
        <v>4997</v>
      </c>
    </row>
    <row r="28" spans="1:10">
      <c r="A28" s="37"/>
      <c r="B28" s="190"/>
      <c r="C28" s="43"/>
      <c r="D28" s="43"/>
      <c r="E28" s="43"/>
      <c r="F28" s="43"/>
      <c r="G28" s="43"/>
      <c r="H28" s="43"/>
      <c r="I28" s="43"/>
      <c r="J28" s="43"/>
    </row>
    <row r="29" spans="1:10">
      <c r="B29" s="190"/>
      <c r="C29" s="43"/>
      <c r="D29" s="43"/>
      <c r="E29" s="43"/>
      <c r="F29" s="43"/>
      <c r="G29" s="43"/>
      <c r="H29" s="43"/>
      <c r="I29" s="43"/>
      <c r="J29" s="43"/>
    </row>
    <row r="30" spans="1:10">
      <c r="B30" s="190"/>
      <c r="C30" s="43"/>
      <c r="D30" s="43"/>
      <c r="E30" s="43"/>
      <c r="F30" s="43"/>
      <c r="G30" s="43"/>
      <c r="H30" s="43"/>
      <c r="I30" s="43"/>
      <c r="J30" s="43"/>
    </row>
    <row r="31" spans="1:10">
      <c r="B31" s="190"/>
      <c r="C31" s="43"/>
      <c r="D31" s="43"/>
      <c r="E31" s="43"/>
      <c r="F31" s="43"/>
      <c r="G31" s="43"/>
      <c r="H31" s="43"/>
      <c r="I31" s="43"/>
      <c r="J31" s="43"/>
    </row>
    <row r="32" spans="1:10">
      <c r="B32" s="190"/>
      <c r="C32" s="43"/>
      <c r="D32" s="43"/>
      <c r="E32" s="43"/>
      <c r="F32" s="43"/>
      <c r="G32" s="43"/>
      <c r="H32" s="43"/>
      <c r="I32" s="43"/>
      <c r="J32" s="43"/>
    </row>
    <row r="33" spans="2:10">
      <c r="B33" s="190"/>
      <c r="C33" s="43"/>
      <c r="D33" s="43"/>
      <c r="E33" s="43"/>
      <c r="F33" s="43"/>
      <c r="G33" s="43"/>
      <c r="H33" s="43"/>
      <c r="I33" s="43"/>
      <c r="J33" s="43"/>
    </row>
    <row r="34" spans="2:10">
      <c r="B34" s="190"/>
      <c r="C34" s="43"/>
      <c r="D34" s="43"/>
      <c r="E34" s="43"/>
      <c r="F34" s="43"/>
      <c r="G34" s="43"/>
      <c r="H34" s="43"/>
      <c r="I34" s="43"/>
      <c r="J34" s="43"/>
    </row>
    <row r="35" spans="2:10">
      <c r="B35" s="190"/>
      <c r="C35" s="43"/>
      <c r="D35" s="43"/>
      <c r="E35" s="43"/>
      <c r="F35" s="43"/>
      <c r="G35" s="43"/>
      <c r="H35" s="43"/>
      <c r="I35" s="43"/>
      <c r="J35" s="43"/>
    </row>
    <row r="36" spans="2:10">
      <c r="B36" s="190"/>
      <c r="C36" s="43"/>
      <c r="D36" s="43"/>
      <c r="E36" s="43"/>
      <c r="F36" s="43"/>
      <c r="G36" s="43"/>
      <c r="H36" s="43"/>
      <c r="I36" s="43"/>
      <c r="J36" s="43"/>
    </row>
    <row r="37" spans="2:10">
      <c r="B37" s="190"/>
      <c r="C37" s="43"/>
      <c r="D37" s="43"/>
      <c r="E37" s="43"/>
      <c r="F37" s="43"/>
      <c r="G37" s="43"/>
      <c r="H37" s="43"/>
      <c r="I37" s="43"/>
      <c r="J37" s="43"/>
    </row>
    <row r="38" spans="2:10">
      <c r="B38" s="190"/>
      <c r="C38" s="43"/>
      <c r="D38" s="43"/>
      <c r="E38" s="43"/>
      <c r="F38" s="43"/>
      <c r="G38" s="43"/>
      <c r="H38" s="43"/>
      <c r="I38" s="43"/>
      <c r="J38" s="43"/>
    </row>
    <row r="39" spans="2:10">
      <c r="B39" s="190"/>
      <c r="C39" s="43"/>
      <c r="D39" s="43"/>
      <c r="E39" s="43"/>
      <c r="F39" s="43"/>
      <c r="G39" s="43"/>
      <c r="H39" s="43"/>
      <c r="I39" s="43"/>
      <c r="J39" s="43"/>
    </row>
    <row r="40" spans="2:10">
      <c r="B40" s="190"/>
      <c r="C40" s="43"/>
      <c r="D40" s="43"/>
      <c r="E40" s="43"/>
      <c r="F40" s="43"/>
      <c r="G40" s="43"/>
      <c r="H40" s="43"/>
      <c r="I40" s="43"/>
      <c r="J40" s="43"/>
    </row>
    <row r="41" spans="2:10">
      <c r="B41" s="190"/>
      <c r="C41" s="43"/>
      <c r="D41" s="43"/>
      <c r="E41" s="43"/>
      <c r="F41" s="43"/>
      <c r="G41" s="43"/>
      <c r="H41" s="43"/>
      <c r="I41" s="43"/>
      <c r="J41" s="43"/>
    </row>
  </sheetData>
  <sheetProtection algorithmName="SHA-512" hashValue="5AgE5+1IdyAkiyiR5+f84uDRE4/bkFP9G9dMlw2O6MX3HNGPhFyEfbDUBsJsljoMEXEM/NkyHzCATo4qpCJNkg==" saltValue="d6rkprsOeztzeQ+8R2XNQw==" spinCount="100000" sheet="1" objects="1" scenarios="1"/>
  <hyperlinks>
    <hyperlink ref="A1" location="Contents!A1" display="Contents" xr:uid="{00000000-0004-0000-0C00-000000000000}"/>
  </hyperlinks>
  <pageMargins left="0.98425196850393704" right="0.98425196850393704" top="0.98425196850393704" bottom="0.98425196850393704" header="0.51181102362204722" footer="0.51181102362204722"/>
  <pageSetup paperSize="9" scale="59" firstPageNumber="11" orientation="portrait" r:id="rId1"/>
  <headerFooter>
    <oddFooter>&amp;L&amp;"Arial,Regular"Íslandsbanki Factbook 1H19&amp;C&amp;"Arial,Regular"&amp;P</oddFooter>
  </headerFooter>
  <colBreaks count="1" manualBreakCount="1">
    <brk id="10" max="1048575" man="1"/>
  </colBreaks>
  <customProperties>
    <customPr name="_pios_id" r:id="rId2"/>
    <customPr name="EpmWorksheetKeyString_GUID" r:id="rId3"/>
  </customProperties>
  <ignoredErrors>
    <ignoredError sqref="H10:H12 H16:H19 H21:H22 H24:H25 H27 D5:D9 D14:D15 D20 D23 D2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DC1E35"/>
  </sheetPr>
  <dimension ref="A1:AC42"/>
  <sheetViews>
    <sheetView topLeftCell="A4" zoomScaleNormal="100" zoomScaleSheetLayoutView="115" workbookViewId="0">
      <selection activeCell="K13" sqref="K13"/>
    </sheetView>
  </sheetViews>
  <sheetFormatPr defaultColWidth="9.140625" defaultRowHeight="14.25"/>
  <cols>
    <col min="1" max="1" width="51" style="4" customWidth="1"/>
    <col min="2" max="2" width="9.85546875" style="179" bestFit="1" customWidth="1"/>
    <col min="3" max="10" width="9.85546875" style="4" bestFit="1" customWidth="1"/>
    <col min="11" max="16384" width="9.140625" style="4"/>
  </cols>
  <sheetData>
    <row r="1" spans="1:29">
      <c r="A1" s="126" t="s">
        <v>167</v>
      </c>
    </row>
    <row r="2" spans="1:29" ht="27.75" customHeight="1">
      <c r="A2" s="148" t="s">
        <v>160</v>
      </c>
      <c r="B2" s="197" t="s">
        <v>20</v>
      </c>
      <c r="C2" s="145" t="s">
        <v>19</v>
      </c>
      <c r="D2" s="145" t="s">
        <v>22</v>
      </c>
      <c r="E2" s="145" t="s">
        <v>21</v>
      </c>
      <c r="F2" s="145" t="s">
        <v>20</v>
      </c>
      <c r="G2" s="145" t="s">
        <v>19</v>
      </c>
      <c r="H2" s="145" t="s">
        <v>22</v>
      </c>
      <c r="I2" s="145" t="s">
        <v>21</v>
      </c>
      <c r="J2" s="145" t="s">
        <v>20</v>
      </c>
    </row>
    <row r="3" spans="1:29">
      <c r="A3" s="144" t="s">
        <v>30</v>
      </c>
      <c r="B3" s="197">
        <v>2019</v>
      </c>
      <c r="C3" s="145">
        <v>2019</v>
      </c>
      <c r="D3" s="145">
        <v>2018</v>
      </c>
      <c r="E3" s="145">
        <v>2018</v>
      </c>
      <c r="F3" s="145">
        <v>2018</v>
      </c>
      <c r="G3" s="145">
        <v>2018</v>
      </c>
      <c r="H3" s="145">
        <v>2017</v>
      </c>
      <c r="I3" s="145">
        <v>2017</v>
      </c>
      <c r="J3" s="145">
        <v>2017</v>
      </c>
    </row>
    <row r="4" spans="1:29" ht="15" thickBot="1">
      <c r="A4" s="146"/>
      <c r="B4" s="199"/>
      <c r="C4" s="147"/>
      <c r="D4" s="147"/>
      <c r="E4" s="147"/>
      <c r="F4" s="147"/>
      <c r="G4" s="147"/>
      <c r="H4" s="147"/>
      <c r="I4" s="147"/>
      <c r="J4" s="147"/>
    </row>
    <row r="5" spans="1:29">
      <c r="A5" s="7" t="s">
        <v>37</v>
      </c>
      <c r="B5" s="8">
        <f>+'Balance sheet 5 years'!B5</f>
        <v>122794</v>
      </c>
      <c r="C5" s="8">
        <v>129039</v>
      </c>
      <c r="D5" s="8">
        <v>135056</v>
      </c>
      <c r="E5" s="8">
        <v>156251</v>
      </c>
      <c r="F5" s="8">
        <v>166194</v>
      </c>
      <c r="G5" s="8">
        <v>177029</v>
      </c>
      <c r="H5" s="8">
        <v>189045</v>
      </c>
      <c r="I5" s="8">
        <v>214254</v>
      </c>
      <c r="J5" s="8">
        <v>227189</v>
      </c>
    </row>
    <row r="6" spans="1:29">
      <c r="A6" s="20" t="s">
        <v>61</v>
      </c>
      <c r="B6" s="8">
        <f>+'Balance sheet 5 years'!B6</f>
        <v>77033</v>
      </c>
      <c r="C6" s="8">
        <v>80809</v>
      </c>
      <c r="D6" s="8">
        <v>69415</v>
      </c>
      <c r="E6" s="8">
        <v>63324</v>
      </c>
      <c r="F6" s="8">
        <v>48603</v>
      </c>
      <c r="G6" s="8">
        <v>49140</v>
      </c>
      <c r="H6" s="8">
        <v>27090</v>
      </c>
      <c r="I6" s="8">
        <v>42871</v>
      </c>
      <c r="J6" s="8">
        <v>33301</v>
      </c>
    </row>
    <row r="7" spans="1:29">
      <c r="A7" s="20" t="s">
        <v>62</v>
      </c>
      <c r="B7" s="8">
        <f>+'Balance sheet 5 years'!B7</f>
        <v>19176</v>
      </c>
      <c r="C7" s="8">
        <v>15268</v>
      </c>
      <c r="D7" s="8">
        <v>13074</v>
      </c>
      <c r="E7" s="8">
        <v>13995</v>
      </c>
      <c r="F7" s="8">
        <v>13581</v>
      </c>
      <c r="G7" s="8">
        <v>10208</v>
      </c>
      <c r="H7" s="8">
        <v>10177</v>
      </c>
      <c r="I7" s="8">
        <v>11420</v>
      </c>
      <c r="J7" s="8">
        <v>11936</v>
      </c>
    </row>
    <row r="8" spans="1:29">
      <c r="A8" s="20" t="s">
        <v>60</v>
      </c>
      <c r="B8" s="8">
        <f>+'Balance sheet 5 years'!B8</f>
        <v>5843</v>
      </c>
      <c r="C8" s="8">
        <v>4837</v>
      </c>
      <c r="D8" s="8">
        <v>4550</v>
      </c>
      <c r="E8" s="8">
        <v>3479</v>
      </c>
      <c r="F8" s="8">
        <v>3209</v>
      </c>
      <c r="G8" s="8">
        <v>4673</v>
      </c>
      <c r="H8" s="8">
        <v>2896</v>
      </c>
      <c r="I8" s="8">
        <v>3266</v>
      </c>
      <c r="J8" s="8">
        <v>3942</v>
      </c>
    </row>
    <row r="9" spans="1:29">
      <c r="A9" s="20" t="s">
        <v>7</v>
      </c>
      <c r="B9" s="8">
        <f>+'Balance sheet 5 years'!B9</f>
        <v>77387</v>
      </c>
      <c r="C9" s="8">
        <v>65145</v>
      </c>
      <c r="D9" s="8">
        <v>41577</v>
      </c>
      <c r="E9" s="8">
        <v>67047</v>
      </c>
      <c r="F9" s="8">
        <v>59858</v>
      </c>
      <c r="G9" s="8">
        <v>47220</v>
      </c>
      <c r="H9" s="8">
        <v>26617</v>
      </c>
      <c r="I9" s="8">
        <v>37874</v>
      </c>
      <c r="J9" s="8">
        <v>23983</v>
      </c>
    </row>
    <row r="10" spans="1:29">
      <c r="A10" s="20" t="s">
        <v>8</v>
      </c>
      <c r="B10" s="8">
        <f>+'Balance sheet 5 years'!B10</f>
        <v>894446</v>
      </c>
      <c r="C10" s="8">
        <v>873530</v>
      </c>
      <c r="D10" s="8">
        <v>846599</v>
      </c>
      <c r="E10" s="8">
        <v>835582</v>
      </c>
      <c r="F10" s="8">
        <v>799938</v>
      </c>
      <c r="G10" s="8">
        <v>776149</v>
      </c>
      <c r="H10" s="8">
        <v>755175</v>
      </c>
      <c r="I10" s="8">
        <v>741380</v>
      </c>
      <c r="J10" s="8">
        <v>721820</v>
      </c>
    </row>
    <row r="11" spans="1:29">
      <c r="A11" s="20" t="s">
        <v>5</v>
      </c>
      <c r="B11" s="8">
        <f>+'Balance sheet 5 years'!B11</f>
        <v>687</v>
      </c>
      <c r="C11" s="8">
        <v>682</v>
      </c>
      <c r="D11" s="8">
        <v>682</v>
      </c>
      <c r="E11" s="8">
        <v>533</v>
      </c>
      <c r="F11" s="8">
        <v>614</v>
      </c>
      <c r="G11" s="8">
        <v>672</v>
      </c>
      <c r="H11" s="8">
        <v>704</v>
      </c>
      <c r="I11" s="8">
        <v>669</v>
      </c>
      <c r="J11" s="8">
        <v>705</v>
      </c>
    </row>
    <row r="12" spans="1:29">
      <c r="A12" s="20" t="s">
        <v>63</v>
      </c>
      <c r="B12" s="8">
        <f>+'Balance sheet 5 years'!B12</f>
        <v>9504</v>
      </c>
      <c r="C12" s="8">
        <v>9642</v>
      </c>
      <c r="D12" s="8">
        <v>5271</v>
      </c>
      <c r="E12" s="8">
        <v>5079</v>
      </c>
      <c r="F12" s="8">
        <v>5058</v>
      </c>
      <c r="G12" s="8">
        <v>7025</v>
      </c>
      <c r="H12" s="8">
        <v>7128</v>
      </c>
      <c r="I12" s="8">
        <v>7189</v>
      </c>
      <c r="J12" s="8">
        <v>6663</v>
      </c>
    </row>
    <row r="13" spans="1:29">
      <c r="A13" s="20" t="s">
        <v>3</v>
      </c>
      <c r="B13" s="8">
        <f>+'Balance sheet 5 years'!B13</f>
        <v>4882</v>
      </c>
      <c r="C13" s="8">
        <v>4868</v>
      </c>
      <c r="D13" s="8">
        <v>5002</v>
      </c>
      <c r="E13" s="8">
        <v>4910</v>
      </c>
      <c r="F13" s="8">
        <v>4774</v>
      </c>
      <c r="G13" s="8">
        <v>4412</v>
      </c>
      <c r="H13" s="8">
        <v>4231</v>
      </c>
      <c r="I13" s="8">
        <v>4077</v>
      </c>
      <c r="J13" s="8">
        <v>3644</v>
      </c>
    </row>
    <row r="14" spans="1:29">
      <c r="A14" s="20" t="s">
        <v>4</v>
      </c>
      <c r="B14" s="8">
        <f>+'Balance sheet 5 years'!B14</f>
        <v>18224</v>
      </c>
      <c r="C14" s="8">
        <v>21408</v>
      </c>
      <c r="D14" s="8">
        <v>9177</v>
      </c>
      <c r="E14" s="8">
        <v>12439</v>
      </c>
      <c r="F14" s="8">
        <v>9913</v>
      </c>
      <c r="G14" s="8">
        <v>11780</v>
      </c>
      <c r="H14" s="8">
        <v>12759</v>
      </c>
      <c r="I14" s="8">
        <v>14623</v>
      </c>
      <c r="J14" s="8">
        <v>14038</v>
      </c>
      <c r="L14" s="51"/>
      <c r="M14" s="51"/>
      <c r="N14" s="51"/>
      <c r="O14" s="51"/>
      <c r="P14" s="51"/>
      <c r="Q14" s="51"/>
      <c r="R14" s="51"/>
      <c r="S14" s="51"/>
    </row>
    <row r="15" spans="1:29">
      <c r="A15" s="61" t="s">
        <v>64</v>
      </c>
      <c r="B15" s="60">
        <f>+'Balance sheet 5 years'!B15</f>
        <v>1229976</v>
      </c>
      <c r="C15" s="60">
        <v>1205228</v>
      </c>
      <c r="D15" s="60">
        <v>1130403</v>
      </c>
      <c r="E15" s="60">
        <v>1162639</v>
      </c>
      <c r="F15" s="60">
        <v>1111742</v>
      </c>
      <c r="G15" s="60">
        <v>1088308</v>
      </c>
      <c r="H15" s="60">
        <v>1035822</v>
      </c>
      <c r="I15" s="60">
        <v>1077623</v>
      </c>
      <c r="J15" s="60">
        <v>1047221</v>
      </c>
    </row>
    <row r="16" spans="1:29">
      <c r="A16" s="7"/>
      <c r="B16" s="188"/>
      <c r="C16" s="22"/>
      <c r="D16" s="22"/>
      <c r="E16" s="22"/>
      <c r="F16" s="22"/>
      <c r="G16" s="22"/>
      <c r="H16" s="22"/>
      <c r="I16" s="22"/>
      <c r="J16" s="22"/>
      <c r="AC16" s="25"/>
    </row>
    <row r="17" spans="1:19">
      <c r="A17" s="20" t="s">
        <v>150</v>
      </c>
      <c r="B17" s="21">
        <f>+'Balance sheet 5 years'!B17</f>
        <v>19830</v>
      </c>
      <c r="C17" s="21">
        <v>16404</v>
      </c>
      <c r="D17" s="21">
        <v>15619</v>
      </c>
      <c r="E17" s="21">
        <v>15530</v>
      </c>
      <c r="F17" s="21">
        <v>15391</v>
      </c>
      <c r="G17" s="21">
        <v>13563</v>
      </c>
      <c r="H17" s="21">
        <v>11189</v>
      </c>
      <c r="I17" s="21">
        <v>12684</v>
      </c>
      <c r="J17" s="21">
        <v>9362</v>
      </c>
    </row>
    <row r="18" spans="1:19">
      <c r="A18" s="20" t="s">
        <v>66</v>
      </c>
      <c r="B18" s="21">
        <f>+'Balance sheet 5 years'!B18</f>
        <v>615869</v>
      </c>
      <c r="C18" s="21">
        <v>611303</v>
      </c>
      <c r="D18" s="21">
        <v>578959</v>
      </c>
      <c r="E18" s="21">
        <v>608646</v>
      </c>
      <c r="F18" s="21">
        <v>578414</v>
      </c>
      <c r="G18" s="21">
        <v>575196</v>
      </c>
      <c r="H18" s="21">
        <v>567029</v>
      </c>
      <c r="I18" s="21">
        <v>586922</v>
      </c>
      <c r="J18" s="21">
        <v>572407</v>
      </c>
    </row>
    <row r="19" spans="1:19">
      <c r="A19" s="20" t="s">
        <v>65</v>
      </c>
      <c r="B19" s="21">
        <f>+'Balance sheet 5 years'!B19</f>
        <v>6903</v>
      </c>
      <c r="C19" s="21">
        <v>7325</v>
      </c>
      <c r="D19" s="21">
        <v>5521</v>
      </c>
      <c r="E19" s="21">
        <v>5585</v>
      </c>
      <c r="F19" s="21">
        <v>7075</v>
      </c>
      <c r="G19" s="21">
        <v>8104</v>
      </c>
      <c r="H19" s="21">
        <v>5492</v>
      </c>
      <c r="I19" s="21">
        <v>5167</v>
      </c>
      <c r="J19" s="21">
        <v>7344</v>
      </c>
    </row>
    <row r="20" spans="1:19">
      <c r="A20" s="20" t="s">
        <v>67</v>
      </c>
      <c r="B20" s="21">
        <f>+'Balance sheet 5 years'!B20</f>
        <v>337473</v>
      </c>
      <c r="C20" s="21">
        <v>325035</v>
      </c>
      <c r="D20" s="21">
        <v>300976</v>
      </c>
      <c r="E20" s="21">
        <v>297318</v>
      </c>
      <c r="F20" s="21">
        <v>288360</v>
      </c>
      <c r="G20" s="21">
        <v>269255</v>
      </c>
      <c r="H20" s="21">
        <v>217748</v>
      </c>
      <c r="I20" s="21">
        <v>240259</v>
      </c>
      <c r="J20" s="21">
        <v>227274</v>
      </c>
    </row>
    <row r="21" spans="1:19">
      <c r="A21" s="20" t="s">
        <v>9</v>
      </c>
      <c r="B21" s="21">
        <f>+'Balance sheet 5 years'!B21</f>
        <v>23431</v>
      </c>
      <c r="C21" s="21">
        <v>16468</v>
      </c>
      <c r="D21" s="21">
        <v>16216</v>
      </c>
      <c r="E21" s="21">
        <v>15531</v>
      </c>
      <c r="F21" s="21">
        <v>8872</v>
      </c>
      <c r="G21" s="21">
        <v>8838</v>
      </c>
      <c r="H21" s="21">
        <v>9505</v>
      </c>
      <c r="I21" s="169">
        <v>0</v>
      </c>
      <c r="J21" s="169">
        <v>0</v>
      </c>
    </row>
    <row r="22" spans="1:19">
      <c r="A22" s="20" t="s">
        <v>151</v>
      </c>
      <c r="B22" s="21">
        <f>+'Balance sheet 5 years'!B22</f>
        <v>8674</v>
      </c>
      <c r="C22" s="21">
        <v>8303</v>
      </c>
      <c r="D22" s="21">
        <v>7150</v>
      </c>
      <c r="E22" s="21">
        <v>10311</v>
      </c>
      <c r="F22" s="21">
        <v>8925</v>
      </c>
      <c r="G22" s="21">
        <v>7908</v>
      </c>
      <c r="H22" s="21">
        <v>7787</v>
      </c>
      <c r="I22" s="21">
        <v>13143</v>
      </c>
      <c r="J22" s="21">
        <v>11581</v>
      </c>
    </row>
    <row r="23" spans="1:19">
      <c r="A23" s="20" t="s">
        <v>6</v>
      </c>
      <c r="B23" s="21">
        <f>+'Balance sheet 5 years'!B23</f>
        <v>42012</v>
      </c>
      <c r="C23" s="21">
        <v>46769</v>
      </c>
      <c r="D23" s="21">
        <v>29649</v>
      </c>
      <c r="E23" s="21">
        <v>35088</v>
      </c>
      <c r="F23" s="21">
        <v>32523</v>
      </c>
      <c r="G23" s="21">
        <v>39107</v>
      </c>
      <c r="H23" s="21">
        <v>36027</v>
      </c>
      <c r="I23" s="21">
        <v>41629</v>
      </c>
      <c r="J23" s="21">
        <v>43325</v>
      </c>
      <c r="L23" s="51"/>
      <c r="M23" s="51"/>
      <c r="N23" s="51"/>
      <c r="O23" s="51"/>
      <c r="P23" s="51"/>
      <c r="Q23" s="51"/>
      <c r="R23" s="51"/>
      <c r="S23" s="51"/>
    </row>
    <row r="24" spans="1:19">
      <c r="A24" s="23" t="s">
        <v>68</v>
      </c>
      <c r="B24" s="62">
        <f>+'Balance sheet 5 years'!B24</f>
        <v>1054192</v>
      </c>
      <c r="C24" s="62">
        <v>1031607</v>
      </c>
      <c r="D24" s="62">
        <v>954090</v>
      </c>
      <c r="E24" s="62">
        <v>988009</v>
      </c>
      <c r="F24" s="62">
        <v>939560</v>
      </c>
      <c r="G24" s="62">
        <v>921971</v>
      </c>
      <c r="H24" s="62">
        <v>854777</v>
      </c>
      <c r="I24" s="62">
        <v>899804</v>
      </c>
      <c r="J24" s="62">
        <v>871293</v>
      </c>
    </row>
    <row r="25" spans="1:19" ht="18.75" customHeight="1">
      <c r="A25" s="20" t="s">
        <v>69</v>
      </c>
      <c r="B25" s="21">
        <f>+'Balance sheet 5 years'!B25</f>
        <v>10000</v>
      </c>
      <c r="C25" s="21">
        <v>10000</v>
      </c>
      <c r="D25" s="21">
        <v>10000</v>
      </c>
      <c r="E25" s="21">
        <v>10000</v>
      </c>
      <c r="F25" s="21">
        <v>10000</v>
      </c>
      <c r="G25" s="21">
        <v>10000</v>
      </c>
      <c r="H25" s="21">
        <v>10000</v>
      </c>
      <c r="I25" s="21">
        <v>10000</v>
      </c>
      <c r="J25" s="21">
        <v>10000</v>
      </c>
    </row>
    <row r="26" spans="1:19">
      <c r="A26" s="20" t="s">
        <v>70</v>
      </c>
      <c r="B26" s="21">
        <f>+'Balance sheet 5 years'!B26</f>
        <v>55000</v>
      </c>
      <c r="C26" s="21">
        <v>55000</v>
      </c>
      <c r="D26" s="21">
        <v>55000</v>
      </c>
      <c r="E26" s="21">
        <v>55000</v>
      </c>
      <c r="F26" s="21">
        <v>55000</v>
      </c>
      <c r="G26" s="21">
        <v>55000</v>
      </c>
      <c r="H26" s="21">
        <v>55000</v>
      </c>
      <c r="I26" s="21">
        <v>55000</v>
      </c>
      <c r="J26" s="21">
        <v>55000</v>
      </c>
    </row>
    <row r="27" spans="1:19">
      <c r="A27" s="20" t="s">
        <v>404</v>
      </c>
      <c r="B27" s="21">
        <f>+'Balance sheet 5 years'!B27</f>
        <v>6816</v>
      </c>
      <c r="C27" s="21">
        <v>6776</v>
      </c>
      <c r="D27" s="21">
        <v>6499</v>
      </c>
      <c r="E27" s="21">
        <v>5891</v>
      </c>
      <c r="F27" s="21">
        <v>5598</v>
      </c>
      <c r="G27" s="21">
        <v>4991</v>
      </c>
      <c r="H27" s="21">
        <v>6179</v>
      </c>
      <c r="I27" s="21">
        <v>6174</v>
      </c>
      <c r="J27" s="21">
        <v>5712</v>
      </c>
    </row>
    <row r="28" spans="1:19">
      <c r="A28" s="20" t="s">
        <v>44</v>
      </c>
      <c r="B28" s="21">
        <f>+'Balance sheet 5 years'!B28</f>
        <v>101534</v>
      </c>
      <c r="C28" s="21">
        <v>99401</v>
      </c>
      <c r="D28" s="21">
        <v>102496</v>
      </c>
      <c r="E28" s="21">
        <v>101280</v>
      </c>
      <c r="F28" s="21">
        <v>99159</v>
      </c>
      <c r="G28" s="21">
        <v>93930</v>
      </c>
      <c r="H28" s="21">
        <v>107387</v>
      </c>
      <c r="I28" s="21">
        <v>104144</v>
      </c>
      <c r="J28" s="21">
        <v>102436</v>
      </c>
    </row>
    <row r="29" spans="1:19">
      <c r="A29" s="10" t="s">
        <v>71</v>
      </c>
      <c r="B29" s="11">
        <f>+'Balance sheet 5 years'!B29</f>
        <v>173350</v>
      </c>
      <c r="C29" s="11">
        <v>171177</v>
      </c>
      <c r="D29" s="11">
        <v>173995</v>
      </c>
      <c r="E29" s="11">
        <v>172171</v>
      </c>
      <c r="F29" s="11">
        <v>169757</v>
      </c>
      <c r="G29" s="11">
        <v>163921</v>
      </c>
      <c r="H29" s="11">
        <v>178566</v>
      </c>
      <c r="I29" s="11">
        <v>175318</v>
      </c>
      <c r="J29" s="11">
        <v>173148</v>
      </c>
    </row>
    <row r="30" spans="1:19">
      <c r="A30" s="7" t="s">
        <v>59</v>
      </c>
      <c r="B30" s="8">
        <f>+'Balance sheet 5 years'!B30</f>
        <v>2434</v>
      </c>
      <c r="C30" s="8">
        <v>2444</v>
      </c>
      <c r="D30" s="8">
        <v>2318</v>
      </c>
      <c r="E30" s="8">
        <v>2459</v>
      </c>
      <c r="F30" s="21">
        <v>2425</v>
      </c>
      <c r="G30" s="21">
        <v>2416</v>
      </c>
      <c r="H30" s="21">
        <v>2479</v>
      </c>
      <c r="I30" s="21">
        <v>2501</v>
      </c>
      <c r="J30" s="21">
        <v>2780</v>
      </c>
    </row>
    <row r="31" spans="1:19">
      <c r="A31" s="46" t="s">
        <v>72</v>
      </c>
      <c r="B31" s="60">
        <f>+'Balance sheet 5 years'!B31</f>
        <v>175784</v>
      </c>
      <c r="C31" s="60">
        <v>173621</v>
      </c>
      <c r="D31" s="60">
        <v>176313</v>
      </c>
      <c r="E31" s="60">
        <v>174630</v>
      </c>
      <c r="F31" s="60">
        <v>172182</v>
      </c>
      <c r="G31" s="60">
        <v>166337</v>
      </c>
      <c r="H31" s="60">
        <v>181045</v>
      </c>
      <c r="I31" s="60">
        <v>177819</v>
      </c>
      <c r="J31" s="60">
        <v>175928</v>
      </c>
    </row>
    <row r="32" spans="1:19">
      <c r="A32" s="46" t="s">
        <v>73</v>
      </c>
      <c r="B32" s="60">
        <f>+'Balance sheet 5 years'!B32</f>
        <v>1229976</v>
      </c>
      <c r="C32" s="60">
        <v>1205228</v>
      </c>
      <c r="D32" s="60">
        <v>1130403</v>
      </c>
      <c r="E32" s="60">
        <v>1162639</v>
      </c>
      <c r="F32" s="60">
        <v>1111742</v>
      </c>
      <c r="G32" s="60">
        <v>1088308</v>
      </c>
      <c r="H32" s="60">
        <v>1035822</v>
      </c>
      <c r="I32" s="60">
        <v>1077623</v>
      </c>
      <c r="J32" s="60">
        <v>1047221</v>
      </c>
    </row>
    <row r="33" spans="1:10">
      <c r="A33" s="131"/>
      <c r="B33" s="190"/>
      <c r="C33" s="43"/>
      <c r="D33" s="43"/>
      <c r="E33" s="43"/>
      <c r="F33" s="43"/>
      <c r="G33" s="43"/>
      <c r="H33" s="43"/>
      <c r="I33" s="43"/>
      <c r="J33" s="43"/>
    </row>
    <row r="34" spans="1:10">
      <c r="B34" s="190"/>
      <c r="C34" s="43"/>
      <c r="D34" s="43"/>
      <c r="E34" s="43"/>
      <c r="F34" s="43"/>
      <c r="G34" s="43"/>
      <c r="H34" s="43"/>
      <c r="I34" s="43"/>
      <c r="J34" s="43"/>
    </row>
    <row r="35" spans="1:10">
      <c r="B35" s="190"/>
      <c r="C35" s="43"/>
      <c r="D35" s="43"/>
      <c r="E35" s="43"/>
      <c r="F35" s="43"/>
      <c r="G35" s="43"/>
      <c r="H35" s="43"/>
      <c r="I35" s="43"/>
      <c r="J35" s="43"/>
    </row>
    <row r="36" spans="1:10">
      <c r="B36" s="190"/>
      <c r="C36" s="43"/>
      <c r="D36" s="43"/>
      <c r="E36" s="43"/>
      <c r="F36" s="43"/>
      <c r="G36" s="43"/>
      <c r="H36" s="43"/>
      <c r="I36" s="43"/>
      <c r="J36" s="43"/>
    </row>
    <row r="37" spans="1:10">
      <c r="B37" s="190"/>
      <c r="C37" s="43"/>
      <c r="D37" s="43"/>
      <c r="E37" s="43"/>
      <c r="F37" s="43"/>
      <c r="G37" s="43"/>
      <c r="H37" s="43"/>
      <c r="I37" s="43"/>
      <c r="J37" s="43"/>
    </row>
    <row r="38" spans="1:10">
      <c r="B38" s="190"/>
      <c r="C38" s="43"/>
      <c r="D38" s="43"/>
      <c r="E38" s="43"/>
      <c r="F38" s="43"/>
      <c r="G38" s="43"/>
      <c r="H38" s="43"/>
      <c r="I38" s="43"/>
      <c r="J38" s="43"/>
    </row>
    <row r="39" spans="1:10">
      <c r="B39" s="190"/>
      <c r="C39" s="43"/>
      <c r="D39" s="43"/>
      <c r="E39" s="43"/>
      <c r="F39" s="43"/>
      <c r="G39" s="43"/>
      <c r="H39" s="43"/>
      <c r="I39" s="43"/>
      <c r="J39" s="43"/>
    </row>
    <row r="40" spans="1:10">
      <c r="B40" s="190"/>
      <c r="C40" s="43"/>
      <c r="D40" s="43"/>
      <c r="E40" s="43"/>
      <c r="F40" s="43"/>
      <c r="G40" s="43"/>
      <c r="H40" s="43"/>
      <c r="I40" s="43"/>
      <c r="J40" s="43"/>
    </row>
    <row r="41" spans="1:10">
      <c r="B41" s="190"/>
      <c r="C41" s="43"/>
      <c r="D41" s="43"/>
      <c r="E41" s="43"/>
      <c r="F41" s="43"/>
      <c r="G41" s="43"/>
      <c r="H41" s="43"/>
      <c r="I41" s="43"/>
      <c r="J41" s="43"/>
    </row>
    <row r="42" spans="1:10">
      <c r="B42" s="190"/>
      <c r="C42" s="43"/>
      <c r="D42" s="43"/>
      <c r="E42" s="43"/>
      <c r="F42" s="43"/>
      <c r="G42" s="43"/>
      <c r="H42" s="43"/>
      <c r="I42" s="43"/>
      <c r="J42" s="43"/>
    </row>
  </sheetData>
  <sheetProtection algorithmName="SHA-512" hashValue="rpOUWQeG6tvfTLyFw/t5jETjajmG/AS7F/3g3HXKCnsNG5d9mi+lzebwYlXqarERUPAABI3lGLqjUwS4s/sOxQ==" saltValue="RRxllql0G0A+tuS1xU9pKw==" spinCount="100000" sheet="1" objects="1" scenarios="1"/>
  <hyperlinks>
    <hyperlink ref="A1" location="Contents!A1" display="Contents" xr:uid="{00000000-0004-0000-0D00-000000000000}"/>
  </hyperlinks>
  <pageMargins left="0.98425196850393704" right="0.98425196850393704" top="0.98425196850393704" bottom="0.98425196850393704" header="0.51181102362204722" footer="0.51181102362204722"/>
  <pageSetup paperSize="9" scale="57" firstPageNumber="4"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DC1E35"/>
  </sheetPr>
  <dimension ref="A1:N24"/>
  <sheetViews>
    <sheetView zoomScaleNormal="100" zoomScaleSheetLayoutView="100" workbookViewId="0">
      <selection activeCell="K11" sqref="K11"/>
    </sheetView>
  </sheetViews>
  <sheetFormatPr defaultColWidth="9.140625" defaultRowHeight="14.25"/>
  <cols>
    <col min="1" max="1" width="53.85546875" style="4" bestFit="1" customWidth="1"/>
    <col min="2" max="2" width="9" style="179" customWidth="1"/>
    <col min="3" max="3" width="9" style="160" customWidth="1"/>
    <col min="4" max="10" width="9" style="4" customWidth="1"/>
    <col min="11" max="16384" width="9.140625" style="4"/>
  </cols>
  <sheetData>
    <row r="1" spans="1:14">
      <c r="A1" s="126" t="s">
        <v>167</v>
      </c>
    </row>
    <row r="2" spans="1:14" ht="27.75" customHeight="1">
      <c r="A2" s="148" t="s">
        <v>41</v>
      </c>
      <c r="B2" s="197" t="s">
        <v>20</v>
      </c>
      <c r="C2" s="197" t="s">
        <v>19</v>
      </c>
      <c r="D2" s="145" t="s">
        <v>22</v>
      </c>
      <c r="E2" s="145" t="s">
        <v>21</v>
      </c>
      <c r="F2" s="145" t="s">
        <v>20</v>
      </c>
      <c r="G2" s="145" t="s">
        <v>19</v>
      </c>
      <c r="H2" s="145" t="s">
        <v>22</v>
      </c>
      <c r="I2" s="145" t="s">
        <v>21</v>
      </c>
      <c r="J2" s="145" t="s">
        <v>20</v>
      </c>
    </row>
    <row r="3" spans="1:14">
      <c r="A3" s="144" t="s">
        <v>30</v>
      </c>
      <c r="B3" s="197">
        <v>2019</v>
      </c>
      <c r="C3" s="197">
        <v>2019</v>
      </c>
      <c r="D3" s="145">
        <v>2018</v>
      </c>
      <c r="E3" s="145">
        <v>2018</v>
      </c>
      <c r="F3" s="145">
        <v>2018</v>
      </c>
      <c r="G3" s="145">
        <v>2018</v>
      </c>
      <c r="H3" s="145">
        <v>2017</v>
      </c>
      <c r="I3" s="145">
        <v>2017</v>
      </c>
      <c r="J3" s="145">
        <v>2017</v>
      </c>
    </row>
    <row r="4" spans="1:14" ht="15" thickBot="1">
      <c r="A4" s="146"/>
      <c r="B4" s="199"/>
      <c r="C4" s="245"/>
      <c r="D4" s="147"/>
      <c r="E4" s="147"/>
      <c r="F4" s="147"/>
      <c r="G4" s="147"/>
      <c r="H4" s="147"/>
      <c r="I4" s="147"/>
      <c r="J4" s="147"/>
    </row>
    <row r="5" spans="1:14">
      <c r="A5" s="22" t="s">
        <v>74</v>
      </c>
      <c r="B5" s="29"/>
      <c r="C5" s="29"/>
      <c r="D5" s="29"/>
      <c r="E5" s="29"/>
      <c r="F5" s="29"/>
      <c r="G5" s="29"/>
      <c r="H5" s="29"/>
      <c r="I5" s="29"/>
      <c r="J5" s="29"/>
    </row>
    <row r="6" spans="1:14">
      <c r="A6" s="20" t="s">
        <v>37</v>
      </c>
      <c r="B6" s="29">
        <v>1271</v>
      </c>
      <c r="C6" s="29">
        <v>1366</v>
      </c>
      <c r="D6" s="29">
        <f>'Net interest income 5 years'!C6-SUM('Net interest income 9 quarters'!E6:G6)</f>
        <v>1603</v>
      </c>
      <c r="E6" s="29">
        <v>1629</v>
      </c>
      <c r="F6" s="29">
        <v>1886</v>
      </c>
      <c r="G6" s="29">
        <v>2161</v>
      </c>
      <c r="H6" s="29">
        <v>2285</v>
      </c>
      <c r="I6" s="29">
        <v>2543</v>
      </c>
      <c r="J6" s="29">
        <v>2724</v>
      </c>
      <c r="N6" s="33"/>
    </row>
    <row r="7" spans="1:14">
      <c r="A7" s="20" t="s">
        <v>379</v>
      </c>
      <c r="B7" s="29">
        <v>15339</v>
      </c>
      <c r="C7" s="29">
        <v>13273</v>
      </c>
      <c r="D7" s="29">
        <f>'Net interest income 5 years'!C7-SUM('Net interest income 9 quarters'!E7:G7)</f>
        <v>14520.699999999997</v>
      </c>
      <c r="E7" s="29">
        <v>13565</v>
      </c>
      <c r="F7" s="29">
        <v>12023.3</v>
      </c>
      <c r="G7" s="29">
        <v>12353</v>
      </c>
      <c r="H7" s="29">
        <v>11455</v>
      </c>
      <c r="I7" s="29">
        <v>10710</v>
      </c>
      <c r="J7" s="29">
        <v>12183</v>
      </c>
      <c r="N7" s="33"/>
    </row>
    <row r="8" spans="1:14">
      <c r="A8" s="20" t="s">
        <v>378</v>
      </c>
      <c r="B8" s="29">
        <v>713</v>
      </c>
      <c r="C8" s="29">
        <v>568</v>
      </c>
      <c r="D8" s="29">
        <f>'Net interest income 5 years'!C8-SUM('Net interest income 9 quarters'!E8:G8)</f>
        <v>498</v>
      </c>
      <c r="E8" s="29">
        <v>500</v>
      </c>
      <c r="F8" s="29">
        <v>396</v>
      </c>
      <c r="G8" s="29">
        <v>431</v>
      </c>
      <c r="H8" s="29">
        <v>0</v>
      </c>
      <c r="I8" s="29">
        <v>0</v>
      </c>
      <c r="J8" s="29">
        <v>0</v>
      </c>
      <c r="N8" s="33"/>
    </row>
    <row r="9" spans="1:14">
      <c r="A9" s="20" t="s">
        <v>75</v>
      </c>
      <c r="B9" s="29" t="str">
        <f>+'Net interest income 5 years'!B9</f>
        <v>-</v>
      </c>
      <c r="C9" s="29" t="str">
        <f>+'Net interest income 5 years'!B9</f>
        <v>-</v>
      </c>
      <c r="D9" s="29" t="s">
        <v>405</v>
      </c>
      <c r="E9" s="29">
        <v>0</v>
      </c>
      <c r="F9" s="29">
        <v>0</v>
      </c>
      <c r="G9" s="29">
        <v>0</v>
      </c>
      <c r="H9" s="29">
        <v>11</v>
      </c>
      <c r="I9" s="29">
        <v>6</v>
      </c>
      <c r="J9" s="29">
        <v>13</v>
      </c>
      <c r="N9" s="33"/>
    </row>
    <row r="10" spans="1:14">
      <c r="A10" s="20" t="s">
        <v>384</v>
      </c>
      <c r="B10" s="29" t="str">
        <f>+'Net interest income 5 years'!B10</f>
        <v>-</v>
      </c>
      <c r="C10" s="29" t="str">
        <f>+'Net interest income 5 years'!B10</f>
        <v>-</v>
      </c>
      <c r="D10" s="29" t="s">
        <v>405</v>
      </c>
      <c r="E10" s="29">
        <v>0</v>
      </c>
      <c r="F10" s="29">
        <v>0</v>
      </c>
      <c r="G10" s="29">
        <v>0</v>
      </c>
      <c r="H10" s="29">
        <v>956</v>
      </c>
      <c r="I10" s="29">
        <v>117</v>
      </c>
      <c r="J10" s="29">
        <v>-186</v>
      </c>
      <c r="N10" s="33"/>
    </row>
    <row r="11" spans="1:14">
      <c r="A11" s="20" t="s">
        <v>4</v>
      </c>
      <c r="B11" s="29">
        <v>20</v>
      </c>
      <c r="C11" s="29">
        <v>20</v>
      </c>
      <c r="D11" s="63">
        <f>'Net interest income 5 years'!C11-SUM('Net interest income 9 quarters'!E11:G11)</f>
        <v>9</v>
      </c>
      <c r="E11" s="29">
        <v>13</v>
      </c>
      <c r="F11" s="29">
        <v>37</v>
      </c>
      <c r="G11" s="29">
        <v>50</v>
      </c>
      <c r="H11" s="29">
        <v>35</v>
      </c>
      <c r="I11" s="29">
        <v>30</v>
      </c>
      <c r="J11" s="29">
        <v>33</v>
      </c>
      <c r="N11" s="33"/>
    </row>
    <row r="12" spans="1:14">
      <c r="A12" s="12" t="s">
        <v>76</v>
      </c>
      <c r="B12" s="30">
        <f>SUM(B6:B11)</f>
        <v>17343</v>
      </c>
      <c r="C12" s="30">
        <f>SUM(C6:C11)</f>
        <v>15227</v>
      </c>
      <c r="D12" s="29">
        <f>SUM(D6:D11)</f>
        <v>16630.699999999997</v>
      </c>
      <c r="E12" s="30">
        <v>15707</v>
      </c>
      <c r="F12" s="30">
        <v>14342.3</v>
      </c>
      <c r="G12" s="30">
        <v>14995</v>
      </c>
      <c r="H12" s="30">
        <f>SUM(H6:H11)</f>
        <v>14742</v>
      </c>
      <c r="I12" s="30">
        <v>13406</v>
      </c>
      <c r="J12" s="30">
        <v>14767</v>
      </c>
      <c r="N12" s="33"/>
    </row>
    <row r="13" spans="1:14">
      <c r="A13" s="20"/>
      <c r="B13" s="29"/>
      <c r="C13" s="29"/>
      <c r="D13" s="29"/>
      <c r="E13" s="29"/>
      <c r="F13" s="29"/>
      <c r="G13" s="29"/>
      <c r="H13" s="29"/>
      <c r="I13" s="29"/>
      <c r="J13" s="29"/>
      <c r="N13" s="33"/>
    </row>
    <row r="14" spans="1:14">
      <c r="A14" s="22" t="s">
        <v>77</v>
      </c>
      <c r="B14" s="29"/>
      <c r="C14" s="29"/>
      <c r="D14" s="29"/>
      <c r="E14" s="29"/>
      <c r="F14" s="29"/>
      <c r="G14" s="29"/>
      <c r="H14" s="29"/>
      <c r="I14" s="29"/>
      <c r="J14" s="29"/>
      <c r="N14" s="33"/>
    </row>
    <row r="15" spans="1:14">
      <c r="A15" s="20" t="s">
        <v>78</v>
      </c>
      <c r="B15" s="29">
        <v>-122</v>
      </c>
      <c r="C15" s="29">
        <v>-107</v>
      </c>
      <c r="D15" s="29">
        <f>'Net interest income 5 years'!C15-SUM('Net interest income 9 quarters'!E15:G15)</f>
        <v>-106</v>
      </c>
      <c r="E15" s="29">
        <v>-97</v>
      </c>
      <c r="F15" s="29">
        <v>-109</v>
      </c>
      <c r="G15" s="29">
        <v>-97</v>
      </c>
      <c r="H15" s="29">
        <v>-52</v>
      </c>
      <c r="I15" s="29">
        <v>-37</v>
      </c>
      <c r="J15" s="29">
        <v>-64</v>
      </c>
      <c r="N15" s="33"/>
    </row>
    <row r="16" spans="1:14">
      <c r="A16" s="20" t="s">
        <v>66</v>
      </c>
      <c r="B16" s="29">
        <v>-4660</v>
      </c>
      <c r="C16" s="29">
        <v>-4043</v>
      </c>
      <c r="D16" s="29">
        <f>'Net interest income 5 years'!C16-SUM('Net interest income 9 quarters'!E16:G16)</f>
        <v>-4389</v>
      </c>
      <c r="E16" s="29">
        <v>-4192</v>
      </c>
      <c r="F16" s="29">
        <v>-3863</v>
      </c>
      <c r="G16" s="29">
        <v>-4095</v>
      </c>
      <c r="H16" s="29">
        <v>-3921</v>
      </c>
      <c r="I16" s="29">
        <v>-4035</v>
      </c>
      <c r="J16" s="29">
        <v>-4797</v>
      </c>
      <c r="N16" s="33"/>
    </row>
    <row r="17" spans="1:14">
      <c r="A17" s="20" t="s">
        <v>380</v>
      </c>
      <c r="B17" s="29">
        <v>-194</v>
      </c>
      <c r="C17" s="29">
        <v>-180</v>
      </c>
      <c r="D17" s="29">
        <f>'Net interest income 5 years'!C17-SUM('Net interest income 9 quarters'!E17:G17)</f>
        <v>-250</v>
      </c>
      <c r="E17" s="29">
        <v>-133</v>
      </c>
      <c r="F17" s="29">
        <v>-292</v>
      </c>
      <c r="G17" s="29">
        <v>-288</v>
      </c>
      <c r="H17" s="29">
        <v>0</v>
      </c>
      <c r="I17" s="29">
        <v>0</v>
      </c>
      <c r="J17" s="29">
        <v>0</v>
      </c>
      <c r="N17" s="33"/>
    </row>
    <row r="18" spans="1:14">
      <c r="A18" s="20" t="s">
        <v>381</v>
      </c>
      <c r="B18" s="29">
        <v>-2915</v>
      </c>
      <c r="C18" s="29">
        <v>-2223</v>
      </c>
      <c r="D18" s="29">
        <f>'Net interest income 5 years'!C18-SUM('Net interest income 9 quarters'!E18:G18)</f>
        <v>-2676</v>
      </c>
      <c r="E18" s="29">
        <v>-2399</v>
      </c>
      <c r="F18" s="29">
        <v>-1910</v>
      </c>
      <c r="G18" s="29">
        <v>-2050</v>
      </c>
      <c r="H18" s="29">
        <v>-2417</v>
      </c>
      <c r="I18" s="29">
        <v>-1881</v>
      </c>
      <c r="J18" s="29">
        <v>-2084</v>
      </c>
      <c r="N18" s="33"/>
    </row>
    <row r="19" spans="1:14">
      <c r="A19" s="20" t="s">
        <v>9</v>
      </c>
      <c r="B19" s="29">
        <v>-93</v>
      </c>
      <c r="C19" s="29">
        <v>-80</v>
      </c>
      <c r="D19" s="29">
        <f>'Net interest income 5 years'!C19-SUM('Net interest income 9 quarters'!E19:G19)</f>
        <v>-109</v>
      </c>
      <c r="E19" s="29">
        <v>-18</v>
      </c>
      <c r="F19" s="29">
        <v>-37</v>
      </c>
      <c r="G19" s="29">
        <v>-34</v>
      </c>
      <c r="H19" s="29">
        <v>-14</v>
      </c>
      <c r="I19" s="29">
        <v>0</v>
      </c>
      <c r="J19" s="29">
        <v>0</v>
      </c>
      <c r="N19" s="33"/>
    </row>
    <row r="20" spans="1:14">
      <c r="A20" s="181" t="s">
        <v>79</v>
      </c>
      <c r="B20" s="29">
        <v>-733</v>
      </c>
      <c r="C20" s="29">
        <v>-442</v>
      </c>
      <c r="D20" s="29">
        <f>'Net interest income 5 years'!C20-SUM('Net interest income 9 quarters'!E20:G20)</f>
        <v>-807</v>
      </c>
      <c r="E20" s="29">
        <v>-567</v>
      </c>
      <c r="F20" s="29">
        <v>-529</v>
      </c>
      <c r="G20" s="29">
        <v>-691</v>
      </c>
      <c r="H20" s="29">
        <v>-1000</v>
      </c>
      <c r="I20" s="29">
        <v>-3</v>
      </c>
      <c r="J20" s="29">
        <v>-8</v>
      </c>
      <c r="N20" s="33"/>
    </row>
    <row r="21" spans="1:14">
      <c r="A21" s="12" t="s">
        <v>80</v>
      </c>
      <c r="B21" s="30">
        <f>SUM(B15:B20)</f>
        <v>-8717</v>
      </c>
      <c r="C21" s="30">
        <f>SUM(C15:C20)</f>
        <v>-7075</v>
      </c>
      <c r="D21" s="30">
        <f>SUM(D15:D20)</f>
        <v>-8337</v>
      </c>
      <c r="E21" s="30">
        <v>-7406</v>
      </c>
      <c r="F21" s="30">
        <v>-6740</v>
      </c>
      <c r="G21" s="30">
        <v>-7255</v>
      </c>
      <c r="H21" s="30">
        <v>-7404</v>
      </c>
      <c r="I21" s="30">
        <v>-5956</v>
      </c>
      <c r="J21" s="30">
        <v>-6953</v>
      </c>
      <c r="N21" s="33"/>
    </row>
    <row r="22" spans="1:14">
      <c r="A22" s="20"/>
      <c r="B22" s="29"/>
      <c r="C22" s="29"/>
      <c r="D22" s="29"/>
      <c r="E22" s="29"/>
      <c r="F22" s="29"/>
      <c r="G22" s="29"/>
      <c r="H22" s="29"/>
      <c r="I22" s="29"/>
      <c r="J22" s="29"/>
      <c r="N22" s="33"/>
    </row>
    <row r="23" spans="1:14">
      <c r="A23" s="46" t="s">
        <v>0</v>
      </c>
      <c r="B23" s="31">
        <f>+B12+B21</f>
        <v>8626</v>
      </c>
      <c r="C23" s="31">
        <f>+C12+C21</f>
        <v>8152</v>
      </c>
      <c r="D23" s="31">
        <f>D12+D21</f>
        <v>8293.6999999999971</v>
      </c>
      <c r="E23" s="31">
        <v>8301</v>
      </c>
      <c r="F23" s="31">
        <v>7602.2999999999993</v>
      </c>
      <c r="G23" s="31">
        <v>7740</v>
      </c>
      <c r="H23" s="31">
        <f>H12+H21</f>
        <v>7338</v>
      </c>
      <c r="I23" s="31">
        <v>7450</v>
      </c>
      <c r="J23" s="31">
        <v>7814</v>
      </c>
      <c r="N23" s="33"/>
    </row>
    <row r="24" spans="1:14">
      <c r="A24" s="20"/>
      <c r="B24" s="29"/>
      <c r="C24" s="29"/>
      <c r="D24" s="29"/>
      <c r="E24" s="29"/>
      <c r="F24" s="29"/>
      <c r="G24" s="29"/>
      <c r="H24" s="29"/>
      <c r="I24" s="29"/>
      <c r="J24" s="29"/>
    </row>
  </sheetData>
  <sheetProtection algorithmName="SHA-512" hashValue="MMw5wYodgk53/4kkCVkzmzcuBE+GasZEVNOAPgWFOqSztbvptGkp93mSfTh08ZiH2hhVcjWnNiZ6614H9WzXzg==" saltValue="3oPA4nhgU6ZzJIG1srChYA==" spinCount="100000" sheet="1" objects="1" scenarios="1"/>
  <hyperlinks>
    <hyperlink ref="A1" location="Contents!A1" display="Contents" xr:uid="{00000000-0004-0000-0E00-000000000000}"/>
  </hyperlinks>
  <pageMargins left="0.98425196850393704" right="0.98425196850393704" top="0.98425196850393704" bottom="0.98425196850393704" header="0.51181102362204722" footer="0.51181102362204722"/>
  <pageSetup paperSize="9" scale="59" firstPageNumber="12" orientation="portrait" r:id="rId1"/>
  <headerFooter>
    <oddFooter>&amp;L&amp;"Arial,Regular"Íslandsbanki Factbook 1H19&amp;C&amp;"Arial,Regular"&amp;P</oddFooter>
  </headerFooter>
  <customProperties>
    <customPr name="_pios_id" r:id="rId2"/>
    <customPr name="EpmWorksheetKeyString_GUID" r:id="rId3"/>
  </customProperties>
  <ignoredErrors>
    <ignoredError sqref="H12:H14 H22:H24 D7:D8 D15:D19 D11 D20 D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DC1E35"/>
  </sheetPr>
  <dimension ref="A1:Q45"/>
  <sheetViews>
    <sheetView zoomScaleNormal="100" zoomScaleSheetLayoutView="100" workbookViewId="0">
      <selection activeCell="K13" sqref="K13"/>
    </sheetView>
  </sheetViews>
  <sheetFormatPr defaultColWidth="9.140625" defaultRowHeight="14.25"/>
  <cols>
    <col min="1" max="1" width="51" style="4" customWidth="1"/>
    <col min="2" max="2" width="9" style="160" customWidth="1"/>
    <col min="3" max="9" width="9" style="4" customWidth="1"/>
    <col min="10" max="10" width="9" style="179" customWidth="1"/>
    <col min="11" max="11" width="40.28515625" style="4" customWidth="1"/>
    <col min="12" max="16384" width="9.140625" style="4"/>
  </cols>
  <sheetData>
    <row r="1" spans="1:17">
      <c r="A1" s="126" t="s">
        <v>167</v>
      </c>
    </row>
    <row r="2" spans="1:17" ht="27.75" customHeight="1">
      <c r="A2" s="148" t="s">
        <v>134</v>
      </c>
      <c r="B2" s="197" t="s">
        <v>20</v>
      </c>
      <c r="C2" s="197" t="s">
        <v>19</v>
      </c>
      <c r="D2" s="197" t="s">
        <v>22</v>
      </c>
      <c r="E2" s="197" t="s">
        <v>21</v>
      </c>
      <c r="F2" s="197" t="s">
        <v>20</v>
      </c>
      <c r="G2" s="197" t="s">
        <v>19</v>
      </c>
      <c r="H2" s="197" t="s">
        <v>22</v>
      </c>
      <c r="I2" s="197" t="s">
        <v>21</v>
      </c>
      <c r="J2" s="197" t="s">
        <v>20</v>
      </c>
    </row>
    <row r="3" spans="1:17">
      <c r="A3" s="144" t="s">
        <v>30</v>
      </c>
      <c r="B3" s="197">
        <v>2019</v>
      </c>
      <c r="C3" s="197">
        <v>2019</v>
      </c>
      <c r="D3" s="197">
        <v>2018</v>
      </c>
      <c r="E3" s="197">
        <v>2018</v>
      </c>
      <c r="F3" s="197">
        <v>2018</v>
      </c>
      <c r="G3" s="197">
        <v>2018</v>
      </c>
      <c r="H3" s="197">
        <v>2017</v>
      </c>
      <c r="I3" s="197">
        <v>2017</v>
      </c>
      <c r="J3" s="197">
        <v>2017</v>
      </c>
    </row>
    <row r="4" spans="1:17" ht="15" thickBot="1">
      <c r="A4" s="146"/>
      <c r="B4" s="245"/>
      <c r="C4" s="147"/>
      <c r="D4" s="147"/>
      <c r="E4" s="147"/>
      <c r="F4" s="147"/>
      <c r="G4" s="147"/>
      <c r="H4" s="147"/>
      <c r="I4" s="147"/>
      <c r="J4" s="199"/>
    </row>
    <row r="5" spans="1:17">
      <c r="A5" s="22" t="s">
        <v>123</v>
      </c>
      <c r="B5" s="29"/>
      <c r="C5" s="29"/>
      <c r="D5" s="29"/>
      <c r="E5" s="29"/>
      <c r="F5" s="29"/>
      <c r="G5" s="29"/>
      <c r="H5" s="29"/>
      <c r="I5" s="29"/>
      <c r="J5" s="29"/>
    </row>
    <row r="6" spans="1:17">
      <c r="A6" s="20" t="s">
        <v>113</v>
      </c>
      <c r="B6" s="29">
        <v>575</v>
      </c>
      <c r="C6" s="29">
        <v>548</v>
      </c>
      <c r="D6" s="29">
        <v>587</v>
      </c>
      <c r="E6" s="29">
        <v>498</v>
      </c>
      <c r="F6" s="29">
        <v>556</v>
      </c>
      <c r="G6" s="29">
        <v>475</v>
      </c>
      <c r="H6" s="29">
        <v>526</v>
      </c>
      <c r="I6" s="29">
        <v>436</v>
      </c>
      <c r="J6" s="29">
        <v>529</v>
      </c>
      <c r="Q6" s="33"/>
    </row>
    <row r="7" spans="1:17">
      <c r="A7" s="20" t="s">
        <v>360</v>
      </c>
      <c r="B7" s="29">
        <v>614</v>
      </c>
      <c r="C7" s="29">
        <v>530</v>
      </c>
      <c r="D7" s="29">
        <v>621</v>
      </c>
      <c r="E7" s="29">
        <v>634</v>
      </c>
      <c r="F7" s="29">
        <v>552</v>
      </c>
      <c r="G7" s="29">
        <v>496</v>
      </c>
      <c r="H7" s="29">
        <v>637</v>
      </c>
      <c r="I7" s="29">
        <v>566</v>
      </c>
      <c r="J7" s="29">
        <v>646</v>
      </c>
      <c r="Q7" s="33"/>
    </row>
    <row r="8" spans="1:17">
      <c r="A8" s="20" t="s">
        <v>114</v>
      </c>
      <c r="B8" s="29">
        <v>3397</v>
      </c>
      <c r="C8" s="29">
        <v>2970</v>
      </c>
      <c r="D8" s="29">
        <v>3243</v>
      </c>
      <c r="E8" s="29">
        <v>3186</v>
      </c>
      <c r="F8" s="29">
        <v>3082</v>
      </c>
      <c r="G8" s="29">
        <v>2554</v>
      </c>
      <c r="H8" s="29">
        <v>3040</v>
      </c>
      <c r="I8" s="29">
        <v>3296</v>
      </c>
      <c r="J8" s="29">
        <v>3342</v>
      </c>
      <c r="Q8" s="33"/>
    </row>
    <row r="9" spans="1:17">
      <c r="A9" s="20" t="s">
        <v>115</v>
      </c>
      <c r="B9" s="29">
        <v>376</v>
      </c>
      <c r="C9" s="29">
        <v>378</v>
      </c>
      <c r="D9" s="29">
        <v>336</v>
      </c>
      <c r="E9" s="29">
        <v>362</v>
      </c>
      <c r="F9" s="29">
        <v>429</v>
      </c>
      <c r="G9" s="29">
        <v>340</v>
      </c>
      <c r="H9" s="29">
        <v>339</v>
      </c>
      <c r="I9" s="29">
        <v>359</v>
      </c>
      <c r="J9" s="29">
        <v>377</v>
      </c>
      <c r="Q9" s="33"/>
    </row>
    <row r="10" spans="1:17">
      <c r="A10" s="20" t="s">
        <v>125</v>
      </c>
      <c r="B10" s="29">
        <v>384</v>
      </c>
      <c r="C10" s="29">
        <v>585</v>
      </c>
      <c r="D10" s="29">
        <v>786</v>
      </c>
      <c r="E10" s="29">
        <v>364</v>
      </c>
      <c r="F10" s="29">
        <v>344</v>
      </c>
      <c r="G10" s="29">
        <v>408</v>
      </c>
      <c r="H10" s="29">
        <v>670</v>
      </c>
      <c r="I10" s="29">
        <v>460</v>
      </c>
      <c r="J10" s="29">
        <v>503</v>
      </c>
      <c r="Q10" s="33"/>
    </row>
    <row r="11" spans="1:17">
      <c r="A11" s="12" t="s">
        <v>126</v>
      </c>
      <c r="B11" s="30">
        <f>SUM(B6:B10)</f>
        <v>5346</v>
      </c>
      <c r="C11" s="30">
        <v>5011</v>
      </c>
      <c r="D11" s="30">
        <v>5573</v>
      </c>
      <c r="E11" s="30">
        <v>5044</v>
      </c>
      <c r="F11" s="30">
        <v>4963</v>
      </c>
      <c r="G11" s="30">
        <v>4273</v>
      </c>
      <c r="H11" s="30">
        <v>5212</v>
      </c>
      <c r="I11" s="30">
        <v>5117</v>
      </c>
      <c r="J11" s="30">
        <v>5397</v>
      </c>
      <c r="Q11" s="33"/>
    </row>
    <row r="12" spans="1:17">
      <c r="A12" s="20"/>
      <c r="B12" s="29"/>
      <c r="C12" s="29"/>
      <c r="D12" s="29"/>
      <c r="E12" s="29"/>
      <c r="F12" s="29"/>
      <c r="G12" s="29"/>
      <c r="H12" s="29"/>
      <c r="I12" s="29"/>
      <c r="J12" s="29"/>
      <c r="Q12" s="33"/>
    </row>
    <row r="13" spans="1:17">
      <c r="A13" s="22" t="s">
        <v>118</v>
      </c>
      <c r="B13" s="29"/>
      <c r="C13" s="29"/>
      <c r="D13" s="29"/>
      <c r="E13" s="29"/>
      <c r="F13" s="29"/>
      <c r="G13" s="29"/>
      <c r="H13" s="29"/>
      <c r="I13" s="29"/>
      <c r="J13" s="29"/>
      <c r="Q13" s="33"/>
    </row>
    <row r="14" spans="1:17">
      <c r="A14" s="20" t="s">
        <v>119</v>
      </c>
      <c r="B14" s="29">
        <v>-75</v>
      </c>
      <c r="C14" s="29">
        <v>-69</v>
      </c>
      <c r="D14" s="29">
        <v>-91</v>
      </c>
      <c r="E14" s="29">
        <v>-79</v>
      </c>
      <c r="F14" s="29">
        <v>-62</v>
      </c>
      <c r="G14" s="29">
        <v>-68</v>
      </c>
      <c r="H14" s="29">
        <v>-31</v>
      </c>
      <c r="I14" s="29">
        <v>-33</v>
      </c>
      <c r="J14" s="29">
        <v>-31</v>
      </c>
      <c r="Q14" s="33"/>
    </row>
    <row r="15" spans="1:17">
      <c r="A15" s="20" t="s">
        <v>120</v>
      </c>
      <c r="B15" s="29">
        <v>-1876</v>
      </c>
      <c r="C15" s="29">
        <v>-1703</v>
      </c>
      <c r="D15" s="29">
        <v>-1988</v>
      </c>
      <c r="E15" s="29">
        <v>-2025</v>
      </c>
      <c r="F15" s="29">
        <v>-1865</v>
      </c>
      <c r="G15" s="29">
        <v>-1424</v>
      </c>
      <c r="H15" s="29">
        <v>-1544</v>
      </c>
      <c r="I15" s="29">
        <v>-1773</v>
      </c>
      <c r="J15" s="29">
        <v>-1815</v>
      </c>
      <c r="Q15" s="33"/>
    </row>
    <row r="16" spans="1:17">
      <c r="A16" s="20" t="s">
        <v>440</v>
      </c>
      <c r="B16" s="29">
        <v>11</v>
      </c>
      <c r="C16" s="29">
        <v>-22</v>
      </c>
      <c r="D16" s="29">
        <v>-16.2</v>
      </c>
      <c r="E16" s="29">
        <v>-1</v>
      </c>
      <c r="F16" s="29">
        <v>-4</v>
      </c>
      <c r="G16" s="29">
        <v>-3</v>
      </c>
      <c r="H16" s="29">
        <v>-5</v>
      </c>
      <c r="I16" s="29">
        <v>-6</v>
      </c>
      <c r="J16" s="29">
        <v>-8</v>
      </c>
      <c r="Q16" s="33"/>
    </row>
    <row r="17" spans="1:17">
      <c r="A17" s="10" t="s">
        <v>441</v>
      </c>
      <c r="B17" s="30">
        <f>SUM(B14:B16)</f>
        <v>-1940</v>
      </c>
      <c r="C17" s="30">
        <v>-1794</v>
      </c>
      <c r="D17" s="30">
        <v>-2095.1999999999998</v>
      </c>
      <c r="E17" s="30">
        <v>-2105</v>
      </c>
      <c r="F17" s="30">
        <v>-1931</v>
      </c>
      <c r="G17" s="30">
        <v>-1495</v>
      </c>
      <c r="H17" s="30">
        <v>-1580</v>
      </c>
      <c r="I17" s="30">
        <v>-1812</v>
      </c>
      <c r="J17" s="30">
        <v>-1854</v>
      </c>
      <c r="Q17" s="33"/>
    </row>
    <row r="18" spans="1:17">
      <c r="A18" s="20"/>
      <c r="B18" s="29"/>
      <c r="C18" s="29"/>
      <c r="D18" s="29"/>
      <c r="E18" s="29"/>
      <c r="F18" s="29"/>
      <c r="G18" s="29"/>
      <c r="H18" s="29"/>
      <c r="I18" s="29"/>
      <c r="J18" s="29"/>
      <c r="Q18" s="33"/>
    </row>
    <row r="19" spans="1:17">
      <c r="A19" s="46" t="s">
        <v>31</v>
      </c>
      <c r="B19" s="59">
        <f>+B11+B17</f>
        <v>3406</v>
      </c>
      <c r="C19" s="59">
        <v>3217</v>
      </c>
      <c r="D19" s="59">
        <v>3477.8</v>
      </c>
      <c r="E19" s="59">
        <v>2939</v>
      </c>
      <c r="F19" s="59">
        <v>3032</v>
      </c>
      <c r="G19" s="59">
        <v>2778</v>
      </c>
      <c r="H19" s="59">
        <v>3632</v>
      </c>
      <c r="I19" s="59">
        <v>3305</v>
      </c>
      <c r="J19" s="59">
        <v>3543</v>
      </c>
      <c r="Q19" s="33"/>
    </row>
    <row r="20" spans="1:17">
      <c r="A20" s="24"/>
      <c r="B20" s="29"/>
      <c r="C20" s="29"/>
      <c r="D20" s="29"/>
      <c r="E20" s="29"/>
      <c r="F20" s="29"/>
      <c r="G20" s="29"/>
      <c r="H20" s="29"/>
      <c r="I20" s="29"/>
      <c r="J20" s="29"/>
      <c r="Q20" s="33"/>
    </row>
    <row r="21" spans="1:17">
      <c r="A21" s="20"/>
      <c r="B21" s="29"/>
      <c r="C21" s="29"/>
      <c r="D21" s="29"/>
      <c r="E21" s="29"/>
      <c r="F21" s="29"/>
      <c r="G21" s="29"/>
      <c r="H21" s="29"/>
      <c r="I21" s="29"/>
      <c r="J21" s="29"/>
      <c r="Q21" s="33"/>
    </row>
    <row r="22" spans="1:17">
      <c r="A22" s="22"/>
      <c r="B22" s="29"/>
      <c r="C22" s="29"/>
      <c r="D22" s="29"/>
      <c r="E22" s="29"/>
      <c r="F22" s="29"/>
      <c r="G22" s="29"/>
      <c r="H22" s="29"/>
      <c r="I22" s="29"/>
      <c r="J22" s="29"/>
      <c r="Q22" s="33"/>
    </row>
    <row r="23" spans="1:17">
      <c r="A23" s="20"/>
      <c r="B23" s="29"/>
      <c r="C23" s="29"/>
      <c r="D23" s="29"/>
      <c r="E23" s="29"/>
      <c r="F23" s="29"/>
      <c r="G23" s="29"/>
      <c r="H23" s="29"/>
      <c r="I23" s="29"/>
      <c r="J23" s="29"/>
    </row>
    <row r="24" spans="1:17">
      <c r="A24" s="22"/>
      <c r="B24" s="29"/>
      <c r="C24" s="29"/>
      <c r="D24" s="29"/>
      <c r="E24" s="29"/>
      <c r="F24" s="29"/>
      <c r="G24" s="29"/>
      <c r="H24" s="29"/>
      <c r="I24" s="29"/>
      <c r="J24" s="29"/>
    </row>
    <row r="25" spans="1:17">
      <c r="A25" s="20"/>
      <c r="B25" s="29"/>
      <c r="C25" s="29"/>
      <c r="D25" s="29"/>
      <c r="E25" s="29"/>
      <c r="F25" s="29"/>
      <c r="G25" s="29"/>
      <c r="H25" s="29"/>
      <c r="I25" s="29"/>
      <c r="J25" s="29"/>
      <c r="K25" s="21"/>
    </row>
    <row r="26" spans="1:17">
      <c r="A26" s="24"/>
      <c r="B26" s="29"/>
      <c r="C26" s="29"/>
      <c r="D26" s="29"/>
      <c r="E26" s="29"/>
      <c r="F26" s="29"/>
      <c r="G26" s="29"/>
      <c r="H26" s="29"/>
      <c r="I26" s="29"/>
      <c r="J26" s="29"/>
      <c r="K26" s="21"/>
    </row>
    <row r="27" spans="1:17">
      <c r="A27" s="20"/>
      <c r="B27" s="29"/>
      <c r="C27" s="29"/>
      <c r="D27" s="29"/>
      <c r="E27" s="29"/>
      <c r="F27" s="29"/>
      <c r="G27" s="29"/>
      <c r="H27" s="29"/>
      <c r="I27" s="29"/>
      <c r="J27" s="29"/>
      <c r="K27" s="21"/>
    </row>
    <row r="28" spans="1:17">
      <c r="A28" s="20"/>
      <c r="B28" s="29"/>
      <c r="C28" s="29"/>
      <c r="D28" s="29"/>
      <c r="E28" s="29"/>
      <c r="F28" s="29"/>
      <c r="G28" s="29"/>
      <c r="H28" s="29"/>
      <c r="I28" s="29"/>
      <c r="J28" s="29"/>
      <c r="K28" s="21"/>
    </row>
    <row r="29" spans="1:17">
      <c r="A29" s="20"/>
      <c r="B29" s="29"/>
      <c r="C29" s="29"/>
      <c r="D29" s="29"/>
      <c r="E29" s="29"/>
      <c r="F29" s="29"/>
      <c r="G29" s="29"/>
      <c r="H29" s="29"/>
      <c r="I29" s="29"/>
      <c r="J29" s="29"/>
      <c r="K29" s="21"/>
    </row>
    <row r="30" spans="1:17" ht="8.1" customHeight="1">
      <c r="A30" s="20"/>
      <c r="B30" s="29"/>
      <c r="C30" s="29"/>
      <c r="D30" s="29"/>
      <c r="E30" s="29"/>
      <c r="F30" s="29"/>
      <c r="G30" s="29"/>
      <c r="H30" s="29"/>
      <c r="I30" s="29"/>
      <c r="J30" s="29"/>
      <c r="K30" s="21"/>
    </row>
    <row r="31" spans="1:17">
      <c r="A31" s="20"/>
      <c r="B31" s="29"/>
      <c r="C31" s="29"/>
      <c r="D31" s="29"/>
      <c r="E31" s="29"/>
      <c r="F31" s="29"/>
      <c r="G31" s="29"/>
      <c r="H31" s="29"/>
      <c r="I31" s="29"/>
      <c r="J31" s="29"/>
      <c r="K31" s="21"/>
    </row>
    <row r="32" spans="1:17" ht="8.1" customHeight="1">
      <c r="A32" s="20"/>
      <c r="B32" s="29"/>
      <c r="C32" s="29"/>
      <c r="D32" s="29"/>
      <c r="E32" s="29"/>
      <c r="F32" s="29"/>
      <c r="G32" s="29"/>
      <c r="H32" s="29"/>
      <c r="I32" s="29"/>
      <c r="J32" s="29"/>
      <c r="K32" s="21"/>
    </row>
    <row r="33" spans="1:11">
      <c r="A33" s="22"/>
      <c r="B33" s="29"/>
      <c r="C33" s="29"/>
      <c r="D33" s="29"/>
      <c r="E33" s="29"/>
      <c r="F33" s="29"/>
      <c r="G33" s="29"/>
      <c r="H33" s="29"/>
      <c r="I33" s="29"/>
      <c r="J33" s="29"/>
      <c r="K33" s="21"/>
    </row>
    <row r="34" spans="1:11">
      <c r="A34" s="20"/>
      <c r="B34" s="29"/>
      <c r="C34" s="29"/>
      <c r="D34" s="29"/>
      <c r="E34" s="29"/>
      <c r="F34" s="29"/>
      <c r="G34" s="29"/>
      <c r="H34" s="29"/>
      <c r="I34" s="29"/>
      <c r="J34" s="29"/>
      <c r="K34" s="21"/>
    </row>
    <row r="35" spans="1:11">
      <c r="A35" s="20"/>
      <c r="B35" s="242"/>
      <c r="C35" s="20"/>
      <c r="D35" s="20"/>
      <c r="E35" s="20"/>
      <c r="F35" s="20"/>
      <c r="G35" s="20"/>
      <c r="H35" s="20"/>
      <c r="I35" s="20"/>
      <c r="J35" s="181"/>
      <c r="K35" s="24"/>
    </row>
    <row r="36" spans="1:11">
      <c r="A36" s="20"/>
      <c r="B36" s="29"/>
      <c r="C36" s="29"/>
      <c r="D36" s="29"/>
      <c r="E36" s="29"/>
      <c r="F36" s="29"/>
      <c r="G36" s="29"/>
      <c r="H36" s="29"/>
      <c r="I36" s="29"/>
      <c r="J36" s="29"/>
      <c r="K36" s="21"/>
    </row>
    <row r="37" spans="1:11">
      <c r="A37" s="24"/>
      <c r="B37" s="242"/>
      <c r="C37" s="20"/>
      <c r="D37" s="20"/>
      <c r="E37" s="20"/>
      <c r="F37" s="20"/>
      <c r="G37" s="20"/>
      <c r="H37" s="20"/>
      <c r="I37" s="20"/>
      <c r="J37" s="181"/>
      <c r="K37" s="24"/>
    </row>
    <row r="38" spans="1:11">
      <c r="A38" s="20"/>
      <c r="B38" s="249"/>
      <c r="C38" s="44"/>
      <c r="D38" s="44"/>
      <c r="E38" s="44"/>
      <c r="F38" s="44"/>
      <c r="G38" s="44"/>
      <c r="H38" s="44"/>
      <c r="I38" s="44"/>
      <c r="J38" s="44"/>
      <c r="K38" s="24"/>
    </row>
    <row r="39" spans="1:11">
      <c r="A39" s="20"/>
      <c r="B39" s="242"/>
      <c r="C39" s="20"/>
      <c r="D39" s="20"/>
      <c r="E39" s="20"/>
      <c r="F39" s="20"/>
      <c r="G39" s="20"/>
      <c r="H39" s="20"/>
      <c r="I39" s="20"/>
      <c r="J39" s="181"/>
      <c r="K39" s="24"/>
    </row>
    <row r="40" spans="1:11" ht="8.1" customHeight="1">
      <c r="A40" s="20"/>
      <c r="B40" s="242"/>
      <c r="C40" s="20"/>
      <c r="D40" s="20"/>
      <c r="E40" s="20"/>
      <c r="F40" s="20"/>
      <c r="G40" s="20"/>
      <c r="H40" s="20"/>
      <c r="I40" s="20"/>
      <c r="J40" s="181"/>
    </row>
    <row r="41" spans="1:11">
      <c r="A41" s="20"/>
      <c r="B41" s="242"/>
      <c r="C41" s="20"/>
      <c r="D41" s="20"/>
      <c r="E41" s="20"/>
      <c r="F41" s="20"/>
      <c r="G41" s="20"/>
      <c r="H41" s="20"/>
      <c r="I41" s="20"/>
      <c r="J41" s="181"/>
    </row>
    <row r="42" spans="1:11" ht="8.1" customHeight="1">
      <c r="A42" s="20"/>
      <c r="B42" s="242"/>
      <c r="C42" s="20"/>
      <c r="D42" s="20"/>
      <c r="E42" s="20"/>
      <c r="F42" s="20"/>
      <c r="G42" s="20"/>
      <c r="H42" s="20"/>
      <c r="I42" s="20"/>
      <c r="J42" s="181"/>
    </row>
    <row r="43" spans="1:11">
      <c r="A43" s="22"/>
      <c r="B43" s="242"/>
      <c r="C43" s="20"/>
      <c r="D43" s="20"/>
      <c r="E43" s="20"/>
      <c r="F43" s="20"/>
      <c r="G43" s="20"/>
      <c r="H43" s="20"/>
      <c r="I43" s="20"/>
      <c r="J43" s="181"/>
    </row>
    <row r="44" spans="1:11">
      <c r="A44" s="27"/>
      <c r="B44" s="252"/>
      <c r="C44" s="27"/>
      <c r="D44" s="27"/>
      <c r="E44" s="27"/>
      <c r="F44" s="27"/>
      <c r="G44" s="27"/>
      <c r="H44" s="27"/>
      <c r="I44" s="27"/>
      <c r="J44" s="183"/>
    </row>
    <row r="45" spans="1:11">
      <c r="A45" s="27"/>
      <c r="B45" s="252"/>
      <c r="C45" s="27"/>
      <c r="D45" s="27"/>
      <c r="E45" s="27"/>
      <c r="F45" s="27"/>
      <c r="G45" s="27"/>
      <c r="H45" s="27"/>
      <c r="I45" s="27"/>
      <c r="J45" s="183"/>
    </row>
  </sheetData>
  <sheetProtection algorithmName="SHA-512" hashValue="1adQG5TQMtVknjZ35+OhBuhpDORtn9y7+K4W311NcWzLO5zWc60vHsD3V2RV/wmg6bEKawql9eMtOnSkkpdRug==" saltValue="GbMB0OhD5mbkc4y4OZpWnQ==" spinCount="100000" sheet="1" objects="1" scenarios="1"/>
  <hyperlinks>
    <hyperlink ref="A1" location="Contents!A1" display="Contents" xr:uid="{00000000-0004-0000-0F00-000000000000}"/>
  </hyperlinks>
  <pageMargins left="0.98425196850393704" right="0.98425196850393704" top="0.98425196850393704" bottom="0.98425196850393704" header="0.51181102362204722" footer="0.51181102362204722"/>
  <pageSetup paperSize="9" scale="59" firstPageNumber="13" orientation="portrait" r:id="rId1"/>
  <headerFooter>
    <oddFooter>&amp;L&amp;"Arial,Regular"Íslandsbanki Factbook 1H19&amp;C&amp;"Arial,Regular"&amp;P</oddFooter>
  </headerFooter>
  <colBreaks count="1" manualBreakCount="1">
    <brk id="10" max="1048575" man="1"/>
  </colBreaks>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DC1E35"/>
  </sheetPr>
  <dimension ref="A1:J64"/>
  <sheetViews>
    <sheetView zoomScaleNormal="100" zoomScaleSheetLayoutView="115" workbookViewId="0">
      <selection activeCell="K19" sqref="K19"/>
    </sheetView>
  </sheetViews>
  <sheetFormatPr defaultColWidth="9.140625" defaultRowHeight="14.25"/>
  <cols>
    <col min="1" max="1" width="50.42578125" style="4" customWidth="1"/>
    <col min="2" max="2" width="9" style="160" customWidth="1"/>
    <col min="3" max="9" width="9" style="4" customWidth="1"/>
    <col min="10" max="10" width="9" style="179" customWidth="1"/>
    <col min="11" max="16384" width="9.140625" style="4"/>
  </cols>
  <sheetData>
    <row r="1" spans="1:10">
      <c r="A1" s="126" t="s">
        <v>167</v>
      </c>
    </row>
    <row r="2" spans="1:10" ht="27.75" customHeight="1">
      <c r="A2" s="148" t="s">
        <v>159</v>
      </c>
      <c r="B2" s="197" t="s">
        <v>20</v>
      </c>
      <c r="C2" s="197" t="s">
        <v>19</v>
      </c>
      <c r="D2" s="197" t="s">
        <v>22</v>
      </c>
      <c r="E2" s="197" t="s">
        <v>21</v>
      </c>
      <c r="F2" s="197" t="s">
        <v>20</v>
      </c>
      <c r="G2" s="197" t="s">
        <v>19</v>
      </c>
      <c r="H2" s="197" t="s">
        <v>22</v>
      </c>
      <c r="I2" s="197" t="s">
        <v>21</v>
      </c>
      <c r="J2" s="197" t="s">
        <v>20</v>
      </c>
    </row>
    <row r="3" spans="1:10">
      <c r="A3" s="144" t="s">
        <v>30</v>
      </c>
      <c r="B3" s="197">
        <v>2019</v>
      </c>
      <c r="C3" s="197">
        <v>2019</v>
      </c>
      <c r="D3" s="197">
        <v>2018</v>
      </c>
      <c r="E3" s="197">
        <v>2018</v>
      </c>
      <c r="F3" s="197">
        <v>2018</v>
      </c>
      <c r="G3" s="197">
        <v>2018</v>
      </c>
      <c r="H3" s="197">
        <v>2017</v>
      </c>
      <c r="I3" s="197">
        <v>2017</v>
      </c>
      <c r="J3" s="197">
        <v>2017</v>
      </c>
    </row>
    <row r="4" spans="1:10" ht="15" thickBot="1">
      <c r="A4" s="146"/>
      <c r="B4" s="245"/>
      <c r="C4" s="147"/>
      <c r="D4" s="147"/>
      <c r="E4" s="147"/>
      <c r="F4" s="147"/>
      <c r="G4" s="147"/>
      <c r="H4" s="147"/>
      <c r="I4" s="147"/>
      <c r="J4" s="199"/>
    </row>
    <row r="5" spans="1:10">
      <c r="A5" s="20" t="s">
        <v>11</v>
      </c>
      <c r="B5" s="29">
        <f>+'Loans to customers 5 years'!B5</f>
        <v>334749</v>
      </c>
      <c r="C5" s="29">
        <v>324245</v>
      </c>
      <c r="D5" s="29">
        <v>319389.8476470001</v>
      </c>
      <c r="E5" s="29">
        <v>314491</v>
      </c>
      <c r="F5" s="29">
        <v>306376</v>
      </c>
      <c r="G5" s="29">
        <v>299201</v>
      </c>
      <c r="H5" s="29">
        <v>299350</v>
      </c>
      <c r="I5" s="29">
        <v>294508</v>
      </c>
      <c r="J5" s="29">
        <v>290584</v>
      </c>
    </row>
    <row r="6" spans="1:10">
      <c r="A6" s="20" t="s">
        <v>82</v>
      </c>
      <c r="B6" s="29">
        <f>+'Loans to customers 5 years'!B6</f>
        <v>135041</v>
      </c>
      <c r="C6" s="29">
        <v>130325</v>
      </c>
      <c r="D6" s="29">
        <v>124242</v>
      </c>
      <c r="E6" s="29">
        <v>123624</v>
      </c>
      <c r="F6" s="29">
        <v>126211</v>
      </c>
      <c r="G6" s="29">
        <v>118378</v>
      </c>
      <c r="H6" s="29">
        <v>112144</v>
      </c>
      <c r="I6" s="29">
        <v>114304</v>
      </c>
      <c r="J6" s="29">
        <v>107153</v>
      </c>
    </row>
    <row r="7" spans="1:10">
      <c r="A7" s="20" t="s">
        <v>83</v>
      </c>
      <c r="B7" s="29">
        <f>+'Loans to customers 5 years'!B7</f>
        <v>33445</v>
      </c>
      <c r="C7" s="29">
        <v>31466</v>
      </c>
      <c r="D7" s="29">
        <v>29095</v>
      </c>
      <c r="E7" s="29">
        <v>30913</v>
      </c>
      <c r="F7" s="29">
        <v>29079</v>
      </c>
      <c r="G7" s="29">
        <v>26856</v>
      </c>
      <c r="H7" s="29">
        <v>24797</v>
      </c>
      <c r="I7" s="29">
        <v>27641</v>
      </c>
      <c r="J7" s="29">
        <v>27797</v>
      </c>
    </row>
    <row r="8" spans="1:10">
      <c r="A8" s="24" t="s">
        <v>84</v>
      </c>
      <c r="B8" s="29">
        <f>+'Loans to customers 5 years'!B8</f>
        <v>6934</v>
      </c>
      <c r="C8" s="29">
        <v>6911</v>
      </c>
      <c r="D8" s="29">
        <v>6858</v>
      </c>
      <c r="E8" s="29">
        <v>7407</v>
      </c>
      <c r="F8" s="29">
        <v>6933</v>
      </c>
      <c r="G8" s="29">
        <v>7006</v>
      </c>
      <c r="H8" s="29">
        <v>7109</v>
      </c>
      <c r="I8" s="29">
        <v>7142</v>
      </c>
      <c r="J8" s="29">
        <v>7152</v>
      </c>
    </row>
    <row r="9" spans="1:10">
      <c r="A9" s="20" t="s">
        <v>85</v>
      </c>
      <c r="B9" s="29">
        <f>+'Loans to customers 5 years'!B9</f>
        <v>23</v>
      </c>
      <c r="C9" s="29">
        <v>2575</v>
      </c>
      <c r="D9" s="29">
        <v>1704</v>
      </c>
      <c r="E9" s="29">
        <v>220</v>
      </c>
      <c r="F9" s="29">
        <v>179</v>
      </c>
      <c r="G9" s="29">
        <v>175</v>
      </c>
      <c r="H9" s="29">
        <v>26</v>
      </c>
      <c r="I9" s="29">
        <v>29</v>
      </c>
      <c r="J9" s="29">
        <v>42</v>
      </c>
    </row>
    <row r="10" spans="1:10">
      <c r="A10" s="20" t="s">
        <v>86</v>
      </c>
      <c r="B10" s="29">
        <f>+'Loans to customers 5 years'!B10</f>
        <v>81784</v>
      </c>
      <c r="C10" s="29">
        <v>80986</v>
      </c>
      <c r="D10" s="29">
        <v>79824</v>
      </c>
      <c r="E10" s="29">
        <v>84849</v>
      </c>
      <c r="F10" s="29">
        <v>74703</v>
      </c>
      <c r="G10" s="29">
        <v>74372</v>
      </c>
      <c r="H10" s="29">
        <v>69961</v>
      </c>
      <c r="I10" s="29">
        <v>68568</v>
      </c>
      <c r="J10" s="29">
        <v>68413</v>
      </c>
    </row>
    <row r="11" spans="1:10">
      <c r="A11" s="20" t="s">
        <v>87</v>
      </c>
      <c r="B11" s="29">
        <f>+'Loans to customers 5 years'!B11</f>
        <v>26052</v>
      </c>
      <c r="C11" s="29">
        <v>24657</v>
      </c>
      <c r="D11" s="29">
        <v>23799</v>
      </c>
      <c r="E11" s="29">
        <v>19532</v>
      </c>
      <c r="F11" s="29">
        <v>16900</v>
      </c>
      <c r="G11" s="29">
        <v>20627</v>
      </c>
      <c r="H11" s="29">
        <v>19726</v>
      </c>
      <c r="I11" s="29">
        <v>14642</v>
      </c>
      <c r="J11" s="29">
        <v>17221</v>
      </c>
    </row>
    <row r="12" spans="1:10">
      <c r="A12" s="20" t="s">
        <v>88</v>
      </c>
      <c r="B12" s="29">
        <f>+'Loans to customers 5 years'!B12</f>
        <v>11453</v>
      </c>
      <c r="C12" s="29">
        <v>11528</v>
      </c>
      <c r="D12" s="29">
        <v>12087</v>
      </c>
      <c r="E12" s="29">
        <v>11819</v>
      </c>
      <c r="F12" s="29">
        <v>14208</v>
      </c>
      <c r="G12" s="29">
        <v>14731</v>
      </c>
      <c r="H12" s="29">
        <v>11871</v>
      </c>
      <c r="I12" s="29">
        <v>12104</v>
      </c>
      <c r="J12" s="29">
        <v>12604</v>
      </c>
    </row>
    <row r="13" spans="1:10">
      <c r="A13" s="20" t="s">
        <v>29</v>
      </c>
      <c r="B13" s="29">
        <f>+'Loans to customers 5 years'!B13</f>
        <v>153077</v>
      </c>
      <c r="C13" s="29">
        <v>148765</v>
      </c>
      <c r="D13" s="29">
        <v>142885</v>
      </c>
      <c r="E13" s="29">
        <v>136787</v>
      </c>
      <c r="F13" s="29">
        <v>134156</v>
      </c>
      <c r="G13" s="29">
        <v>130993</v>
      </c>
      <c r="H13" s="29">
        <v>127067</v>
      </c>
      <c r="I13" s="29">
        <v>118292</v>
      </c>
      <c r="J13" s="29">
        <v>112687</v>
      </c>
    </row>
    <row r="14" spans="1:10">
      <c r="A14" s="20" t="s">
        <v>89</v>
      </c>
      <c r="B14" s="29">
        <f>+'Loans to customers 5 years'!B14</f>
        <v>111888</v>
      </c>
      <c r="C14" s="29">
        <v>112072</v>
      </c>
      <c r="D14" s="29">
        <v>106715</v>
      </c>
      <c r="E14" s="29">
        <v>105940</v>
      </c>
      <c r="F14" s="29">
        <v>91193</v>
      </c>
      <c r="G14" s="29">
        <v>83810</v>
      </c>
      <c r="H14" s="29">
        <v>84853</v>
      </c>
      <c r="I14" s="29">
        <v>85894</v>
      </c>
      <c r="J14" s="29">
        <v>80054</v>
      </c>
    </row>
    <row r="15" spans="1:10">
      <c r="A15" s="23" t="s">
        <v>90</v>
      </c>
      <c r="B15" s="58">
        <f>+'Loans to customers 5 years'!B15</f>
        <v>894446</v>
      </c>
      <c r="C15" s="58">
        <v>873530</v>
      </c>
      <c r="D15" s="58">
        <v>846599</v>
      </c>
      <c r="E15" s="58">
        <v>835582</v>
      </c>
      <c r="F15" s="58">
        <v>799938</v>
      </c>
      <c r="G15" s="58">
        <v>776149</v>
      </c>
      <c r="H15" s="58">
        <v>756904</v>
      </c>
      <c r="I15" s="58">
        <v>743124</v>
      </c>
      <c r="J15" s="58">
        <v>723707</v>
      </c>
    </row>
    <row r="16" spans="1:10">
      <c r="A16" s="20" t="s">
        <v>91</v>
      </c>
      <c r="B16" s="29">
        <f>+'Loans to customers 5 years'!B16</f>
        <v>0</v>
      </c>
      <c r="C16" s="29">
        <v>0</v>
      </c>
      <c r="D16" s="29" t="s">
        <v>405</v>
      </c>
      <c r="E16" s="29">
        <v>0</v>
      </c>
      <c r="F16" s="29">
        <v>0</v>
      </c>
      <c r="G16" s="29">
        <v>0</v>
      </c>
      <c r="H16" s="29">
        <v>-1729</v>
      </c>
      <c r="I16" s="29">
        <v>-1744</v>
      </c>
      <c r="J16" s="29">
        <v>-1887</v>
      </c>
    </row>
    <row r="17" spans="1:10">
      <c r="A17" s="46" t="s">
        <v>8</v>
      </c>
      <c r="B17" s="59">
        <f>+'Loans to customers 5 years'!B17</f>
        <v>894446</v>
      </c>
      <c r="C17" s="59">
        <v>873530</v>
      </c>
      <c r="D17" s="59">
        <v>846599</v>
      </c>
      <c r="E17" s="59">
        <v>835582</v>
      </c>
      <c r="F17" s="59">
        <v>799938</v>
      </c>
      <c r="G17" s="59">
        <v>776149</v>
      </c>
      <c r="H17" s="59">
        <v>755175</v>
      </c>
      <c r="I17" s="59">
        <v>741380</v>
      </c>
      <c r="J17" s="59">
        <v>721820</v>
      </c>
    </row>
    <row r="18" spans="1:10">
      <c r="A18" s="16"/>
      <c r="B18" s="26"/>
      <c r="C18" s="26"/>
      <c r="D18" s="26"/>
      <c r="E18" s="26"/>
      <c r="F18" s="26"/>
      <c r="G18" s="26"/>
      <c r="H18" s="26"/>
      <c r="I18" s="26"/>
      <c r="J18" s="26"/>
    </row>
    <row r="19" spans="1:10">
      <c r="A19" s="16"/>
      <c r="B19" s="26"/>
      <c r="C19" s="26"/>
      <c r="D19" s="26"/>
      <c r="E19" s="26"/>
      <c r="F19" s="26"/>
      <c r="G19" s="26"/>
      <c r="H19" s="26"/>
      <c r="I19" s="26"/>
      <c r="J19" s="26"/>
    </row>
    <row r="20" spans="1:10">
      <c r="A20" s="42" t="s">
        <v>154</v>
      </c>
      <c r="B20" s="26"/>
      <c r="C20" s="26"/>
      <c r="D20" s="26"/>
      <c r="E20" s="26"/>
      <c r="F20" s="26"/>
      <c r="G20" s="26"/>
      <c r="H20" s="26"/>
      <c r="I20" s="26"/>
      <c r="J20" s="26"/>
    </row>
    <row r="21" spans="1:10">
      <c r="A21" s="20" t="s">
        <v>13</v>
      </c>
      <c r="B21" s="21">
        <f>+'Loans to customers 5 years'!B21</f>
        <v>51836</v>
      </c>
      <c r="C21" s="21">
        <v>53120</v>
      </c>
      <c r="D21" s="21">
        <v>48581</v>
      </c>
      <c r="E21" s="21">
        <v>48239</v>
      </c>
      <c r="F21" s="21">
        <v>49417</v>
      </c>
      <c r="G21" s="21">
        <v>53431</v>
      </c>
      <c r="H21" s="21">
        <v>45650</v>
      </c>
      <c r="I21" s="21">
        <v>43978</v>
      </c>
      <c r="J21" s="21">
        <v>42907</v>
      </c>
    </row>
    <row r="22" spans="1:10">
      <c r="A22" s="20" t="s">
        <v>406</v>
      </c>
      <c r="B22" s="21">
        <f>+'Loans to customers 5 years'!B22</f>
        <v>17492</v>
      </c>
      <c r="C22" s="21">
        <v>16253</v>
      </c>
      <c r="D22" s="21">
        <v>18242</v>
      </c>
      <c r="E22" s="21">
        <v>17764</v>
      </c>
      <c r="F22" s="21">
        <v>17710</v>
      </c>
      <c r="G22" s="21">
        <v>16467</v>
      </c>
      <c r="H22" s="21">
        <v>18800</v>
      </c>
      <c r="I22" s="21">
        <v>17423</v>
      </c>
      <c r="J22" s="21">
        <v>18441</v>
      </c>
    </row>
    <row r="23" spans="1:10">
      <c r="A23" s="20" t="s">
        <v>155</v>
      </c>
      <c r="B23" s="236">
        <f>+'Loans to customers 5 years'!B23</f>
        <v>267762</v>
      </c>
      <c r="C23" s="24">
        <v>255579</v>
      </c>
      <c r="D23" s="24">
        <v>249296</v>
      </c>
      <c r="E23" s="24">
        <v>243024</v>
      </c>
      <c r="F23" s="24">
        <v>236158</v>
      </c>
      <c r="G23" s="24">
        <v>229985</v>
      </c>
      <c r="H23" s="24">
        <v>225765</v>
      </c>
      <c r="I23" s="24">
        <v>221743</v>
      </c>
      <c r="J23" s="182">
        <v>218478</v>
      </c>
    </row>
    <row r="24" spans="1:10">
      <c r="A24" s="20" t="s">
        <v>166</v>
      </c>
      <c r="B24" s="21">
        <f>+'Loans to customers 5 years'!B24</f>
        <v>50588</v>
      </c>
      <c r="C24" s="21">
        <v>47309</v>
      </c>
      <c r="D24" s="21">
        <v>45116</v>
      </c>
      <c r="E24" s="21">
        <v>42114</v>
      </c>
      <c r="F24" s="21">
        <v>44474</v>
      </c>
      <c r="G24" s="21">
        <v>41889</v>
      </c>
      <c r="H24" s="21">
        <v>40765</v>
      </c>
      <c r="I24" s="21">
        <v>41249</v>
      </c>
      <c r="J24" s="21">
        <v>43642</v>
      </c>
    </row>
    <row r="25" spans="1:10">
      <c r="A25" s="20" t="s">
        <v>14</v>
      </c>
      <c r="B25" s="21">
        <f>+'Loans to customers 5 years'!B25</f>
        <v>506768</v>
      </c>
      <c r="C25" s="21">
        <v>501269</v>
      </c>
      <c r="D25" s="21">
        <v>485364</v>
      </c>
      <c r="E25" s="21">
        <v>484441</v>
      </c>
      <c r="F25" s="21">
        <v>452179</v>
      </c>
      <c r="G25" s="21">
        <v>434377</v>
      </c>
      <c r="H25" s="21">
        <v>425924</v>
      </c>
      <c r="I25" s="21">
        <v>418731.03660563694</v>
      </c>
      <c r="J25" s="21">
        <v>400239</v>
      </c>
    </row>
    <row r="26" spans="1:10">
      <c r="A26" s="46" t="s">
        <v>90</v>
      </c>
      <c r="B26" s="60">
        <f>+'Loans to customers 5 years'!B26</f>
        <v>894446</v>
      </c>
      <c r="C26" s="60">
        <v>873530</v>
      </c>
      <c r="D26" s="60">
        <v>846599</v>
      </c>
      <c r="E26" s="60">
        <v>835582</v>
      </c>
      <c r="F26" s="60">
        <v>799938</v>
      </c>
      <c r="G26" s="60">
        <v>776149</v>
      </c>
      <c r="H26" s="60">
        <v>756904</v>
      </c>
      <c r="I26" s="60">
        <v>743124.03660563694</v>
      </c>
      <c r="J26" s="60">
        <v>723707</v>
      </c>
    </row>
    <row r="27" spans="1:10">
      <c r="A27" s="20" t="s">
        <v>91</v>
      </c>
      <c r="B27" s="29">
        <f>+'Loans to customers 5 years'!B27</f>
        <v>0</v>
      </c>
      <c r="C27" s="29">
        <v>0</v>
      </c>
      <c r="D27" s="29" t="s">
        <v>405</v>
      </c>
      <c r="E27" s="29">
        <v>0</v>
      </c>
      <c r="F27" s="29">
        <v>0</v>
      </c>
      <c r="G27" s="29">
        <v>0</v>
      </c>
      <c r="H27" s="29">
        <v>-1729</v>
      </c>
      <c r="I27" s="29">
        <v>-1744</v>
      </c>
      <c r="J27" s="29">
        <v>-1887</v>
      </c>
    </row>
    <row r="28" spans="1:10">
      <c r="A28" s="46" t="s">
        <v>8</v>
      </c>
      <c r="B28" s="60">
        <f>+'Loans to customers 5 years'!B28</f>
        <v>894446</v>
      </c>
      <c r="C28" s="60">
        <v>873530</v>
      </c>
      <c r="D28" s="60">
        <v>846599</v>
      </c>
      <c r="E28" s="60">
        <v>835582</v>
      </c>
      <c r="F28" s="60">
        <v>799938</v>
      </c>
      <c r="G28" s="60">
        <v>776149</v>
      </c>
      <c r="H28" s="60">
        <v>755175</v>
      </c>
      <c r="I28" s="60">
        <v>741380.03660563694</v>
      </c>
      <c r="J28" s="60">
        <v>721820</v>
      </c>
    </row>
    <row r="29" spans="1:10">
      <c r="A29" s="16"/>
      <c r="B29" s="26"/>
      <c r="C29" s="26"/>
      <c r="D29" s="26"/>
      <c r="E29" s="26"/>
      <c r="F29" s="26"/>
      <c r="G29" s="26"/>
      <c r="H29" s="26"/>
      <c r="I29" s="26"/>
      <c r="J29" s="26"/>
    </row>
    <row r="30" spans="1:10">
      <c r="A30" s="35"/>
      <c r="B30" s="34"/>
      <c r="C30" s="34"/>
      <c r="D30" s="34"/>
      <c r="E30" s="34"/>
      <c r="F30" s="34"/>
      <c r="G30" s="34"/>
      <c r="H30" s="34"/>
      <c r="I30" s="34"/>
      <c r="J30" s="34"/>
    </row>
    <row r="31" spans="1:10">
      <c r="A31" s="35"/>
      <c r="B31" s="252"/>
      <c r="C31" s="27"/>
      <c r="D31" s="27"/>
      <c r="E31" s="27"/>
      <c r="F31" s="27"/>
      <c r="G31" s="27"/>
      <c r="H31" s="27"/>
      <c r="I31" s="27"/>
      <c r="J31" s="183"/>
    </row>
    <row r="32" spans="1:10">
      <c r="A32" s="35"/>
      <c r="B32" s="252"/>
      <c r="C32" s="27"/>
      <c r="D32" s="27"/>
      <c r="E32" s="27"/>
      <c r="F32" s="27"/>
      <c r="G32" s="27"/>
      <c r="H32" s="27"/>
      <c r="I32" s="27"/>
      <c r="J32" s="183"/>
    </row>
    <row r="33" spans="1:10">
      <c r="A33" s="17"/>
      <c r="B33" s="253"/>
      <c r="C33" s="17"/>
      <c r="D33" s="17"/>
      <c r="E33" s="17"/>
      <c r="F33" s="17"/>
      <c r="G33" s="17"/>
      <c r="H33" s="17"/>
      <c r="I33" s="17"/>
      <c r="J33" s="17"/>
    </row>
    <row r="34" spans="1:10">
      <c r="A34" s="16"/>
      <c r="B34" s="26"/>
      <c r="C34" s="26"/>
      <c r="D34" s="26"/>
      <c r="E34" s="26"/>
      <c r="F34" s="26"/>
      <c r="G34" s="26"/>
      <c r="H34" s="26"/>
      <c r="I34" s="26"/>
      <c r="J34" s="26"/>
    </row>
    <row r="35" spans="1:10">
      <c r="A35" s="16"/>
      <c r="B35" s="26"/>
      <c r="C35" s="26"/>
      <c r="D35" s="26"/>
      <c r="E35" s="26"/>
      <c r="F35" s="26"/>
      <c r="G35" s="26"/>
      <c r="H35" s="26"/>
      <c r="I35" s="26"/>
      <c r="J35" s="26"/>
    </row>
    <row r="36" spans="1:10">
      <c r="A36" s="16"/>
      <c r="B36" s="26"/>
      <c r="C36" s="26"/>
      <c r="D36" s="26"/>
      <c r="E36" s="26"/>
      <c r="F36" s="26"/>
      <c r="G36" s="26"/>
      <c r="H36" s="26"/>
      <c r="I36" s="26"/>
      <c r="J36" s="26"/>
    </row>
    <row r="37" spans="1:10">
      <c r="A37" s="16"/>
      <c r="B37" s="26"/>
      <c r="C37" s="26"/>
      <c r="D37" s="26"/>
      <c r="E37" s="26"/>
      <c r="F37" s="26"/>
      <c r="G37" s="26"/>
      <c r="H37" s="26"/>
      <c r="I37" s="26"/>
      <c r="J37" s="26"/>
    </row>
    <row r="38" spans="1:10">
      <c r="A38" s="16"/>
      <c r="B38" s="26"/>
      <c r="C38" s="26"/>
      <c r="D38" s="26"/>
      <c r="E38" s="26"/>
      <c r="F38" s="26"/>
      <c r="G38" s="26"/>
      <c r="H38" s="26"/>
      <c r="I38" s="26"/>
      <c r="J38" s="26"/>
    </row>
    <row r="39" spans="1:10">
      <c r="A39" s="16"/>
      <c r="B39" s="26"/>
      <c r="C39" s="26"/>
      <c r="D39" s="26"/>
      <c r="E39" s="26"/>
      <c r="F39" s="26"/>
      <c r="G39" s="26"/>
      <c r="H39" s="26"/>
      <c r="I39" s="26"/>
      <c r="J39" s="26"/>
    </row>
    <row r="40" spans="1:10">
      <c r="A40" s="17"/>
      <c r="B40" s="26"/>
      <c r="C40" s="26"/>
      <c r="D40" s="26"/>
      <c r="E40" s="26"/>
      <c r="F40" s="26"/>
      <c r="G40" s="26"/>
      <c r="H40" s="26"/>
      <c r="I40" s="26"/>
      <c r="J40" s="26"/>
    </row>
    <row r="41" spans="1:10">
      <c r="A41" s="27"/>
      <c r="B41" s="26"/>
      <c r="C41" s="26"/>
      <c r="D41" s="26"/>
      <c r="E41" s="26"/>
      <c r="F41" s="26"/>
      <c r="G41" s="26"/>
      <c r="H41" s="26"/>
      <c r="I41" s="26"/>
      <c r="J41" s="26"/>
    </row>
    <row r="42" spans="1:10">
      <c r="A42" s="16"/>
      <c r="B42" s="26"/>
      <c r="C42" s="26"/>
      <c r="D42" s="26"/>
      <c r="E42" s="26"/>
      <c r="F42" s="26"/>
      <c r="G42" s="26"/>
      <c r="H42" s="26"/>
      <c r="I42" s="26"/>
      <c r="J42" s="26"/>
    </row>
    <row r="43" spans="1:10">
      <c r="A43" s="16"/>
      <c r="B43" s="26"/>
      <c r="C43" s="26"/>
      <c r="D43" s="26"/>
      <c r="E43" s="26"/>
      <c r="F43" s="26"/>
      <c r="G43" s="26"/>
      <c r="H43" s="26"/>
      <c r="I43" s="26"/>
      <c r="J43" s="26"/>
    </row>
    <row r="44" spans="1:10">
      <c r="A44" s="16"/>
      <c r="B44" s="26"/>
      <c r="C44" s="26"/>
      <c r="D44" s="26"/>
      <c r="E44" s="26"/>
      <c r="F44" s="26"/>
      <c r="G44" s="26"/>
      <c r="H44" s="26"/>
      <c r="I44" s="26"/>
      <c r="J44" s="26"/>
    </row>
    <row r="45" spans="1:10">
      <c r="A45" s="16"/>
      <c r="B45" s="26"/>
      <c r="C45" s="26"/>
      <c r="D45" s="26"/>
      <c r="E45" s="26"/>
      <c r="F45" s="26"/>
      <c r="G45" s="26"/>
      <c r="H45" s="26"/>
      <c r="I45" s="26"/>
      <c r="J45" s="26"/>
    </row>
    <row r="46" spans="1:10">
      <c r="A46" s="17"/>
      <c r="B46" s="26"/>
      <c r="C46" s="26"/>
      <c r="D46" s="26"/>
      <c r="E46" s="26"/>
      <c r="F46" s="26"/>
      <c r="G46" s="26"/>
      <c r="H46" s="26"/>
      <c r="I46" s="26"/>
      <c r="J46" s="26"/>
    </row>
    <row r="47" spans="1:10">
      <c r="A47" s="28"/>
      <c r="B47" s="26"/>
      <c r="C47" s="26"/>
      <c r="D47" s="26"/>
      <c r="E47" s="26"/>
      <c r="F47" s="26"/>
      <c r="G47" s="26"/>
      <c r="H47" s="26"/>
      <c r="I47" s="26"/>
      <c r="J47" s="26"/>
    </row>
    <row r="48" spans="1:10">
      <c r="A48" s="17"/>
      <c r="B48" s="26"/>
      <c r="C48" s="26"/>
      <c r="D48" s="26"/>
      <c r="E48" s="26"/>
      <c r="F48" s="26"/>
      <c r="G48" s="26"/>
      <c r="H48" s="26"/>
      <c r="I48" s="26"/>
      <c r="J48" s="26"/>
    </row>
    <row r="49" spans="1:10">
      <c r="A49" s="16"/>
      <c r="B49" s="34"/>
      <c r="C49" s="34"/>
      <c r="D49" s="34"/>
      <c r="E49" s="34"/>
      <c r="F49" s="34"/>
      <c r="G49" s="34"/>
      <c r="H49" s="34"/>
      <c r="I49" s="34"/>
      <c r="J49" s="34"/>
    </row>
    <row r="50" spans="1:10">
      <c r="A50" s="16"/>
      <c r="B50" s="34"/>
      <c r="C50" s="34"/>
      <c r="D50" s="34"/>
      <c r="E50" s="34"/>
      <c r="F50" s="34"/>
      <c r="G50" s="34"/>
      <c r="H50" s="34"/>
      <c r="I50" s="34"/>
      <c r="J50" s="34"/>
    </row>
    <row r="51" spans="1:10">
      <c r="A51" s="16"/>
      <c r="B51" s="34"/>
      <c r="C51" s="34"/>
      <c r="D51" s="34"/>
      <c r="E51" s="34"/>
      <c r="F51" s="34"/>
      <c r="G51" s="34"/>
      <c r="H51" s="34"/>
      <c r="I51" s="34"/>
      <c r="J51" s="34"/>
    </row>
    <row r="52" spans="1:10">
      <c r="A52" s="27"/>
      <c r="B52" s="252"/>
      <c r="C52" s="27"/>
      <c r="D52" s="27"/>
      <c r="E52" s="27"/>
      <c r="F52" s="27"/>
      <c r="G52" s="27"/>
      <c r="H52" s="27"/>
      <c r="I52" s="27"/>
      <c r="J52" s="183"/>
    </row>
    <row r="53" spans="1:10">
      <c r="A53" s="17"/>
      <c r="B53" s="252"/>
      <c r="C53" s="27"/>
      <c r="D53" s="27"/>
      <c r="E53" s="27"/>
      <c r="F53" s="27"/>
      <c r="G53" s="27"/>
      <c r="H53" s="27"/>
      <c r="I53" s="27"/>
      <c r="J53" s="183"/>
    </row>
    <row r="54" spans="1:10">
      <c r="A54" s="16"/>
      <c r="B54" s="34"/>
      <c r="C54" s="34"/>
      <c r="D54" s="34"/>
      <c r="E54" s="34"/>
      <c r="F54" s="34"/>
      <c r="G54" s="34"/>
      <c r="H54" s="34"/>
      <c r="I54" s="34"/>
      <c r="J54" s="34"/>
    </row>
    <row r="55" spans="1:10">
      <c r="A55" s="16"/>
      <c r="B55" s="34"/>
      <c r="C55" s="34"/>
      <c r="D55" s="34"/>
      <c r="E55" s="34"/>
      <c r="F55" s="34"/>
      <c r="G55" s="34"/>
      <c r="H55" s="34"/>
      <c r="I55" s="34"/>
      <c r="J55" s="34"/>
    </row>
    <row r="56" spans="1:10">
      <c r="A56" s="16"/>
      <c r="B56" s="34"/>
      <c r="C56" s="34"/>
      <c r="D56" s="34"/>
      <c r="E56" s="34"/>
      <c r="F56" s="34"/>
      <c r="G56" s="34"/>
      <c r="H56" s="34"/>
      <c r="I56" s="34"/>
      <c r="J56" s="34"/>
    </row>
    <row r="57" spans="1:10">
      <c r="A57" s="16"/>
      <c r="B57" s="34"/>
      <c r="C57" s="34"/>
      <c r="D57" s="34"/>
      <c r="E57" s="34"/>
      <c r="F57" s="34"/>
      <c r="G57" s="34"/>
      <c r="H57" s="34"/>
      <c r="I57" s="34"/>
      <c r="J57" s="34"/>
    </row>
    <row r="58" spans="1:10">
      <c r="A58" s="16"/>
      <c r="B58" s="34"/>
      <c r="C58" s="34"/>
      <c r="D58" s="34"/>
      <c r="E58" s="34"/>
      <c r="F58" s="34"/>
      <c r="G58" s="34"/>
      <c r="H58" s="34"/>
      <c r="I58" s="34"/>
      <c r="J58" s="34"/>
    </row>
    <row r="59" spans="1:10">
      <c r="A59" s="16"/>
      <c r="B59" s="34"/>
      <c r="C59" s="34"/>
      <c r="D59" s="34"/>
      <c r="E59" s="34"/>
      <c r="F59" s="34"/>
      <c r="G59" s="34"/>
      <c r="H59" s="34"/>
      <c r="I59" s="34"/>
      <c r="J59" s="34"/>
    </row>
    <row r="60" spans="1:10">
      <c r="A60" s="16"/>
      <c r="B60" s="34"/>
      <c r="C60" s="34"/>
      <c r="D60" s="34"/>
      <c r="E60" s="34"/>
      <c r="F60" s="34"/>
      <c r="G60" s="34"/>
      <c r="H60" s="34"/>
      <c r="I60" s="34"/>
      <c r="J60" s="34"/>
    </row>
    <row r="61" spans="1:10">
      <c r="A61" s="16"/>
      <c r="B61" s="34"/>
      <c r="C61" s="34"/>
      <c r="D61" s="34"/>
      <c r="E61" s="34"/>
      <c r="F61" s="34"/>
      <c r="G61" s="34"/>
      <c r="H61" s="34"/>
      <c r="I61" s="34"/>
      <c r="J61" s="34"/>
    </row>
    <row r="62" spans="1:10">
      <c r="A62" s="16"/>
      <c r="B62" s="34"/>
      <c r="C62" s="34"/>
      <c r="D62" s="34"/>
      <c r="E62" s="34"/>
      <c r="F62" s="34"/>
      <c r="G62" s="34"/>
      <c r="H62" s="34"/>
      <c r="I62" s="34"/>
      <c r="J62" s="34"/>
    </row>
    <row r="63" spans="1:10">
      <c r="A63" s="16"/>
      <c r="B63" s="34"/>
      <c r="C63" s="34"/>
      <c r="D63" s="34"/>
      <c r="E63" s="34"/>
      <c r="F63" s="34"/>
      <c r="G63" s="34"/>
      <c r="H63" s="34"/>
      <c r="I63" s="34"/>
      <c r="J63" s="34"/>
    </row>
    <row r="64" spans="1:10">
      <c r="A64" s="27"/>
      <c r="B64" s="34"/>
      <c r="C64" s="34"/>
      <c r="D64" s="34"/>
      <c r="E64" s="34"/>
      <c r="F64" s="34"/>
      <c r="G64" s="34"/>
      <c r="H64" s="34"/>
      <c r="I64" s="34"/>
      <c r="J64" s="34"/>
    </row>
  </sheetData>
  <sheetProtection algorithmName="SHA-512" hashValue="dQSrt9lsZ9Xn6xpTppMdL8zDDrWYOsplnfkGtfmizNXepc+5nYidtobkvEXSMFkc82CwtqN5cOgCIDcWwGbjAg==" saltValue="aXY1/QDE4NtukLqqhWhNpA==" spinCount="100000" sheet="1" objects="1" scenarios="1"/>
  <hyperlinks>
    <hyperlink ref="A1" location="Contents!A1" display="Contents" xr:uid="{00000000-0004-0000-1000-000000000000}"/>
  </hyperlinks>
  <pageMargins left="0.98425196850393704" right="0.98425196850393704" top="0.98425196850393704" bottom="0.98425196850393704" header="0.51181102362204722" footer="0.51181102362204722"/>
  <pageSetup paperSize="9" scale="57" firstPageNumber="7" fitToHeight="2"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DC1E35"/>
  </sheetPr>
  <dimension ref="A1:T49"/>
  <sheetViews>
    <sheetView zoomScaleNormal="100" zoomScaleSheetLayoutView="115" workbookViewId="0">
      <selection activeCell="K26" sqref="K26"/>
    </sheetView>
  </sheetViews>
  <sheetFormatPr defaultColWidth="9.140625" defaultRowHeight="14.25"/>
  <cols>
    <col min="1" max="1" width="51" style="4" customWidth="1"/>
    <col min="2" max="2" width="9" style="262" customWidth="1"/>
    <col min="3" max="9" width="9" style="4" customWidth="1"/>
    <col min="10" max="10" width="9" style="179" customWidth="1"/>
    <col min="11" max="11" width="26.85546875" style="4" bestFit="1" customWidth="1"/>
    <col min="12" max="16384" width="9.140625" style="4"/>
  </cols>
  <sheetData>
    <row r="1" spans="1:20">
      <c r="A1" s="126" t="s">
        <v>167</v>
      </c>
    </row>
    <row r="2" spans="1:20" ht="27.75" customHeight="1">
      <c r="A2" s="148" t="s">
        <v>370</v>
      </c>
      <c r="B2" s="197" t="s">
        <v>20</v>
      </c>
      <c r="C2" s="197" t="s">
        <v>19</v>
      </c>
      <c r="D2" s="197" t="s">
        <v>22</v>
      </c>
      <c r="E2" s="197" t="s">
        <v>21</v>
      </c>
      <c r="F2" s="197" t="s">
        <v>20</v>
      </c>
      <c r="G2" s="197" t="s">
        <v>19</v>
      </c>
      <c r="H2" s="197" t="s">
        <v>22</v>
      </c>
      <c r="I2" s="197" t="s">
        <v>21</v>
      </c>
      <c r="J2" s="197" t="s">
        <v>20</v>
      </c>
    </row>
    <row r="3" spans="1:20">
      <c r="A3" s="144" t="s">
        <v>30</v>
      </c>
      <c r="B3" s="197">
        <v>2019</v>
      </c>
      <c r="C3" s="197">
        <v>2019</v>
      </c>
      <c r="D3" s="197">
        <v>2018</v>
      </c>
      <c r="E3" s="197">
        <v>2018</v>
      </c>
      <c r="F3" s="197">
        <v>2018</v>
      </c>
      <c r="G3" s="197">
        <v>2018</v>
      </c>
      <c r="H3" s="197">
        <v>2017</v>
      </c>
      <c r="I3" s="197">
        <v>2017</v>
      </c>
      <c r="J3" s="197">
        <v>2017</v>
      </c>
    </row>
    <row r="4" spans="1:20" ht="15" thickBot="1">
      <c r="A4" s="146"/>
      <c r="B4" s="245"/>
      <c r="C4" s="147"/>
      <c r="D4" s="147"/>
      <c r="E4" s="147"/>
      <c r="F4" s="147"/>
      <c r="G4" s="147"/>
      <c r="H4" s="147"/>
      <c r="I4" s="147"/>
      <c r="J4" s="199"/>
    </row>
    <row r="5" spans="1:20">
      <c r="A5" s="20" t="s">
        <v>92</v>
      </c>
      <c r="B5" s="261">
        <f>+'Capital_REA 5 years'!B5</f>
        <v>10000</v>
      </c>
      <c r="C5" s="40">
        <v>10000</v>
      </c>
      <c r="D5" s="40">
        <v>10000</v>
      </c>
      <c r="E5" s="40">
        <v>10000</v>
      </c>
      <c r="F5" s="40">
        <v>10000</v>
      </c>
      <c r="G5" s="40">
        <v>10000</v>
      </c>
      <c r="H5" s="40">
        <v>10000</v>
      </c>
      <c r="I5" s="40">
        <v>10000</v>
      </c>
      <c r="J5" s="21">
        <v>10000</v>
      </c>
    </row>
    <row r="6" spans="1:20">
      <c r="A6" s="20" t="s">
        <v>70</v>
      </c>
      <c r="B6" s="261">
        <f>+'Capital_REA 5 years'!B6</f>
        <v>55000</v>
      </c>
      <c r="C6" s="40">
        <v>55000</v>
      </c>
      <c r="D6" s="40">
        <v>55000</v>
      </c>
      <c r="E6" s="40">
        <v>55000</v>
      </c>
      <c r="F6" s="40">
        <v>55000</v>
      </c>
      <c r="G6" s="40">
        <v>55000</v>
      </c>
      <c r="H6" s="40">
        <v>55000</v>
      </c>
      <c r="I6" s="40">
        <v>55000</v>
      </c>
      <c r="J6" s="21">
        <v>55000</v>
      </c>
    </row>
    <row r="7" spans="1:20">
      <c r="A7" s="20" t="s">
        <v>404</v>
      </c>
      <c r="B7" s="261">
        <f>+'Capital_REA 5 years'!B7</f>
        <v>6816</v>
      </c>
      <c r="C7" s="40">
        <v>6776</v>
      </c>
      <c r="D7" s="40">
        <v>6499</v>
      </c>
      <c r="E7" s="40">
        <v>5891</v>
      </c>
      <c r="F7" s="40">
        <v>5598</v>
      </c>
      <c r="G7" s="40">
        <v>4991</v>
      </c>
      <c r="H7" s="40">
        <v>6179</v>
      </c>
      <c r="I7" s="40">
        <v>6174</v>
      </c>
      <c r="J7" s="21">
        <v>5712</v>
      </c>
    </row>
    <row r="8" spans="1:20">
      <c r="A8" s="20" t="s">
        <v>44</v>
      </c>
      <c r="B8" s="261">
        <f>+'Capital_REA 5 years'!B8</f>
        <v>101534</v>
      </c>
      <c r="C8" s="40">
        <v>99401</v>
      </c>
      <c r="D8" s="40">
        <v>102496</v>
      </c>
      <c r="E8" s="40">
        <v>101280.0456358532</v>
      </c>
      <c r="F8" s="40">
        <v>99159</v>
      </c>
      <c r="G8" s="40">
        <v>93930</v>
      </c>
      <c r="H8" s="40">
        <v>107387</v>
      </c>
      <c r="I8" s="40">
        <v>104144</v>
      </c>
      <c r="J8" s="21">
        <v>102436</v>
      </c>
    </row>
    <row r="9" spans="1:20">
      <c r="A9" s="20" t="s">
        <v>59</v>
      </c>
      <c r="B9" s="261">
        <f>+'Capital_REA 5 years'!B9</f>
        <v>2434</v>
      </c>
      <c r="C9" s="40">
        <v>2444</v>
      </c>
      <c r="D9" s="40">
        <v>2318</v>
      </c>
      <c r="E9" s="40">
        <v>2459</v>
      </c>
      <c r="F9" s="40">
        <v>2425</v>
      </c>
      <c r="G9" s="40">
        <v>2416</v>
      </c>
      <c r="H9" s="40">
        <v>2479</v>
      </c>
      <c r="I9" s="40">
        <v>2501</v>
      </c>
      <c r="J9" s="21">
        <v>2780</v>
      </c>
    </row>
    <row r="10" spans="1:20">
      <c r="A10" s="20" t="s">
        <v>375</v>
      </c>
      <c r="B10" s="261">
        <f>+'Capital_REA 5 years'!B10</f>
        <v>760</v>
      </c>
      <c r="C10" s="40">
        <v>871</v>
      </c>
      <c r="D10" s="40">
        <v>376</v>
      </c>
      <c r="E10" s="40">
        <v>674</v>
      </c>
      <c r="F10" s="40">
        <v>730</v>
      </c>
      <c r="G10" s="40">
        <v>1277</v>
      </c>
      <c r="H10" s="40">
        <v>0</v>
      </c>
      <c r="I10" s="40">
        <v>0</v>
      </c>
      <c r="J10" s="40">
        <v>0</v>
      </c>
    </row>
    <row r="11" spans="1:20">
      <c r="A11" s="20" t="s">
        <v>17</v>
      </c>
      <c r="B11" s="261">
        <f>+'Capital_REA 5 years'!B11</f>
        <v>-394</v>
      </c>
      <c r="C11" s="40">
        <v>-292</v>
      </c>
      <c r="D11" s="40">
        <v>-215</v>
      </c>
      <c r="E11" s="40">
        <v>-234.65059199999999</v>
      </c>
      <c r="F11" s="40">
        <v>-374</v>
      </c>
      <c r="G11" s="40">
        <v>-454</v>
      </c>
      <c r="H11" s="40">
        <v>-4</v>
      </c>
      <c r="I11" s="40">
        <v>-5.159675</v>
      </c>
      <c r="J11" s="40">
        <v>-3.5013580000000002</v>
      </c>
    </row>
    <row r="12" spans="1:20">
      <c r="A12" s="20" t="s">
        <v>3</v>
      </c>
      <c r="B12" s="261">
        <f>+'Capital_REA 5 years'!B12</f>
        <v>-4882</v>
      </c>
      <c r="C12" s="40">
        <v>-4868</v>
      </c>
      <c r="D12" s="40">
        <v>-5002</v>
      </c>
      <c r="E12" s="40">
        <v>-4910.2275320000008</v>
      </c>
      <c r="F12" s="40">
        <v>-4774.3881840000004</v>
      </c>
      <c r="G12" s="40">
        <v>-4412</v>
      </c>
      <c r="H12" s="40">
        <v>-4231</v>
      </c>
      <c r="I12" s="40">
        <v>-4077</v>
      </c>
      <c r="J12" s="40">
        <v>-3643.8846600000002</v>
      </c>
    </row>
    <row r="13" spans="1:20">
      <c r="A13" s="20" t="s">
        <v>93</v>
      </c>
      <c r="B13" s="261">
        <f>+'Capital_REA 5 years'!B13</f>
        <v>0</v>
      </c>
      <c r="C13" s="40">
        <v>0</v>
      </c>
      <c r="D13" s="40">
        <v>0</v>
      </c>
      <c r="E13" s="40">
        <v>0</v>
      </c>
      <c r="F13" s="40">
        <v>0</v>
      </c>
      <c r="G13" s="40">
        <v>-1338</v>
      </c>
      <c r="H13" s="40">
        <v>-1285</v>
      </c>
      <c r="I13" s="40">
        <v>-1255</v>
      </c>
      <c r="J13" s="40">
        <v>-1014.331294</v>
      </c>
    </row>
    <row r="14" spans="1:20">
      <c r="A14" s="46" t="s">
        <v>45</v>
      </c>
      <c r="B14" s="263">
        <f>+'Capital_REA 5 years'!B14</f>
        <v>171268</v>
      </c>
      <c r="C14" s="60">
        <v>169332</v>
      </c>
      <c r="D14" s="60">
        <v>171472</v>
      </c>
      <c r="E14" s="60">
        <v>170159.16751185321</v>
      </c>
      <c r="F14" s="60">
        <v>167763.61181599999</v>
      </c>
      <c r="G14" s="60">
        <v>161410</v>
      </c>
      <c r="H14" s="60">
        <v>175525</v>
      </c>
      <c r="I14" s="60">
        <v>172481.840325</v>
      </c>
      <c r="J14" s="60">
        <v>171266.28268799998</v>
      </c>
    </row>
    <row r="15" spans="1:20">
      <c r="A15" s="20"/>
      <c r="B15" s="264"/>
      <c r="C15" s="21"/>
      <c r="D15" s="21"/>
      <c r="E15" s="21"/>
      <c r="F15" s="21"/>
      <c r="G15" s="21"/>
      <c r="H15" s="21"/>
      <c r="I15" s="21"/>
      <c r="J15" s="21"/>
    </row>
    <row r="16" spans="1:20" s="5" customFormat="1" ht="15">
      <c r="A16" s="20" t="s">
        <v>94</v>
      </c>
      <c r="B16" s="261"/>
      <c r="C16" s="40"/>
      <c r="D16" s="40"/>
      <c r="E16" s="40"/>
      <c r="F16" s="40"/>
      <c r="G16" s="40"/>
      <c r="H16" s="40"/>
      <c r="I16" s="40"/>
      <c r="J16" s="40"/>
      <c r="K16" s="20"/>
      <c r="L16" s="40"/>
      <c r="M16" s="40"/>
      <c r="N16" s="40"/>
      <c r="O16" s="40"/>
      <c r="P16" s="40"/>
      <c r="Q16" s="40"/>
      <c r="R16" s="40"/>
      <c r="S16" s="40"/>
      <c r="T16" s="40"/>
    </row>
    <row r="17" spans="1:20">
      <c r="A17" s="20" t="s">
        <v>95</v>
      </c>
      <c r="B17" s="261">
        <f>+'Capital_REA 5 years'!B17</f>
        <v>23431</v>
      </c>
      <c r="C17" s="40">
        <v>16468</v>
      </c>
      <c r="D17" s="40">
        <v>16215.638825</v>
      </c>
      <c r="E17" s="40">
        <v>15531</v>
      </c>
      <c r="F17" s="40">
        <v>0</v>
      </c>
      <c r="G17" s="40">
        <v>8838</v>
      </c>
      <c r="H17" s="40">
        <v>9505</v>
      </c>
      <c r="I17" s="40">
        <v>0</v>
      </c>
      <c r="J17" s="40">
        <v>0</v>
      </c>
      <c r="K17" s="20"/>
      <c r="L17" s="21"/>
      <c r="M17" s="21"/>
      <c r="N17" s="21"/>
      <c r="O17" s="40"/>
      <c r="P17" s="40"/>
      <c r="Q17" s="21"/>
      <c r="R17" s="21"/>
      <c r="S17" s="21"/>
      <c r="T17" s="21"/>
    </row>
    <row r="18" spans="1:20">
      <c r="A18" s="20" t="s">
        <v>162</v>
      </c>
      <c r="B18" s="261">
        <f>+'Capital_REA 5 years'!B18</f>
        <v>0</v>
      </c>
      <c r="C18" s="40">
        <v>0</v>
      </c>
      <c r="D18" s="40">
        <v>0</v>
      </c>
      <c r="E18" s="40">
        <v>0</v>
      </c>
      <c r="F18" s="40">
        <v>0</v>
      </c>
      <c r="G18" s="40">
        <v>0</v>
      </c>
      <c r="H18" s="40">
        <v>0</v>
      </c>
      <c r="I18" s="40">
        <v>0</v>
      </c>
      <c r="J18" s="40">
        <v>0</v>
      </c>
      <c r="K18" s="20"/>
      <c r="L18" s="24"/>
      <c r="M18" s="24"/>
      <c r="N18" s="24"/>
      <c r="O18" s="24"/>
      <c r="P18" s="24"/>
      <c r="Q18" s="24"/>
      <c r="R18" s="24"/>
      <c r="S18" s="24"/>
      <c r="T18" s="24"/>
    </row>
    <row r="19" spans="1:20">
      <c r="A19" s="20" t="s">
        <v>93</v>
      </c>
      <c r="B19" s="261">
        <f>+'Capital_REA 5 years'!B19</f>
        <v>0</v>
      </c>
      <c r="C19" s="40">
        <v>0</v>
      </c>
      <c r="D19" s="40">
        <v>0</v>
      </c>
      <c r="E19" s="40">
        <v>0</v>
      </c>
      <c r="F19" s="40">
        <v>8872.2934669999995</v>
      </c>
      <c r="G19" s="40">
        <v>0</v>
      </c>
      <c r="H19" s="40">
        <v>0</v>
      </c>
      <c r="I19" s="40">
        <v>0</v>
      </c>
      <c r="J19" s="40">
        <v>0</v>
      </c>
      <c r="K19" s="20"/>
      <c r="L19" s="24"/>
      <c r="M19" s="24"/>
      <c r="N19" s="24"/>
      <c r="O19" s="24"/>
      <c r="P19" s="24"/>
      <c r="Q19" s="24"/>
      <c r="R19" s="24"/>
      <c r="S19" s="24"/>
      <c r="T19" s="24"/>
    </row>
    <row r="20" spans="1:20">
      <c r="A20" s="20" t="s">
        <v>190</v>
      </c>
      <c r="B20" s="261">
        <f>+'Capital_REA 5 years'!B20</f>
        <v>0</v>
      </c>
      <c r="C20" s="40">
        <v>0</v>
      </c>
      <c r="D20" s="40">
        <v>0</v>
      </c>
      <c r="E20" s="40">
        <v>0</v>
      </c>
      <c r="F20" s="40">
        <v>0</v>
      </c>
      <c r="G20" s="40">
        <v>0</v>
      </c>
      <c r="H20" s="71">
        <v>1729</v>
      </c>
      <c r="I20" s="71">
        <v>1744.2996149999999</v>
      </c>
      <c r="J20" s="71">
        <v>1887</v>
      </c>
      <c r="K20" s="85"/>
    </row>
    <row r="21" spans="1:20">
      <c r="A21" s="46" t="s">
        <v>96</v>
      </c>
      <c r="B21" s="263">
        <f>+'Capital_REA 5 years'!B21</f>
        <v>194699</v>
      </c>
      <c r="C21" s="60">
        <v>185800</v>
      </c>
      <c r="D21" s="60">
        <v>187688</v>
      </c>
      <c r="E21" s="60">
        <v>185690.16751185321</v>
      </c>
      <c r="F21" s="60">
        <v>176635.905283</v>
      </c>
      <c r="G21" s="60">
        <v>170248</v>
      </c>
      <c r="H21" s="60">
        <v>186759</v>
      </c>
      <c r="I21" s="60">
        <v>174226.13993999999</v>
      </c>
      <c r="J21" s="60">
        <v>173153.28268799998</v>
      </c>
      <c r="K21" s="22"/>
      <c r="L21" s="88"/>
      <c r="M21" s="88"/>
      <c r="N21" s="88"/>
      <c r="O21" s="88"/>
      <c r="P21" s="88"/>
      <c r="Q21" s="88"/>
      <c r="R21" s="88"/>
      <c r="S21" s="88"/>
      <c r="T21" s="88"/>
    </row>
    <row r="22" spans="1:20">
      <c r="A22" s="20"/>
      <c r="B22" s="264"/>
      <c r="C22" s="21"/>
      <c r="D22" s="21"/>
      <c r="E22" s="21"/>
      <c r="F22" s="21"/>
      <c r="G22" s="21"/>
      <c r="H22" s="21"/>
      <c r="I22" s="21"/>
      <c r="J22" s="21"/>
      <c r="K22" s="27"/>
      <c r="L22" s="27"/>
      <c r="M22" s="27"/>
      <c r="N22" s="27"/>
      <c r="O22" s="27"/>
      <c r="P22" s="27"/>
      <c r="Q22" s="27"/>
      <c r="R22" s="27"/>
      <c r="S22" s="27"/>
      <c r="T22" s="27"/>
    </row>
    <row r="23" spans="1:20">
      <c r="A23" s="20" t="s">
        <v>363</v>
      </c>
      <c r="B23" s="264"/>
      <c r="C23" s="21"/>
      <c r="D23" s="21"/>
      <c r="E23" s="21"/>
      <c r="F23" s="21"/>
      <c r="G23" s="21"/>
      <c r="H23" s="21"/>
      <c r="I23" s="21"/>
      <c r="J23" s="21"/>
    </row>
    <row r="24" spans="1:20">
      <c r="A24" s="20" t="s">
        <v>97</v>
      </c>
      <c r="B24" s="264">
        <f>+'Capital_REA 5 years'!B24</f>
        <v>809840</v>
      </c>
      <c r="C24" s="21">
        <v>789806</v>
      </c>
      <c r="D24" s="21">
        <v>750801.1920210229</v>
      </c>
      <c r="E24" s="21">
        <v>758774</v>
      </c>
      <c r="F24" s="21">
        <v>724177</v>
      </c>
      <c r="G24" s="21">
        <v>701035.13271691173</v>
      </c>
      <c r="H24" s="21">
        <v>682525</v>
      </c>
      <c r="I24" s="21">
        <v>673998.14301380119</v>
      </c>
      <c r="J24" s="21">
        <v>645188</v>
      </c>
    </row>
    <row r="25" spans="1:20">
      <c r="A25" s="20" t="s">
        <v>98</v>
      </c>
      <c r="B25" s="264">
        <f>+'Capital_REA 5 years'!B25</f>
        <v>13988</v>
      </c>
      <c r="C25" s="21">
        <v>9877</v>
      </c>
      <c r="D25" s="21">
        <v>7621.9561640195861</v>
      </c>
      <c r="E25" s="21">
        <v>10428</v>
      </c>
      <c r="F25" s="21">
        <v>10055.11052369861</v>
      </c>
      <c r="G25" s="21">
        <v>9886.8850610167938</v>
      </c>
      <c r="H25" s="21">
        <v>8102</v>
      </c>
      <c r="I25" s="21">
        <v>12069</v>
      </c>
      <c r="J25" s="21">
        <v>9652.8931384939169</v>
      </c>
    </row>
    <row r="26" spans="1:20">
      <c r="A26" s="20" t="s">
        <v>99</v>
      </c>
      <c r="B26" s="264">
        <f>+'Capital_REA 5 years'!B26</f>
        <v>10072</v>
      </c>
      <c r="C26" s="21">
        <v>7843</v>
      </c>
      <c r="D26" s="21">
        <v>6648.6604911436052</v>
      </c>
      <c r="E26" s="21">
        <v>7099</v>
      </c>
      <c r="F26" s="21">
        <v>6250.6360331712331</v>
      </c>
      <c r="G26" s="21">
        <v>6938.9921462657694</v>
      </c>
      <c r="H26" s="21">
        <v>6709</v>
      </c>
      <c r="I26" s="21">
        <v>9724</v>
      </c>
      <c r="J26" s="21">
        <v>7212.2079502737279</v>
      </c>
    </row>
    <row r="27" spans="1:20">
      <c r="A27" s="7" t="s">
        <v>100</v>
      </c>
      <c r="B27" s="264">
        <f>+'Capital_REA 5 years'!B27</f>
        <v>3916</v>
      </c>
      <c r="C27" s="21">
        <v>2034</v>
      </c>
      <c r="D27" s="21">
        <v>973.29567287598138</v>
      </c>
      <c r="E27" s="21">
        <v>1393</v>
      </c>
      <c r="F27" s="21">
        <v>3804.474490527376</v>
      </c>
      <c r="G27" s="21">
        <v>2947.8929147510239</v>
      </c>
      <c r="H27" s="21">
        <v>1393</v>
      </c>
      <c r="I27" s="21">
        <v>577</v>
      </c>
      <c r="J27" s="21">
        <v>667.68518822018996</v>
      </c>
    </row>
    <row r="28" spans="1:20">
      <c r="A28" s="7" t="s">
        <v>382</v>
      </c>
      <c r="B28" s="264">
        <f>+'Capital_REA 5 years'!B28</f>
        <v>2815</v>
      </c>
      <c r="C28" s="21">
        <v>2077</v>
      </c>
      <c r="D28" s="21">
        <v>2384.6438043129024</v>
      </c>
      <c r="E28" s="21">
        <v>2619</v>
      </c>
      <c r="F28" s="21">
        <v>1785.9488622499998</v>
      </c>
      <c r="G28" s="21">
        <v>1669.9348500000001</v>
      </c>
      <c r="H28" s="21">
        <v>1534</v>
      </c>
      <c r="I28" s="21">
        <v>1768</v>
      </c>
      <c r="J28" s="21">
        <v>1773</v>
      </c>
    </row>
    <row r="29" spans="1:20">
      <c r="A29" s="7" t="s">
        <v>101</v>
      </c>
      <c r="B29" s="264">
        <f>+'Capital_REA 5 years'!B29</f>
        <v>85141</v>
      </c>
      <c r="C29" s="21">
        <v>85141</v>
      </c>
      <c r="D29" s="21">
        <v>85140.958876250021</v>
      </c>
      <c r="E29" s="21">
        <v>83331</v>
      </c>
      <c r="F29" s="21">
        <v>83331.385122500011</v>
      </c>
      <c r="G29" s="21">
        <v>83331</v>
      </c>
      <c r="H29" s="21">
        <v>83331</v>
      </c>
      <c r="I29" s="21">
        <v>81468.979359374978</v>
      </c>
      <c r="J29" s="21">
        <v>81468.979359374978</v>
      </c>
    </row>
    <row r="30" spans="1:20">
      <c r="A30" s="46" t="s">
        <v>364</v>
      </c>
      <c r="B30" s="263">
        <f>+'Capital_REA 5 years'!B30</f>
        <v>911784</v>
      </c>
      <c r="C30" s="60">
        <v>886901</v>
      </c>
      <c r="D30" s="60">
        <v>845949</v>
      </c>
      <c r="E30" s="60">
        <v>855152</v>
      </c>
      <c r="F30" s="60">
        <v>819349.44450844859</v>
      </c>
      <c r="G30" s="60">
        <v>795922.95262792846</v>
      </c>
      <c r="H30" s="60">
        <v>775492</v>
      </c>
      <c r="I30" s="60">
        <v>767536.12237317616</v>
      </c>
      <c r="J30" s="60">
        <v>736309.87249786884</v>
      </c>
    </row>
    <row r="31" spans="1:20">
      <c r="A31" s="7"/>
      <c r="B31" s="265"/>
      <c r="C31" s="7"/>
      <c r="D31" s="7"/>
      <c r="E31" s="7"/>
      <c r="F31" s="7"/>
      <c r="G31" s="7"/>
      <c r="H31" s="7"/>
      <c r="I31" s="7"/>
      <c r="J31" s="187"/>
    </row>
    <row r="32" spans="1:20">
      <c r="A32" s="42" t="s">
        <v>163</v>
      </c>
      <c r="B32" s="266"/>
      <c r="C32" s="49"/>
      <c r="D32" s="49"/>
      <c r="E32" s="49"/>
      <c r="F32" s="49"/>
      <c r="G32" s="49"/>
      <c r="H32" s="49"/>
      <c r="I32" s="49"/>
      <c r="J32" s="49"/>
    </row>
    <row r="33" spans="1:10">
      <c r="A33" s="20" t="s">
        <v>133</v>
      </c>
      <c r="B33" s="267">
        <f>+'Capital_REA 5 years'!B33</f>
        <v>0.188</v>
      </c>
      <c r="C33" s="41">
        <v>0.191</v>
      </c>
      <c r="D33" s="41">
        <v>0.20300000000000001</v>
      </c>
      <c r="E33" s="41">
        <v>0.19900000000000001</v>
      </c>
      <c r="F33" s="41">
        <v>0.20475221279566039</v>
      </c>
      <c r="G33" s="41">
        <v>0.20300000000000001</v>
      </c>
      <c r="H33" s="41">
        <v>0.22600000000000001</v>
      </c>
      <c r="I33" s="41">
        <v>0.22500000000000001</v>
      </c>
      <c r="J33" s="41">
        <v>0.23260082349160094</v>
      </c>
    </row>
    <row r="34" spans="1:10">
      <c r="A34" s="20" t="s">
        <v>18</v>
      </c>
      <c r="B34" s="267">
        <f>+'Capital_REA 5 years'!B34</f>
        <v>2.5999999999999995E-2</v>
      </c>
      <c r="C34" s="41">
        <v>1.7999999999999988E-2</v>
      </c>
      <c r="D34" s="41">
        <v>1.8999999999999989E-2</v>
      </c>
      <c r="E34" s="41">
        <v>1.7999999999999988E-2</v>
      </c>
      <c r="F34" s="41">
        <v>1.0828460953339336E-2</v>
      </c>
      <c r="G34" s="41">
        <v>1.0999999999999982E-2</v>
      </c>
      <c r="H34" s="41">
        <v>1.4999999999999986E-2</v>
      </c>
      <c r="I34" s="41">
        <v>2.0000000000000018E-3</v>
      </c>
      <c r="J34" s="41">
        <v>2.562779707948909E-3</v>
      </c>
    </row>
    <row r="35" spans="1:10">
      <c r="A35" s="20" t="s">
        <v>193</v>
      </c>
      <c r="B35" s="267">
        <f>+'Capital_REA 5 years'!B35</f>
        <v>0.214</v>
      </c>
      <c r="C35" s="41">
        <v>0.20899999999999999</v>
      </c>
      <c r="D35" s="41">
        <v>0.222</v>
      </c>
      <c r="E35" s="41">
        <v>0.217</v>
      </c>
      <c r="F35" s="41">
        <v>0.21558067374899972</v>
      </c>
      <c r="G35" s="41">
        <v>0.214</v>
      </c>
      <c r="H35" s="41">
        <v>0.24099999999999999</v>
      </c>
      <c r="I35" s="41">
        <v>0.22700000000000001</v>
      </c>
      <c r="J35" s="41">
        <v>0.23516360319954985</v>
      </c>
    </row>
    <row r="36" spans="1:10">
      <c r="B36" s="267"/>
      <c r="C36" s="41"/>
      <c r="D36" s="41"/>
      <c r="E36" s="41"/>
    </row>
    <row r="38" spans="1:10">
      <c r="A38" s="16"/>
      <c r="B38" s="268"/>
      <c r="C38" s="34"/>
      <c r="D38" s="34"/>
      <c r="E38" s="34"/>
      <c r="F38" s="34"/>
      <c r="G38" s="34"/>
      <c r="H38" s="34"/>
      <c r="I38" s="34"/>
      <c r="J38" s="34"/>
    </row>
    <row r="39" spans="1:10">
      <c r="A39" s="16"/>
      <c r="B39" s="269"/>
      <c r="C39" s="36"/>
      <c r="D39" s="36"/>
      <c r="E39" s="36"/>
      <c r="F39" s="36"/>
      <c r="G39" s="36"/>
      <c r="H39" s="36"/>
      <c r="I39" s="36"/>
      <c r="J39" s="36"/>
    </row>
    <row r="40" spans="1:10">
      <c r="A40" s="19"/>
      <c r="B40" s="268"/>
      <c r="C40" s="34"/>
      <c r="D40" s="34"/>
      <c r="E40" s="34"/>
      <c r="F40" s="34"/>
      <c r="G40" s="34"/>
      <c r="H40" s="34"/>
      <c r="I40" s="34"/>
      <c r="J40" s="34"/>
    </row>
    <row r="41" spans="1:10">
      <c r="A41" s="37"/>
      <c r="B41" s="268"/>
      <c r="C41" s="34"/>
      <c r="D41" s="34"/>
      <c r="E41" s="34"/>
      <c r="F41" s="34"/>
      <c r="G41" s="34"/>
      <c r="H41" s="34"/>
      <c r="I41" s="34"/>
      <c r="J41" s="34"/>
    </row>
    <row r="42" spans="1:10">
      <c r="A42" s="16"/>
      <c r="B42" s="270"/>
      <c r="C42" s="38"/>
      <c r="D42" s="38"/>
      <c r="E42" s="38"/>
      <c r="F42" s="38"/>
      <c r="G42" s="38"/>
      <c r="H42" s="38"/>
      <c r="I42" s="38"/>
      <c r="J42" s="38"/>
    </row>
    <row r="43" spans="1:10">
      <c r="A43" s="16"/>
      <c r="B43" s="270"/>
      <c r="C43" s="38"/>
      <c r="D43" s="38"/>
      <c r="E43" s="38"/>
      <c r="F43" s="38"/>
      <c r="G43" s="38"/>
      <c r="H43" s="38"/>
      <c r="I43" s="38"/>
      <c r="J43" s="38"/>
    </row>
    <row r="45" spans="1:10">
      <c r="A45" s="35"/>
    </row>
    <row r="46" spans="1:10">
      <c r="A46" s="18"/>
      <c r="B46" s="271"/>
      <c r="C46" s="39"/>
      <c r="D46" s="39"/>
      <c r="E46" s="39"/>
      <c r="F46" s="39"/>
      <c r="G46" s="39"/>
      <c r="H46" s="39"/>
      <c r="I46" s="39"/>
      <c r="J46" s="39"/>
    </row>
    <row r="47" spans="1:10">
      <c r="A47" s="19"/>
      <c r="B47" s="268"/>
      <c r="C47" s="34"/>
      <c r="D47" s="34"/>
      <c r="E47" s="34"/>
      <c r="F47" s="34"/>
      <c r="G47" s="34"/>
      <c r="H47" s="34"/>
      <c r="I47" s="34"/>
      <c r="J47" s="34"/>
    </row>
    <row r="48" spans="1:10">
      <c r="A48" s="19"/>
      <c r="B48" s="268"/>
      <c r="C48" s="34"/>
      <c r="D48" s="34"/>
      <c r="E48" s="34"/>
      <c r="F48" s="34"/>
      <c r="G48" s="34"/>
      <c r="H48" s="34"/>
      <c r="I48" s="34"/>
      <c r="J48" s="34"/>
    </row>
    <row r="49" spans="1:10">
      <c r="A49" s="19"/>
      <c r="B49" s="268"/>
      <c r="C49" s="34"/>
      <c r="D49" s="34"/>
      <c r="E49" s="34"/>
      <c r="F49" s="34"/>
      <c r="G49" s="34"/>
      <c r="H49" s="34"/>
      <c r="I49" s="34"/>
      <c r="J49" s="34"/>
    </row>
  </sheetData>
  <sheetProtection algorithmName="SHA-512" hashValue="KafU97t5X4XCiUmZwtKoZzhwjRCP2F25D2EHXlbASSKI3q/DMB50BzNfE48NdnYX/sWXXWFN2gzN0NkKbIFhvw==" saltValue="/vBSv+tH3RTl2vqwCSYvmA==" spinCount="100000" sheet="1" objects="1" scenarios="1"/>
  <hyperlinks>
    <hyperlink ref="A1" location="Contents!A1" display="Contents" xr:uid="{00000000-0004-0000-1100-000000000000}"/>
  </hyperlinks>
  <pageMargins left="0.98425196850393704" right="0.98425196850393704" top="0.98425196850393704" bottom="0.98425196850393704" header="0.51181102362204722" footer="0.51181102362204722"/>
  <pageSetup paperSize="9" scale="59" firstPageNumber="8"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DC1E35"/>
  </sheetPr>
  <dimension ref="A1:XFA32"/>
  <sheetViews>
    <sheetView zoomScaleNormal="100" zoomScaleSheetLayoutView="100" workbookViewId="0">
      <selection activeCell="J27" sqref="J27"/>
    </sheetView>
  </sheetViews>
  <sheetFormatPr defaultColWidth="9.140625" defaultRowHeight="14.25"/>
  <cols>
    <col min="1" max="1" width="35.42578125" style="4" customWidth="1"/>
    <col min="2" max="2" width="11.28515625" style="179" customWidth="1"/>
    <col min="3" max="9" width="11.28515625" style="4" customWidth="1"/>
    <col min="10" max="16384" width="9.140625" style="4"/>
  </cols>
  <sheetData>
    <row r="1" spans="1:11" ht="15">
      <c r="A1" s="191" t="s">
        <v>167</v>
      </c>
      <c r="B1" s="191"/>
      <c r="C1" s="191"/>
      <c r="D1" s="1"/>
      <c r="E1" s="1"/>
      <c r="F1" s="1"/>
      <c r="G1" s="1"/>
      <c r="H1" s="1"/>
      <c r="I1" s="1"/>
    </row>
    <row r="2" spans="1:11" ht="27.75" customHeight="1">
      <c r="A2" s="200" t="s">
        <v>361</v>
      </c>
      <c r="B2" s="200"/>
      <c r="C2" s="174"/>
      <c r="D2" s="197"/>
      <c r="E2" s="197"/>
      <c r="F2" s="197"/>
      <c r="G2" s="197"/>
      <c r="H2" s="197"/>
      <c r="I2" s="197"/>
    </row>
    <row r="3" spans="1:11">
      <c r="A3" s="196"/>
      <c r="B3" s="197" t="s">
        <v>409</v>
      </c>
      <c r="C3" s="197" t="s">
        <v>391</v>
      </c>
      <c r="D3" s="197" t="s">
        <v>386</v>
      </c>
      <c r="E3" s="197" t="s">
        <v>383</v>
      </c>
      <c r="F3" s="197" t="s">
        <v>374</v>
      </c>
      <c r="G3" s="197" t="s">
        <v>371</v>
      </c>
      <c r="H3" s="197" t="s">
        <v>368</v>
      </c>
      <c r="I3" s="197" t="s">
        <v>199</v>
      </c>
    </row>
    <row r="4" spans="1:11" ht="15" thickBot="1">
      <c r="A4" s="198"/>
      <c r="B4" s="198"/>
      <c r="C4" s="198"/>
      <c r="D4" s="199"/>
      <c r="E4" s="199"/>
      <c r="F4" s="199"/>
      <c r="G4" s="199"/>
      <c r="H4" s="199"/>
      <c r="I4" s="199"/>
    </row>
    <row r="5" spans="1:11">
      <c r="A5" s="189" t="s">
        <v>169</v>
      </c>
      <c r="B5" s="189"/>
      <c r="C5" s="189"/>
      <c r="D5" s="190"/>
      <c r="E5" s="190"/>
      <c r="F5" s="190"/>
      <c r="G5" s="190"/>
      <c r="H5" s="190"/>
      <c r="I5" s="190"/>
    </row>
    <row r="6" spans="1:11">
      <c r="A6" s="187" t="s">
        <v>170</v>
      </c>
      <c r="B6" s="194">
        <v>1.7</v>
      </c>
      <c r="C6" s="194">
        <v>4</v>
      </c>
      <c r="D6" s="193">
        <v>2.5</v>
      </c>
      <c r="E6" s="193">
        <v>6.5</v>
      </c>
      <c r="F6" s="193">
        <v>5.8</v>
      </c>
      <c r="G6" s="193">
        <v>2</v>
      </c>
      <c r="H6" s="193">
        <v>3.4</v>
      </c>
      <c r="I6" s="193">
        <v>4.8</v>
      </c>
      <c r="J6" s="132"/>
      <c r="K6" s="132"/>
    </row>
    <row r="7" spans="1:11">
      <c r="A7" s="187" t="s">
        <v>171</v>
      </c>
      <c r="B7" s="194">
        <v>-9.4</v>
      </c>
      <c r="C7" s="187">
        <v>2.5</v>
      </c>
      <c r="D7" s="193">
        <v>-8.1999999999999993</v>
      </c>
      <c r="E7" s="193">
        <v>7.7</v>
      </c>
      <c r="F7" s="193">
        <v>7.3</v>
      </c>
      <c r="G7" s="193">
        <v>3.4</v>
      </c>
      <c r="H7" s="193">
        <v>17.7</v>
      </c>
      <c r="I7" s="193">
        <v>9.9</v>
      </c>
      <c r="J7" s="133"/>
      <c r="K7" s="133"/>
    </row>
    <row r="8" spans="1:11">
      <c r="A8" s="187" t="s">
        <v>172</v>
      </c>
      <c r="B8" s="194">
        <v>-33.6</v>
      </c>
      <c r="C8" s="187">
        <v>-13.1</v>
      </c>
      <c r="D8" s="193">
        <v>-15.2</v>
      </c>
      <c r="E8" s="193">
        <v>6</v>
      </c>
      <c r="F8" s="193">
        <v>1.1000000000000001</v>
      </c>
      <c r="G8" s="193">
        <v>2.1</v>
      </c>
      <c r="H8" s="193">
        <v>11.7</v>
      </c>
      <c r="I8" s="193">
        <v>7.5</v>
      </c>
      <c r="J8" s="132"/>
      <c r="K8" s="132"/>
    </row>
    <row r="9" spans="1:11">
      <c r="A9" s="187" t="s">
        <v>173</v>
      </c>
      <c r="B9" s="194">
        <v>58.4</v>
      </c>
      <c r="C9" s="187">
        <v>4.9000000000000004</v>
      </c>
      <c r="D9" s="193">
        <v>-2.8</v>
      </c>
      <c r="E9" s="193">
        <v>31.5</v>
      </c>
      <c r="F9" s="193">
        <v>42.1</v>
      </c>
      <c r="G9" s="193">
        <v>-7.9</v>
      </c>
      <c r="H9" s="193">
        <v>45.3</v>
      </c>
      <c r="I9" s="193">
        <v>19.100000000000001</v>
      </c>
      <c r="J9" s="132"/>
      <c r="K9" s="132"/>
    </row>
    <row r="10" spans="1:11">
      <c r="A10" s="187" t="s">
        <v>174</v>
      </c>
      <c r="B10" s="194">
        <v>2.8</v>
      </c>
      <c r="C10" s="187">
        <v>3.3</v>
      </c>
      <c r="D10" s="193">
        <v>5.4</v>
      </c>
      <c r="E10" s="193">
        <v>5.0999999999999996</v>
      </c>
      <c r="F10" s="193">
        <v>5.4</v>
      </c>
      <c r="G10" s="193">
        <v>6.6</v>
      </c>
      <c r="H10" s="193">
        <v>8.1</v>
      </c>
      <c r="I10" s="193">
        <v>9.8000000000000007</v>
      </c>
      <c r="J10" s="133"/>
      <c r="K10" s="133"/>
    </row>
    <row r="11" spans="1:11">
      <c r="A11" s="187"/>
      <c r="B11" s="194"/>
      <c r="C11" s="187"/>
      <c r="D11" s="193"/>
      <c r="E11" s="193"/>
      <c r="F11" s="193"/>
      <c r="G11" s="193"/>
      <c r="H11" s="193"/>
      <c r="I11" s="193"/>
    </row>
    <row r="12" spans="1:11">
      <c r="A12" s="187" t="s">
        <v>175</v>
      </c>
      <c r="B12" s="194">
        <v>3</v>
      </c>
      <c r="C12" s="187">
        <v>2.4</v>
      </c>
      <c r="D12" s="193">
        <v>2.2000000000000002</v>
      </c>
      <c r="E12" s="193">
        <v>3.6</v>
      </c>
      <c r="F12" s="193">
        <v>2.9</v>
      </c>
      <c r="G12" s="193">
        <v>2.6</v>
      </c>
      <c r="H12" s="193">
        <v>2.2000000000000002</v>
      </c>
      <c r="I12" s="193">
        <v>3.4</v>
      </c>
    </row>
    <row r="13" spans="1:11">
      <c r="A13" s="187" t="s">
        <v>176</v>
      </c>
      <c r="B13" s="194">
        <v>5.13</v>
      </c>
      <c r="C13" s="187">
        <v>0.1</v>
      </c>
      <c r="D13" s="193">
        <v>10.199999999999999</v>
      </c>
      <c r="E13" s="193">
        <v>0</v>
      </c>
      <c r="F13" s="193">
        <v>1</v>
      </c>
      <c r="G13" s="193">
        <v>1.1000000000000001</v>
      </c>
      <c r="H13" s="193">
        <v>9.3000000000000007</v>
      </c>
      <c r="I13" s="193">
        <v>1.9</v>
      </c>
      <c r="J13" s="134"/>
      <c r="K13" s="134"/>
    </row>
    <row r="14" spans="1:11">
      <c r="A14" s="187" t="s">
        <v>177</v>
      </c>
      <c r="B14" s="194">
        <v>21</v>
      </c>
      <c r="C14" s="187">
        <v>11.7</v>
      </c>
      <c r="D14" s="193">
        <v>13.1</v>
      </c>
      <c r="E14" s="193">
        <v>7.2</v>
      </c>
      <c r="F14" s="193">
        <v>6.3</v>
      </c>
      <c r="G14" s="193">
        <v>3.5</v>
      </c>
      <c r="H14" s="193">
        <v>2.7</v>
      </c>
      <c r="I14" s="193">
        <v>-1.8</v>
      </c>
    </row>
    <row r="15" spans="1:11">
      <c r="A15" s="187"/>
      <c r="B15" s="194"/>
      <c r="C15" s="187"/>
      <c r="D15" s="193"/>
      <c r="E15" s="193"/>
      <c r="F15" s="193"/>
      <c r="G15" s="193"/>
      <c r="H15" s="193"/>
      <c r="I15" s="193"/>
    </row>
    <row r="16" spans="1:11">
      <c r="A16" s="187" t="s">
        <v>178</v>
      </c>
      <c r="B16" s="194"/>
      <c r="C16" s="187">
        <v>37.700000000000003</v>
      </c>
      <c r="D16" s="201"/>
      <c r="E16" s="201"/>
      <c r="F16" s="201"/>
      <c r="G16" s="201">
        <v>42.3</v>
      </c>
      <c r="H16" s="201"/>
      <c r="I16" s="201">
        <v>52.8</v>
      </c>
    </row>
    <row r="17" spans="1:16381">
      <c r="A17" s="187" t="s">
        <v>179</v>
      </c>
      <c r="B17" s="194">
        <v>76</v>
      </c>
      <c r="C17" s="187">
        <v>75.5</v>
      </c>
      <c r="D17" s="201">
        <v>75.599999999999994</v>
      </c>
      <c r="E17" s="201">
        <v>74.56</v>
      </c>
      <c r="F17" s="201">
        <v>74.7</v>
      </c>
      <c r="G17" s="201">
        <v>77.099999999999994</v>
      </c>
      <c r="H17" s="201">
        <v>76.89</v>
      </c>
      <c r="I17" s="201">
        <v>77</v>
      </c>
    </row>
    <row r="18" spans="1:16381">
      <c r="A18" s="187" t="s">
        <v>180</v>
      </c>
      <c r="B18" s="194">
        <v>87.8</v>
      </c>
      <c r="C18" s="187">
        <v>88.1</v>
      </c>
      <c r="D18" s="201">
        <v>87.9</v>
      </c>
      <c r="E18" s="201">
        <v>85.9</v>
      </c>
      <c r="F18" s="201">
        <v>84.1</v>
      </c>
      <c r="G18" s="201">
        <v>86.3</v>
      </c>
      <c r="H18" s="201">
        <v>85.7</v>
      </c>
      <c r="I18" s="195">
        <v>84.2</v>
      </c>
    </row>
    <row r="19" spans="1:16381">
      <c r="A19" s="187"/>
      <c r="B19" s="194"/>
      <c r="C19" s="187"/>
      <c r="D19" s="201"/>
      <c r="E19" s="201"/>
      <c r="F19" s="201"/>
      <c r="G19" s="201"/>
      <c r="H19" s="201"/>
      <c r="I19" s="201"/>
    </row>
    <row r="20" spans="1:16381" ht="15">
      <c r="A20" s="189" t="s">
        <v>169</v>
      </c>
      <c r="B20" s="254"/>
      <c r="C20" s="189"/>
      <c r="D20" s="188"/>
      <c r="E20" s="188"/>
      <c r="F20" s="188"/>
      <c r="G20" s="188"/>
      <c r="H20" s="188"/>
      <c r="I20" s="188"/>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t="s">
        <v>169</v>
      </c>
      <c r="EY20" s="5" t="s">
        <v>169</v>
      </c>
      <c r="EZ20" s="5" t="s">
        <v>169</v>
      </c>
      <c r="FA20" s="5" t="s">
        <v>169</v>
      </c>
      <c r="FB20" s="5" t="s">
        <v>169</v>
      </c>
      <c r="FC20" s="5" t="s">
        <v>169</v>
      </c>
      <c r="FD20" s="5" t="s">
        <v>169</v>
      </c>
      <c r="FE20" s="5" t="s">
        <v>169</v>
      </c>
      <c r="FF20" s="5" t="s">
        <v>169</v>
      </c>
      <c r="FG20" s="5" t="s">
        <v>169</v>
      </c>
      <c r="FH20" s="5" t="s">
        <v>169</v>
      </c>
      <c r="FI20" s="5" t="s">
        <v>169</v>
      </c>
      <c r="FJ20" s="5" t="s">
        <v>169</v>
      </c>
      <c r="FK20" s="5" t="s">
        <v>169</v>
      </c>
      <c r="FL20" s="5" t="s">
        <v>169</v>
      </c>
      <c r="FM20" s="5" t="s">
        <v>169</v>
      </c>
      <c r="FN20" s="5" t="s">
        <v>169</v>
      </c>
      <c r="FO20" s="5" t="s">
        <v>169</v>
      </c>
      <c r="FP20" s="5" t="s">
        <v>169</v>
      </c>
      <c r="FQ20" s="5" t="s">
        <v>169</v>
      </c>
      <c r="FR20" s="5" t="s">
        <v>169</v>
      </c>
      <c r="FS20" s="5" t="s">
        <v>169</v>
      </c>
      <c r="FT20" s="5" t="s">
        <v>169</v>
      </c>
      <c r="FU20" s="5" t="s">
        <v>169</v>
      </c>
      <c r="FV20" s="5" t="s">
        <v>169</v>
      </c>
      <c r="FW20" s="5" t="s">
        <v>169</v>
      </c>
      <c r="FX20" s="5" t="s">
        <v>169</v>
      </c>
      <c r="FY20" s="5" t="s">
        <v>169</v>
      </c>
      <c r="FZ20" s="5" t="s">
        <v>169</v>
      </c>
      <c r="GA20" s="5" t="s">
        <v>169</v>
      </c>
      <c r="GB20" s="5" t="s">
        <v>169</v>
      </c>
      <c r="GC20" s="5" t="s">
        <v>169</v>
      </c>
      <c r="GD20" s="5" t="s">
        <v>169</v>
      </c>
      <c r="GE20" s="5" t="s">
        <v>169</v>
      </c>
      <c r="GF20" s="5" t="s">
        <v>169</v>
      </c>
      <c r="GG20" s="5" t="s">
        <v>169</v>
      </c>
      <c r="GH20" s="5" t="s">
        <v>169</v>
      </c>
      <c r="GI20" s="5" t="s">
        <v>169</v>
      </c>
      <c r="GJ20" s="5" t="s">
        <v>169</v>
      </c>
      <c r="GK20" s="5" t="s">
        <v>169</v>
      </c>
      <c r="GL20" s="5" t="s">
        <v>169</v>
      </c>
      <c r="GM20" s="5" t="s">
        <v>169</v>
      </c>
      <c r="GN20" s="5" t="s">
        <v>169</v>
      </c>
      <c r="GO20" s="5" t="s">
        <v>169</v>
      </c>
      <c r="GP20" s="5" t="s">
        <v>169</v>
      </c>
      <c r="GQ20" s="5" t="s">
        <v>169</v>
      </c>
      <c r="GR20" s="5" t="s">
        <v>169</v>
      </c>
      <c r="GS20" s="5" t="s">
        <v>169</v>
      </c>
      <c r="GT20" s="5" t="s">
        <v>169</v>
      </c>
      <c r="GU20" s="5" t="s">
        <v>169</v>
      </c>
      <c r="GV20" s="5" t="s">
        <v>169</v>
      </c>
      <c r="GW20" s="5" t="s">
        <v>169</v>
      </c>
      <c r="GX20" s="5" t="s">
        <v>169</v>
      </c>
      <c r="GY20" s="5" t="s">
        <v>169</v>
      </c>
      <c r="GZ20" s="5" t="s">
        <v>169</v>
      </c>
      <c r="HA20" s="5" t="s">
        <v>169</v>
      </c>
      <c r="HB20" s="5" t="s">
        <v>169</v>
      </c>
      <c r="HC20" s="5" t="s">
        <v>169</v>
      </c>
      <c r="HD20" s="5" t="s">
        <v>169</v>
      </c>
      <c r="HE20" s="5" t="s">
        <v>169</v>
      </c>
      <c r="HF20" s="5" t="s">
        <v>169</v>
      </c>
      <c r="HG20" s="5" t="s">
        <v>169</v>
      </c>
      <c r="HH20" s="5" t="s">
        <v>169</v>
      </c>
      <c r="HI20" s="5" t="s">
        <v>169</v>
      </c>
      <c r="HJ20" s="5" t="s">
        <v>169</v>
      </c>
      <c r="HK20" s="5" t="s">
        <v>169</v>
      </c>
      <c r="HL20" s="5" t="s">
        <v>169</v>
      </c>
      <c r="HM20" s="5" t="s">
        <v>169</v>
      </c>
      <c r="HN20" s="5" t="s">
        <v>169</v>
      </c>
      <c r="HO20" s="5" t="s">
        <v>169</v>
      </c>
      <c r="HP20" s="5" t="s">
        <v>169</v>
      </c>
      <c r="HQ20" s="5" t="s">
        <v>169</v>
      </c>
      <c r="HR20" s="5" t="s">
        <v>169</v>
      </c>
      <c r="HS20" s="5" t="s">
        <v>169</v>
      </c>
      <c r="HT20" s="5" t="s">
        <v>169</v>
      </c>
      <c r="HU20" s="5" t="s">
        <v>169</v>
      </c>
      <c r="HV20" s="5" t="s">
        <v>169</v>
      </c>
      <c r="HW20" s="5" t="s">
        <v>169</v>
      </c>
      <c r="HX20" s="5" t="s">
        <v>169</v>
      </c>
      <c r="HY20" s="5" t="s">
        <v>169</v>
      </c>
      <c r="HZ20" s="5" t="s">
        <v>169</v>
      </c>
      <c r="IA20" s="5" t="s">
        <v>169</v>
      </c>
      <c r="IB20" s="5" t="s">
        <v>169</v>
      </c>
      <c r="IC20" s="5" t="s">
        <v>169</v>
      </c>
      <c r="ID20" s="5" t="s">
        <v>169</v>
      </c>
      <c r="IE20" s="5" t="s">
        <v>169</v>
      </c>
      <c r="IF20" s="5" t="s">
        <v>169</v>
      </c>
      <c r="IG20" s="5" t="s">
        <v>169</v>
      </c>
      <c r="IH20" s="5" t="s">
        <v>169</v>
      </c>
      <c r="II20" s="5" t="s">
        <v>169</v>
      </c>
      <c r="IJ20" s="5" t="s">
        <v>169</v>
      </c>
      <c r="IK20" s="5" t="s">
        <v>169</v>
      </c>
      <c r="IL20" s="5" t="s">
        <v>169</v>
      </c>
      <c r="IM20" s="5" t="s">
        <v>169</v>
      </c>
      <c r="IN20" s="5" t="s">
        <v>169</v>
      </c>
      <c r="IO20" s="5" t="s">
        <v>169</v>
      </c>
      <c r="IP20" s="5" t="s">
        <v>169</v>
      </c>
      <c r="IQ20" s="5" t="s">
        <v>169</v>
      </c>
      <c r="IR20" s="5" t="s">
        <v>169</v>
      </c>
      <c r="IS20" s="5" t="s">
        <v>169</v>
      </c>
      <c r="IT20" s="5" t="s">
        <v>169</v>
      </c>
      <c r="IU20" s="5" t="s">
        <v>169</v>
      </c>
      <c r="IV20" s="5" t="s">
        <v>169</v>
      </c>
      <c r="IW20" s="5" t="s">
        <v>169</v>
      </c>
      <c r="IX20" s="5" t="s">
        <v>169</v>
      </c>
      <c r="IY20" s="5" t="s">
        <v>169</v>
      </c>
      <c r="IZ20" s="5" t="s">
        <v>169</v>
      </c>
      <c r="JA20" s="5" t="s">
        <v>169</v>
      </c>
      <c r="JB20" s="5" t="s">
        <v>169</v>
      </c>
      <c r="JC20" s="5" t="s">
        <v>169</v>
      </c>
      <c r="JD20" s="5" t="s">
        <v>169</v>
      </c>
      <c r="JE20" s="5" t="s">
        <v>169</v>
      </c>
      <c r="JF20" s="5" t="s">
        <v>169</v>
      </c>
      <c r="JG20" s="5" t="s">
        <v>169</v>
      </c>
      <c r="JH20" s="5" t="s">
        <v>169</v>
      </c>
      <c r="JI20" s="5" t="s">
        <v>169</v>
      </c>
      <c r="JJ20" s="5" t="s">
        <v>169</v>
      </c>
      <c r="JK20" s="5" t="s">
        <v>169</v>
      </c>
      <c r="JL20" s="5" t="s">
        <v>169</v>
      </c>
      <c r="JM20" s="5" t="s">
        <v>169</v>
      </c>
      <c r="JN20" s="5" t="s">
        <v>169</v>
      </c>
      <c r="JO20" s="5" t="s">
        <v>169</v>
      </c>
      <c r="JP20" s="5" t="s">
        <v>169</v>
      </c>
      <c r="JQ20" s="5" t="s">
        <v>169</v>
      </c>
      <c r="JR20" s="5" t="s">
        <v>169</v>
      </c>
      <c r="JS20" s="5" t="s">
        <v>169</v>
      </c>
      <c r="JT20" s="5" t="s">
        <v>169</v>
      </c>
      <c r="JU20" s="5" t="s">
        <v>169</v>
      </c>
      <c r="JV20" s="5" t="s">
        <v>169</v>
      </c>
      <c r="JW20" s="5" t="s">
        <v>169</v>
      </c>
      <c r="JX20" s="5" t="s">
        <v>169</v>
      </c>
      <c r="JY20" s="5" t="s">
        <v>169</v>
      </c>
      <c r="JZ20" s="5" t="s">
        <v>169</v>
      </c>
      <c r="KA20" s="5" t="s">
        <v>169</v>
      </c>
      <c r="KB20" s="5" t="s">
        <v>169</v>
      </c>
      <c r="KC20" s="5" t="s">
        <v>169</v>
      </c>
      <c r="KD20" s="5" t="s">
        <v>169</v>
      </c>
      <c r="KE20" s="5" t="s">
        <v>169</v>
      </c>
      <c r="KF20" s="5" t="s">
        <v>169</v>
      </c>
      <c r="KG20" s="5" t="s">
        <v>169</v>
      </c>
      <c r="KH20" s="5" t="s">
        <v>169</v>
      </c>
      <c r="KI20" s="5" t="s">
        <v>169</v>
      </c>
      <c r="KJ20" s="5" t="s">
        <v>169</v>
      </c>
      <c r="KK20" s="5" t="s">
        <v>169</v>
      </c>
      <c r="KL20" s="5" t="s">
        <v>169</v>
      </c>
      <c r="KM20" s="5" t="s">
        <v>169</v>
      </c>
      <c r="KN20" s="5" t="s">
        <v>169</v>
      </c>
      <c r="KO20" s="5" t="s">
        <v>169</v>
      </c>
      <c r="KP20" s="5" t="s">
        <v>169</v>
      </c>
      <c r="KQ20" s="5" t="s">
        <v>169</v>
      </c>
      <c r="KR20" s="5" t="s">
        <v>169</v>
      </c>
      <c r="KS20" s="5" t="s">
        <v>169</v>
      </c>
      <c r="KT20" s="5" t="s">
        <v>169</v>
      </c>
      <c r="KU20" s="5" t="s">
        <v>169</v>
      </c>
      <c r="KV20" s="5" t="s">
        <v>169</v>
      </c>
      <c r="KW20" s="5" t="s">
        <v>169</v>
      </c>
      <c r="KX20" s="5" t="s">
        <v>169</v>
      </c>
      <c r="KY20" s="5" t="s">
        <v>169</v>
      </c>
      <c r="KZ20" s="5" t="s">
        <v>169</v>
      </c>
      <c r="LA20" s="5" t="s">
        <v>169</v>
      </c>
      <c r="LB20" s="5" t="s">
        <v>169</v>
      </c>
      <c r="LC20" s="5" t="s">
        <v>169</v>
      </c>
      <c r="LD20" s="5" t="s">
        <v>169</v>
      </c>
      <c r="LE20" s="5" t="s">
        <v>169</v>
      </c>
      <c r="LF20" s="5" t="s">
        <v>169</v>
      </c>
      <c r="LG20" s="5" t="s">
        <v>169</v>
      </c>
      <c r="LH20" s="5" t="s">
        <v>169</v>
      </c>
      <c r="LI20" s="5" t="s">
        <v>169</v>
      </c>
      <c r="LJ20" s="5" t="s">
        <v>169</v>
      </c>
      <c r="LK20" s="5" t="s">
        <v>169</v>
      </c>
      <c r="LL20" s="5" t="s">
        <v>169</v>
      </c>
      <c r="LM20" s="5" t="s">
        <v>169</v>
      </c>
      <c r="LN20" s="5" t="s">
        <v>169</v>
      </c>
      <c r="LO20" s="5" t="s">
        <v>169</v>
      </c>
      <c r="LP20" s="5" t="s">
        <v>169</v>
      </c>
      <c r="LQ20" s="5" t="s">
        <v>169</v>
      </c>
      <c r="LR20" s="5" t="s">
        <v>169</v>
      </c>
      <c r="LS20" s="5" t="s">
        <v>169</v>
      </c>
      <c r="LT20" s="5" t="s">
        <v>169</v>
      </c>
      <c r="LU20" s="5" t="s">
        <v>169</v>
      </c>
      <c r="LV20" s="5" t="s">
        <v>169</v>
      </c>
      <c r="LW20" s="5" t="s">
        <v>169</v>
      </c>
      <c r="LX20" s="5" t="s">
        <v>169</v>
      </c>
      <c r="LY20" s="5" t="s">
        <v>169</v>
      </c>
      <c r="LZ20" s="5" t="s">
        <v>169</v>
      </c>
      <c r="MA20" s="5" t="s">
        <v>169</v>
      </c>
      <c r="MB20" s="5" t="s">
        <v>169</v>
      </c>
      <c r="MC20" s="5" t="s">
        <v>169</v>
      </c>
      <c r="MD20" s="5" t="s">
        <v>169</v>
      </c>
      <c r="ME20" s="5" t="s">
        <v>169</v>
      </c>
      <c r="MF20" s="5" t="s">
        <v>169</v>
      </c>
      <c r="MG20" s="5" t="s">
        <v>169</v>
      </c>
      <c r="MH20" s="5" t="s">
        <v>169</v>
      </c>
      <c r="MI20" s="5" t="s">
        <v>169</v>
      </c>
      <c r="MJ20" s="5" t="s">
        <v>169</v>
      </c>
      <c r="MK20" s="5" t="s">
        <v>169</v>
      </c>
      <c r="ML20" s="5" t="s">
        <v>169</v>
      </c>
      <c r="MM20" s="5" t="s">
        <v>169</v>
      </c>
      <c r="MN20" s="5" t="s">
        <v>169</v>
      </c>
      <c r="MO20" s="5" t="s">
        <v>169</v>
      </c>
      <c r="MP20" s="5" t="s">
        <v>169</v>
      </c>
      <c r="MQ20" s="5" t="s">
        <v>169</v>
      </c>
      <c r="MR20" s="5" t="s">
        <v>169</v>
      </c>
      <c r="MS20" s="5" t="s">
        <v>169</v>
      </c>
      <c r="MT20" s="5" t="s">
        <v>169</v>
      </c>
      <c r="MU20" s="5" t="s">
        <v>169</v>
      </c>
      <c r="MV20" s="5" t="s">
        <v>169</v>
      </c>
      <c r="MW20" s="5" t="s">
        <v>169</v>
      </c>
      <c r="MX20" s="5" t="s">
        <v>169</v>
      </c>
      <c r="MY20" s="5" t="s">
        <v>169</v>
      </c>
      <c r="MZ20" s="5" t="s">
        <v>169</v>
      </c>
      <c r="NA20" s="5" t="s">
        <v>169</v>
      </c>
      <c r="NB20" s="5" t="s">
        <v>169</v>
      </c>
      <c r="NC20" s="5" t="s">
        <v>169</v>
      </c>
      <c r="ND20" s="5" t="s">
        <v>169</v>
      </c>
      <c r="NE20" s="5" t="s">
        <v>169</v>
      </c>
      <c r="NF20" s="5" t="s">
        <v>169</v>
      </c>
      <c r="NG20" s="5" t="s">
        <v>169</v>
      </c>
      <c r="NH20" s="5" t="s">
        <v>169</v>
      </c>
      <c r="NI20" s="5" t="s">
        <v>169</v>
      </c>
      <c r="NJ20" s="5" t="s">
        <v>169</v>
      </c>
      <c r="NK20" s="5" t="s">
        <v>169</v>
      </c>
      <c r="NL20" s="5" t="s">
        <v>169</v>
      </c>
      <c r="NM20" s="5" t="s">
        <v>169</v>
      </c>
      <c r="NN20" s="5" t="s">
        <v>169</v>
      </c>
      <c r="NO20" s="5" t="s">
        <v>169</v>
      </c>
      <c r="NP20" s="5" t="s">
        <v>169</v>
      </c>
      <c r="NQ20" s="5" t="s">
        <v>169</v>
      </c>
      <c r="NR20" s="5" t="s">
        <v>169</v>
      </c>
      <c r="NS20" s="5" t="s">
        <v>169</v>
      </c>
      <c r="NT20" s="5" t="s">
        <v>169</v>
      </c>
      <c r="NU20" s="5" t="s">
        <v>169</v>
      </c>
      <c r="NV20" s="5" t="s">
        <v>169</v>
      </c>
      <c r="NW20" s="5" t="s">
        <v>169</v>
      </c>
      <c r="NX20" s="5" t="s">
        <v>169</v>
      </c>
      <c r="NY20" s="5" t="s">
        <v>169</v>
      </c>
      <c r="NZ20" s="5" t="s">
        <v>169</v>
      </c>
      <c r="OA20" s="5" t="s">
        <v>169</v>
      </c>
      <c r="OB20" s="5" t="s">
        <v>169</v>
      </c>
      <c r="OC20" s="5" t="s">
        <v>169</v>
      </c>
      <c r="OD20" s="5" t="s">
        <v>169</v>
      </c>
      <c r="OE20" s="5" t="s">
        <v>169</v>
      </c>
      <c r="OF20" s="5" t="s">
        <v>169</v>
      </c>
      <c r="OG20" s="5" t="s">
        <v>169</v>
      </c>
      <c r="OH20" s="5" t="s">
        <v>169</v>
      </c>
      <c r="OI20" s="5" t="s">
        <v>169</v>
      </c>
      <c r="OJ20" s="5" t="s">
        <v>169</v>
      </c>
      <c r="OK20" s="5" t="s">
        <v>169</v>
      </c>
      <c r="OL20" s="5" t="s">
        <v>169</v>
      </c>
      <c r="OM20" s="5" t="s">
        <v>169</v>
      </c>
      <c r="ON20" s="5" t="s">
        <v>169</v>
      </c>
      <c r="OO20" s="5" t="s">
        <v>169</v>
      </c>
      <c r="OP20" s="5" t="s">
        <v>169</v>
      </c>
      <c r="OQ20" s="5" t="s">
        <v>169</v>
      </c>
      <c r="OR20" s="5" t="s">
        <v>169</v>
      </c>
      <c r="OS20" s="5" t="s">
        <v>169</v>
      </c>
      <c r="OT20" s="5" t="s">
        <v>169</v>
      </c>
      <c r="OU20" s="5" t="s">
        <v>169</v>
      </c>
      <c r="OV20" s="5" t="s">
        <v>169</v>
      </c>
      <c r="OW20" s="5" t="s">
        <v>169</v>
      </c>
      <c r="OX20" s="5" t="s">
        <v>169</v>
      </c>
      <c r="OY20" s="5" t="s">
        <v>169</v>
      </c>
      <c r="OZ20" s="5" t="s">
        <v>169</v>
      </c>
      <c r="PA20" s="5" t="s">
        <v>169</v>
      </c>
      <c r="PB20" s="5" t="s">
        <v>169</v>
      </c>
      <c r="PC20" s="5" t="s">
        <v>169</v>
      </c>
      <c r="PD20" s="5" t="s">
        <v>169</v>
      </c>
      <c r="PE20" s="5" t="s">
        <v>169</v>
      </c>
      <c r="PF20" s="5" t="s">
        <v>169</v>
      </c>
      <c r="PG20" s="5" t="s">
        <v>169</v>
      </c>
      <c r="PH20" s="5" t="s">
        <v>169</v>
      </c>
      <c r="PI20" s="5" t="s">
        <v>169</v>
      </c>
      <c r="PJ20" s="5" t="s">
        <v>169</v>
      </c>
      <c r="PK20" s="5" t="s">
        <v>169</v>
      </c>
      <c r="PL20" s="5" t="s">
        <v>169</v>
      </c>
      <c r="PM20" s="5" t="s">
        <v>169</v>
      </c>
      <c r="PN20" s="5" t="s">
        <v>169</v>
      </c>
      <c r="PO20" s="5" t="s">
        <v>169</v>
      </c>
      <c r="PP20" s="5" t="s">
        <v>169</v>
      </c>
      <c r="PQ20" s="5" t="s">
        <v>169</v>
      </c>
      <c r="PR20" s="5" t="s">
        <v>169</v>
      </c>
      <c r="PS20" s="5" t="s">
        <v>169</v>
      </c>
      <c r="PT20" s="5" t="s">
        <v>169</v>
      </c>
      <c r="PU20" s="5" t="s">
        <v>169</v>
      </c>
      <c r="PV20" s="5" t="s">
        <v>169</v>
      </c>
      <c r="PW20" s="5" t="s">
        <v>169</v>
      </c>
      <c r="PX20" s="5" t="s">
        <v>169</v>
      </c>
      <c r="PY20" s="5" t="s">
        <v>169</v>
      </c>
      <c r="PZ20" s="5" t="s">
        <v>169</v>
      </c>
      <c r="QA20" s="5" t="s">
        <v>169</v>
      </c>
      <c r="QB20" s="5" t="s">
        <v>169</v>
      </c>
      <c r="QC20" s="5" t="s">
        <v>169</v>
      </c>
      <c r="QD20" s="5" t="s">
        <v>169</v>
      </c>
      <c r="QE20" s="5" t="s">
        <v>169</v>
      </c>
      <c r="QF20" s="5" t="s">
        <v>169</v>
      </c>
      <c r="QG20" s="5" t="s">
        <v>169</v>
      </c>
      <c r="QH20" s="5" t="s">
        <v>169</v>
      </c>
      <c r="QI20" s="5" t="s">
        <v>169</v>
      </c>
      <c r="QJ20" s="5" t="s">
        <v>169</v>
      </c>
      <c r="QK20" s="5" t="s">
        <v>169</v>
      </c>
      <c r="QL20" s="5" t="s">
        <v>169</v>
      </c>
      <c r="QM20" s="5" t="s">
        <v>169</v>
      </c>
      <c r="QN20" s="5" t="s">
        <v>169</v>
      </c>
      <c r="QO20" s="5" t="s">
        <v>169</v>
      </c>
      <c r="QP20" s="5" t="s">
        <v>169</v>
      </c>
      <c r="QQ20" s="5" t="s">
        <v>169</v>
      </c>
      <c r="QR20" s="5" t="s">
        <v>169</v>
      </c>
      <c r="QS20" s="5" t="s">
        <v>169</v>
      </c>
      <c r="QT20" s="5" t="s">
        <v>169</v>
      </c>
      <c r="QU20" s="5" t="s">
        <v>169</v>
      </c>
      <c r="QV20" s="5" t="s">
        <v>169</v>
      </c>
      <c r="QW20" s="5" t="s">
        <v>169</v>
      </c>
      <c r="QX20" s="5" t="s">
        <v>169</v>
      </c>
      <c r="QY20" s="5" t="s">
        <v>169</v>
      </c>
      <c r="QZ20" s="5" t="s">
        <v>169</v>
      </c>
      <c r="RA20" s="5" t="s">
        <v>169</v>
      </c>
      <c r="RB20" s="5" t="s">
        <v>169</v>
      </c>
      <c r="RC20" s="5" t="s">
        <v>169</v>
      </c>
      <c r="RD20" s="5" t="s">
        <v>169</v>
      </c>
      <c r="RE20" s="5" t="s">
        <v>169</v>
      </c>
      <c r="RF20" s="5" t="s">
        <v>169</v>
      </c>
      <c r="RG20" s="5" t="s">
        <v>169</v>
      </c>
      <c r="RH20" s="5" t="s">
        <v>169</v>
      </c>
      <c r="RI20" s="5" t="s">
        <v>169</v>
      </c>
      <c r="RJ20" s="5" t="s">
        <v>169</v>
      </c>
      <c r="RK20" s="5" t="s">
        <v>169</v>
      </c>
      <c r="RL20" s="5" t="s">
        <v>169</v>
      </c>
      <c r="RM20" s="5" t="s">
        <v>169</v>
      </c>
      <c r="RN20" s="5" t="s">
        <v>169</v>
      </c>
      <c r="RO20" s="5" t="s">
        <v>169</v>
      </c>
      <c r="RP20" s="5" t="s">
        <v>169</v>
      </c>
      <c r="RQ20" s="5" t="s">
        <v>169</v>
      </c>
      <c r="RR20" s="5" t="s">
        <v>169</v>
      </c>
      <c r="RS20" s="5" t="s">
        <v>169</v>
      </c>
      <c r="RT20" s="5" t="s">
        <v>169</v>
      </c>
      <c r="RU20" s="5" t="s">
        <v>169</v>
      </c>
      <c r="RV20" s="5" t="s">
        <v>169</v>
      </c>
      <c r="RW20" s="5" t="s">
        <v>169</v>
      </c>
      <c r="RX20" s="5" t="s">
        <v>169</v>
      </c>
      <c r="RY20" s="5" t="s">
        <v>169</v>
      </c>
      <c r="RZ20" s="5" t="s">
        <v>169</v>
      </c>
      <c r="SA20" s="5" t="s">
        <v>169</v>
      </c>
      <c r="SB20" s="5" t="s">
        <v>169</v>
      </c>
      <c r="SC20" s="5" t="s">
        <v>169</v>
      </c>
      <c r="SD20" s="5" t="s">
        <v>169</v>
      </c>
      <c r="SE20" s="5" t="s">
        <v>169</v>
      </c>
      <c r="SF20" s="5" t="s">
        <v>169</v>
      </c>
      <c r="SG20" s="5" t="s">
        <v>169</v>
      </c>
      <c r="SH20" s="5" t="s">
        <v>169</v>
      </c>
      <c r="SI20" s="5" t="s">
        <v>169</v>
      </c>
      <c r="SJ20" s="5" t="s">
        <v>169</v>
      </c>
      <c r="SK20" s="5" t="s">
        <v>169</v>
      </c>
      <c r="SL20" s="5" t="s">
        <v>169</v>
      </c>
      <c r="SM20" s="5" t="s">
        <v>169</v>
      </c>
      <c r="SN20" s="5" t="s">
        <v>169</v>
      </c>
      <c r="SO20" s="5" t="s">
        <v>169</v>
      </c>
      <c r="SP20" s="5" t="s">
        <v>169</v>
      </c>
      <c r="SQ20" s="5" t="s">
        <v>169</v>
      </c>
      <c r="SR20" s="5" t="s">
        <v>169</v>
      </c>
      <c r="SS20" s="5" t="s">
        <v>169</v>
      </c>
      <c r="ST20" s="5" t="s">
        <v>169</v>
      </c>
      <c r="SU20" s="5" t="s">
        <v>169</v>
      </c>
      <c r="SV20" s="5" t="s">
        <v>169</v>
      </c>
      <c r="SW20" s="5" t="s">
        <v>169</v>
      </c>
      <c r="SX20" s="5" t="s">
        <v>169</v>
      </c>
      <c r="SY20" s="5" t="s">
        <v>169</v>
      </c>
      <c r="SZ20" s="5" t="s">
        <v>169</v>
      </c>
      <c r="TA20" s="5" t="s">
        <v>169</v>
      </c>
      <c r="TB20" s="5" t="s">
        <v>169</v>
      </c>
      <c r="TC20" s="5" t="s">
        <v>169</v>
      </c>
      <c r="TD20" s="5" t="s">
        <v>169</v>
      </c>
      <c r="TE20" s="5" t="s">
        <v>169</v>
      </c>
      <c r="TF20" s="5" t="s">
        <v>169</v>
      </c>
      <c r="TG20" s="5" t="s">
        <v>169</v>
      </c>
      <c r="TH20" s="5" t="s">
        <v>169</v>
      </c>
      <c r="TI20" s="5" t="s">
        <v>169</v>
      </c>
      <c r="TJ20" s="5" t="s">
        <v>169</v>
      </c>
      <c r="TK20" s="5" t="s">
        <v>169</v>
      </c>
      <c r="TL20" s="5" t="s">
        <v>169</v>
      </c>
      <c r="TM20" s="5" t="s">
        <v>169</v>
      </c>
      <c r="TN20" s="5" t="s">
        <v>169</v>
      </c>
      <c r="TO20" s="5" t="s">
        <v>169</v>
      </c>
      <c r="TP20" s="5" t="s">
        <v>169</v>
      </c>
      <c r="TQ20" s="5" t="s">
        <v>169</v>
      </c>
      <c r="TR20" s="5" t="s">
        <v>169</v>
      </c>
      <c r="TS20" s="5" t="s">
        <v>169</v>
      </c>
      <c r="TT20" s="5" t="s">
        <v>169</v>
      </c>
      <c r="TU20" s="5" t="s">
        <v>169</v>
      </c>
      <c r="TV20" s="5" t="s">
        <v>169</v>
      </c>
      <c r="TW20" s="5" t="s">
        <v>169</v>
      </c>
      <c r="TX20" s="5" t="s">
        <v>169</v>
      </c>
      <c r="TY20" s="5" t="s">
        <v>169</v>
      </c>
      <c r="TZ20" s="5" t="s">
        <v>169</v>
      </c>
      <c r="UA20" s="5" t="s">
        <v>169</v>
      </c>
      <c r="UB20" s="5" t="s">
        <v>169</v>
      </c>
      <c r="UC20" s="5" t="s">
        <v>169</v>
      </c>
      <c r="UD20" s="5" t="s">
        <v>169</v>
      </c>
      <c r="UE20" s="5" t="s">
        <v>169</v>
      </c>
      <c r="UF20" s="5" t="s">
        <v>169</v>
      </c>
      <c r="UG20" s="5" t="s">
        <v>169</v>
      </c>
      <c r="UH20" s="5" t="s">
        <v>169</v>
      </c>
      <c r="UI20" s="5" t="s">
        <v>169</v>
      </c>
      <c r="UJ20" s="5" t="s">
        <v>169</v>
      </c>
      <c r="UK20" s="5" t="s">
        <v>169</v>
      </c>
      <c r="UL20" s="5" t="s">
        <v>169</v>
      </c>
      <c r="UM20" s="5" t="s">
        <v>169</v>
      </c>
      <c r="UN20" s="5" t="s">
        <v>169</v>
      </c>
      <c r="UO20" s="5" t="s">
        <v>169</v>
      </c>
      <c r="UP20" s="5" t="s">
        <v>169</v>
      </c>
      <c r="UQ20" s="5" t="s">
        <v>169</v>
      </c>
      <c r="UR20" s="5" t="s">
        <v>169</v>
      </c>
      <c r="US20" s="5" t="s">
        <v>169</v>
      </c>
      <c r="UT20" s="5" t="s">
        <v>169</v>
      </c>
      <c r="UU20" s="5" t="s">
        <v>169</v>
      </c>
      <c r="UV20" s="5" t="s">
        <v>169</v>
      </c>
      <c r="UW20" s="5" t="s">
        <v>169</v>
      </c>
      <c r="UX20" s="5" t="s">
        <v>169</v>
      </c>
      <c r="UY20" s="5" t="s">
        <v>169</v>
      </c>
      <c r="UZ20" s="5" t="s">
        <v>169</v>
      </c>
      <c r="VA20" s="5" t="s">
        <v>169</v>
      </c>
      <c r="VB20" s="5" t="s">
        <v>169</v>
      </c>
      <c r="VC20" s="5" t="s">
        <v>169</v>
      </c>
      <c r="VD20" s="5" t="s">
        <v>169</v>
      </c>
      <c r="VE20" s="5" t="s">
        <v>169</v>
      </c>
      <c r="VF20" s="5" t="s">
        <v>169</v>
      </c>
      <c r="VG20" s="5" t="s">
        <v>169</v>
      </c>
      <c r="VH20" s="5" t="s">
        <v>169</v>
      </c>
      <c r="VI20" s="5" t="s">
        <v>169</v>
      </c>
      <c r="VJ20" s="5" t="s">
        <v>169</v>
      </c>
      <c r="VK20" s="5" t="s">
        <v>169</v>
      </c>
      <c r="VL20" s="5" t="s">
        <v>169</v>
      </c>
      <c r="VM20" s="5" t="s">
        <v>169</v>
      </c>
      <c r="VN20" s="5" t="s">
        <v>169</v>
      </c>
      <c r="VO20" s="5" t="s">
        <v>169</v>
      </c>
      <c r="VP20" s="5" t="s">
        <v>169</v>
      </c>
      <c r="VQ20" s="5" t="s">
        <v>169</v>
      </c>
      <c r="VR20" s="5" t="s">
        <v>169</v>
      </c>
      <c r="VS20" s="5" t="s">
        <v>169</v>
      </c>
      <c r="VT20" s="5" t="s">
        <v>169</v>
      </c>
      <c r="VU20" s="5" t="s">
        <v>169</v>
      </c>
      <c r="VV20" s="5" t="s">
        <v>169</v>
      </c>
      <c r="VW20" s="5" t="s">
        <v>169</v>
      </c>
      <c r="VX20" s="5" t="s">
        <v>169</v>
      </c>
      <c r="VY20" s="5" t="s">
        <v>169</v>
      </c>
      <c r="VZ20" s="5" t="s">
        <v>169</v>
      </c>
      <c r="WA20" s="5" t="s">
        <v>169</v>
      </c>
      <c r="WB20" s="5" t="s">
        <v>169</v>
      </c>
      <c r="WC20" s="5" t="s">
        <v>169</v>
      </c>
      <c r="WD20" s="5" t="s">
        <v>169</v>
      </c>
      <c r="WE20" s="5" t="s">
        <v>169</v>
      </c>
      <c r="WF20" s="5" t="s">
        <v>169</v>
      </c>
      <c r="WG20" s="5" t="s">
        <v>169</v>
      </c>
      <c r="WH20" s="5" t="s">
        <v>169</v>
      </c>
      <c r="WI20" s="5" t="s">
        <v>169</v>
      </c>
      <c r="WJ20" s="5" t="s">
        <v>169</v>
      </c>
      <c r="WK20" s="5" t="s">
        <v>169</v>
      </c>
      <c r="WL20" s="5" t="s">
        <v>169</v>
      </c>
      <c r="WM20" s="5" t="s">
        <v>169</v>
      </c>
      <c r="WN20" s="5" t="s">
        <v>169</v>
      </c>
      <c r="WO20" s="5" t="s">
        <v>169</v>
      </c>
      <c r="WP20" s="5" t="s">
        <v>169</v>
      </c>
      <c r="WQ20" s="5" t="s">
        <v>169</v>
      </c>
      <c r="WR20" s="5" t="s">
        <v>169</v>
      </c>
      <c r="WS20" s="5" t="s">
        <v>169</v>
      </c>
      <c r="WT20" s="5" t="s">
        <v>169</v>
      </c>
      <c r="WU20" s="5" t="s">
        <v>169</v>
      </c>
      <c r="WV20" s="5" t="s">
        <v>169</v>
      </c>
      <c r="WW20" s="5" t="s">
        <v>169</v>
      </c>
      <c r="WX20" s="5" t="s">
        <v>169</v>
      </c>
      <c r="WY20" s="5" t="s">
        <v>169</v>
      </c>
      <c r="WZ20" s="5" t="s">
        <v>169</v>
      </c>
      <c r="XA20" s="5" t="s">
        <v>169</v>
      </c>
      <c r="XB20" s="5" t="s">
        <v>169</v>
      </c>
      <c r="XC20" s="5" t="s">
        <v>169</v>
      </c>
      <c r="XD20" s="5" t="s">
        <v>169</v>
      </c>
      <c r="XE20" s="5" t="s">
        <v>169</v>
      </c>
      <c r="XF20" s="5" t="s">
        <v>169</v>
      </c>
      <c r="XG20" s="5" t="s">
        <v>169</v>
      </c>
      <c r="XH20" s="5" t="s">
        <v>169</v>
      </c>
      <c r="XI20" s="5" t="s">
        <v>169</v>
      </c>
      <c r="XJ20" s="5" t="s">
        <v>169</v>
      </c>
      <c r="XK20" s="5" t="s">
        <v>169</v>
      </c>
      <c r="XL20" s="5" t="s">
        <v>169</v>
      </c>
      <c r="XM20" s="5" t="s">
        <v>169</v>
      </c>
      <c r="XN20" s="5" t="s">
        <v>169</v>
      </c>
      <c r="XO20" s="5" t="s">
        <v>169</v>
      </c>
      <c r="XP20" s="5" t="s">
        <v>169</v>
      </c>
      <c r="XQ20" s="5" t="s">
        <v>169</v>
      </c>
      <c r="XR20" s="5" t="s">
        <v>169</v>
      </c>
      <c r="XS20" s="5" t="s">
        <v>169</v>
      </c>
      <c r="XT20" s="5" t="s">
        <v>169</v>
      </c>
      <c r="XU20" s="5" t="s">
        <v>169</v>
      </c>
      <c r="XV20" s="5" t="s">
        <v>169</v>
      </c>
      <c r="XW20" s="5" t="s">
        <v>169</v>
      </c>
      <c r="XX20" s="5" t="s">
        <v>169</v>
      </c>
      <c r="XY20" s="5" t="s">
        <v>169</v>
      </c>
      <c r="XZ20" s="5" t="s">
        <v>169</v>
      </c>
      <c r="YA20" s="5" t="s">
        <v>169</v>
      </c>
      <c r="YB20" s="5" t="s">
        <v>169</v>
      </c>
      <c r="YC20" s="5" t="s">
        <v>169</v>
      </c>
      <c r="YD20" s="5" t="s">
        <v>169</v>
      </c>
      <c r="YE20" s="5" t="s">
        <v>169</v>
      </c>
      <c r="YF20" s="5" t="s">
        <v>169</v>
      </c>
      <c r="YG20" s="5" t="s">
        <v>169</v>
      </c>
      <c r="YH20" s="5" t="s">
        <v>169</v>
      </c>
      <c r="YI20" s="5" t="s">
        <v>169</v>
      </c>
      <c r="YJ20" s="5" t="s">
        <v>169</v>
      </c>
      <c r="YK20" s="5" t="s">
        <v>169</v>
      </c>
      <c r="YL20" s="5" t="s">
        <v>169</v>
      </c>
      <c r="YM20" s="5" t="s">
        <v>169</v>
      </c>
      <c r="YN20" s="5" t="s">
        <v>169</v>
      </c>
      <c r="YO20" s="5" t="s">
        <v>169</v>
      </c>
      <c r="YP20" s="5" t="s">
        <v>169</v>
      </c>
      <c r="YQ20" s="5" t="s">
        <v>169</v>
      </c>
      <c r="YR20" s="5" t="s">
        <v>169</v>
      </c>
      <c r="YS20" s="5" t="s">
        <v>169</v>
      </c>
      <c r="YT20" s="5" t="s">
        <v>169</v>
      </c>
      <c r="YU20" s="5" t="s">
        <v>169</v>
      </c>
      <c r="YV20" s="5" t="s">
        <v>169</v>
      </c>
      <c r="YW20" s="5" t="s">
        <v>169</v>
      </c>
      <c r="YX20" s="5" t="s">
        <v>169</v>
      </c>
      <c r="YY20" s="5" t="s">
        <v>169</v>
      </c>
      <c r="YZ20" s="5" t="s">
        <v>169</v>
      </c>
      <c r="ZA20" s="5" t="s">
        <v>169</v>
      </c>
      <c r="ZB20" s="5" t="s">
        <v>169</v>
      </c>
      <c r="ZC20" s="5" t="s">
        <v>169</v>
      </c>
      <c r="ZD20" s="5" t="s">
        <v>169</v>
      </c>
      <c r="ZE20" s="5" t="s">
        <v>169</v>
      </c>
      <c r="ZF20" s="5" t="s">
        <v>169</v>
      </c>
      <c r="ZG20" s="5" t="s">
        <v>169</v>
      </c>
      <c r="ZH20" s="5" t="s">
        <v>169</v>
      </c>
      <c r="ZI20" s="5" t="s">
        <v>169</v>
      </c>
      <c r="ZJ20" s="5" t="s">
        <v>169</v>
      </c>
      <c r="ZK20" s="5" t="s">
        <v>169</v>
      </c>
      <c r="ZL20" s="5" t="s">
        <v>169</v>
      </c>
      <c r="ZM20" s="5" t="s">
        <v>169</v>
      </c>
      <c r="ZN20" s="5" t="s">
        <v>169</v>
      </c>
      <c r="ZO20" s="5" t="s">
        <v>169</v>
      </c>
      <c r="ZP20" s="5" t="s">
        <v>169</v>
      </c>
      <c r="ZQ20" s="5" t="s">
        <v>169</v>
      </c>
      <c r="ZR20" s="5" t="s">
        <v>169</v>
      </c>
      <c r="ZS20" s="5" t="s">
        <v>169</v>
      </c>
      <c r="ZT20" s="5" t="s">
        <v>169</v>
      </c>
      <c r="ZU20" s="5" t="s">
        <v>169</v>
      </c>
      <c r="ZV20" s="5" t="s">
        <v>169</v>
      </c>
      <c r="ZW20" s="5" t="s">
        <v>169</v>
      </c>
      <c r="ZX20" s="5" t="s">
        <v>169</v>
      </c>
      <c r="ZY20" s="5" t="s">
        <v>169</v>
      </c>
      <c r="ZZ20" s="5" t="s">
        <v>169</v>
      </c>
      <c r="AAA20" s="5" t="s">
        <v>169</v>
      </c>
      <c r="AAB20" s="5" t="s">
        <v>169</v>
      </c>
      <c r="AAC20" s="5" t="s">
        <v>169</v>
      </c>
      <c r="AAD20" s="5" t="s">
        <v>169</v>
      </c>
      <c r="AAE20" s="5" t="s">
        <v>169</v>
      </c>
      <c r="AAF20" s="5" t="s">
        <v>169</v>
      </c>
      <c r="AAG20" s="5" t="s">
        <v>169</v>
      </c>
      <c r="AAH20" s="5" t="s">
        <v>169</v>
      </c>
      <c r="AAI20" s="5" t="s">
        <v>169</v>
      </c>
      <c r="AAJ20" s="5" t="s">
        <v>169</v>
      </c>
      <c r="AAK20" s="5" t="s">
        <v>169</v>
      </c>
      <c r="AAL20" s="5" t="s">
        <v>169</v>
      </c>
      <c r="AAM20" s="5" t="s">
        <v>169</v>
      </c>
      <c r="AAN20" s="5" t="s">
        <v>169</v>
      </c>
      <c r="AAO20" s="5" t="s">
        <v>169</v>
      </c>
      <c r="AAP20" s="5" t="s">
        <v>169</v>
      </c>
      <c r="AAQ20" s="5" t="s">
        <v>169</v>
      </c>
      <c r="AAR20" s="5" t="s">
        <v>169</v>
      </c>
      <c r="AAS20" s="5" t="s">
        <v>169</v>
      </c>
      <c r="AAT20" s="5" t="s">
        <v>169</v>
      </c>
      <c r="AAU20" s="5" t="s">
        <v>169</v>
      </c>
      <c r="AAV20" s="5" t="s">
        <v>169</v>
      </c>
      <c r="AAW20" s="5" t="s">
        <v>169</v>
      </c>
      <c r="AAX20" s="5" t="s">
        <v>169</v>
      </c>
      <c r="AAY20" s="5" t="s">
        <v>169</v>
      </c>
      <c r="AAZ20" s="5" t="s">
        <v>169</v>
      </c>
      <c r="ABA20" s="5" t="s">
        <v>169</v>
      </c>
      <c r="ABB20" s="5" t="s">
        <v>169</v>
      </c>
      <c r="ABC20" s="5" t="s">
        <v>169</v>
      </c>
      <c r="ABD20" s="5" t="s">
        <v>169</v>
      </c>
      <c r="ABE20" s="5" t="s">
        <v>169</v>
      </c>
      <c r="ABF20" s="5" t="s">
        <v>169</v>
      </c>
      <c r="ABG20" s="5" t="s">
        <v>169</v>
      </c>
      <c r="ABH20" s="5" t="s">
        <v>169</v>
      </c>
      <c r="ABI20" s="5" t="s">
        <v>169</v>
      </c>
      <c r="ABJ20" s="5" t="s">
        <v>169</v>
      </c>
      <c r="ABK20" s="5" t="s">
        <v>169</v>
      </c>
      <c r="ABL20" s="5" t="s">
        <v>169</v>
      </c>
      <c r="ABM20" s="5" t="s">
        <v>169</v>
      </c>
      <c r="ABN20" s="5" t="s">
        <v>169</v>
      </c>
      <c r="ABO20" s="5" t="s">
        <v>169</v>
      </c>
      <c r="ABP20" s="5" t="s">
        <v>169</v>
      </c>
      <c r="ABQ20" s="5" t="s">
        <v>169</v>
      </c>
      <c r="ABR20" s="5" t="s">
        <v>169</v>
      </c>
      <c r="ABS20" s="5" t="s">
        <v>169</v>
      </c>
      <c r="ABT20" s="5" t="s">
        <v>169</v>
      </c>
      <c r="ABU20" s="5" t="s">
        <v>169</v>
      </c>
      <c r="ABV20" s="5" t="s">
        <v>169</v>
      </c>
      <c r="ABW20" s="5" t="s">
        <v>169</v>
      </c>
      <c r="ABX20" s="5" t="s">
        <v>169</v>
      </c>
      <c r="ABY20" s="5" t="s">
        <v>169</v>
      </c>
      <c r="ABZ20" s="5" t="s">
        <v>169</v>
      </c>
      <c r="ACA20" s="5" t="s">
        <v>169</v>
      </c>
      <c r="ACB20" s="5" t="s">
        <v>169</v>
      </c>
      <c r="ACC20" s="5" t="s">
        <v>169</v>
      </c>
      <c r="ACD20" s="5" t="s">
        <v>169</v>
      </c>
      <c r="ACE20" s="5" t="s">
        <v>169</v>
      </c>
      <c r="ACF20" s="5" t="s">
        <v>169</v>
      </c>
      <c r="ACG20" s="5" t="s">
        <v>169</v>
      </c>
      <c r="ACH20" s="5" t="s">
        <v>169</v>
      </c>
      <c r="ACI20" s="5" t="s">
        <v>169</v>
      </c>
      <c r="ACJ20" s="5" t="s">
        <v>169</v>
      </c>
      <c r="ACK20" s="5" t="s">
        <v>169</v>
      </c>
      <c r="ACL20" s="5" t="s">
        <v>169</v>
      </c>
      <c r="ACM20" s="5" t="s">
        <v>169</v>
      </c>
      <c r="ACN20" s="5" t="s">
        <v>169</v>
      </c>
      <c r="ACO20" s="5" t="s">
        <v>169</v>
      </c>
      <c r="ACP20" s="5" t="s">
        <v>169</v>
      </c>
      <c r="ACQ20" s="5" t="s">
        <v>169</v>
      </c>
      <c r="ACR20" s="5" t="s">
        <v>169</v>
      </c>
      <c r="ACS20" s="5" t="s">
        <v>169</v>
      </c>
      <c r="ACT20" s="5" t="s">
        <v>169</v>
      </c>
      <c r="ACU20" s="5" t="s">
        <v>169</v>
      </c>
      <c r="ACV20" s="5" t="s">
        <v>169</v>
      </c>
      <c r="ACW20" s="5" t="s">
        <v>169</v>
      </c>
      <c r="ACX20" s="5" t="s">
        <v>169</v>
      </c>
      <c r="ACY20" s="5" t="s">
        <v>169</v>
      </c>
      <c r="ACZ20" s="5" t="s">
        <v>169</v>
      </c>
      <c r="ADA20" s="5" t="s">
        <v>169</v>
      </c>
      <c r="ADB20" s="5" t="s">
        <v>169</v>
      </c>
      <c r="ADC20" s="5" t="s">
        <v>169</v>
      </c>
      <c r="ADD20" s="5" t="s">
        <v>169</v>
      </c>
      <c r="ADE20" s="5" t="s">
        <v>169</v>
      </c>
      <c r="ADF20" s="5" t="s">
        <v>169</v>
      </c>
      <c r="ADG20" s="5" t="s">
        <v>169</v>
      </c>
      <c r="ADH20" s="5" t="s">
        <v>169</v>
      </c>
      <c r="ADI20" s="5" t="s">
        <v>169</v>
      </c>
      <c r="ADJ20" s="5" t="s">
        <v>169</v>
      </c>
      <c r="ADK20" s="5" t="s">
        <v>169</v>
      </c>
      <c r="ADL20" s="5" t="s">
        <v>169</v>
      </c>
      <c r="ADM20" s="5" t="s">
        <v>169</v>
      </c>
      <c r="ADN20" s="5" t="s">
        <v>169</v>
      </c>
      <c r="ADO20" s="5" t="s">
        <v>169</v>
      </c>
      <c r="ADP20" s="5" t="s">
        <v>169</v>
      </c>
      <c r="ADQ20" s="5" t="s">
        <v>169</v>
      </c>
      <c r="ADR20" s="5" t="s">
        <v>169</v>
      </c>
      <c r="ADS20" s="5" t="s">
        <v>169</v>
      </c>
      <c r="ADT20" s="5" t="s">
        <v>169</v>
      </c>
      <c r="ADU20" s="5" t="s">
        <v>169</v>
      </c>
      <c r="ADV20" s="5" t="s">
        <v>169</v>
      </c>
      <c r="ADW20" s="5" t="s">
        <v>169</v>
      </c>
      <c r="ADX20" s="5" t="s">
        <v>169</v>
      </c>
      <c r="ADY20" s="5" t="s">
        <v>169</v>
      </c>
      <c r="ADZ20" s="5" t="s">
        <v>169</v>
      </c>
      <c r="AEA20" s="5" t="s">
        <v>169</v>
      </c>
      <c r="AEB20" s="5" t="s">
        <v>169</v>
      </c>
      <c r="AEC20" s="5" t="s">
        <v>169</v>
      </c>
      <c r="AED20" s="5" t="s">
        <v>169</v>
      </c>
      <c r="AEE20" s="5" t="s">
        <v>169</v>
      </c>
      <c r="AEF20" s="5" t="s">
        <v>169</v>
      </c>
      <c r="AEG20" s="5" t="s">
        <v>169</v>
      </c>
      <c r="AEH20" s="5" t="s">
        <v>169</v>
      </c>
      <c r="AEI20" s="5" t="s">
        <v>169</v>
      </c>
      <c r="AEJ20" s="5" t="s">
        <v>169</v>
      </c>
      <c r="AEK20" s="5" t="s">
        <v>169</v>
      </c>
      <c r="AEL20" s="5" t="s">
        <v>169</v>
      </c>
      <c r="AEM20" s="5" t="s">
        <v>169</v>
      </c>
      <c r="AEN20" s="5" t="s">
        <v>169</v>
      </c>
      <c r="AEO20" s="5" t="s">
        <v>169</v>
      </c>
      <c r="AEP20" s="5" t="s">
        <v>169</v>
      </c>
      <c r="AEQ20" s="5" t="s">
        <v>169</v>
      </c>
      <c r="AER20" s="5" t="s">
        <v>169</v>
      </c>
      <c r="AES20" s="5" t="s">
        <v>169</v>
      </c>
      <c r="AET20" s="5" t="s">
        <v>169</v>
      </c>
      <c r="AEU20" s="5" t="s">
        <v>169</v>
      </c>
      <c r="AEV20" s="5" t="s">
        <v>169</v>
      </c>
      <c r="AEW20" s="5" t="s">
        <v>169</v>
      </c>
      <c r="AEX20" s="5" t="s">
        <v>169</v>
      </c>
      <c r="AEY20" s="5" t="s">
        <v>169</v>
      </c>
      <c r="AEZ20" s="5" t="s">
        <v>169</v>
      </c>
      <c r="AFA20" s="5" t="s">
        <v>169</v>
      </c>
      <c r="AFB20" s="5" t="s">
        <v>169</v>
      </c>
      <c r="AFC20" s="5" t="s">
        <v>169</v>
      </c>
      <c r="AFD20" s="5" t="s">
        <v>169</v>
      </c>
      <c r="AFE20" s="5" t="s">
        <v>169</v>
      </c>
      <c r="AFF20" s="5" t="s">
        <v>169</v>
      </c>
      <c r="AFG20" s="5" t="s">
        <v>169</v>
      </c>
      <c r="AFH20" s="5" t="s">
        <v>169</v>
      </c>
      <c r="AFI20" s="5" t="s">
        <v>169</v>
      </c>
      <c r="AFJ20" s="5" t="s">
        <v>169</v>
      </c>
      <c r="AFK20" s="5" t="s">
        <v>169</v>
      </c>
      <c r="AFL20" s="5" t="s">
        <v>169</v>
      </c>
      <c r="AFM20" s="5" t="s">
        <v>169</v>
      </c>
      <c r="AFN20" s="5" t="s">
        <v>169</v>
      </c>
      <c r="AFO20" s="5" t="s">
        <v>169</v>
      </c>
      <c r="AFP20" s="5" t="s">
        <v>169</v>
      </c>
      <c r="AFQ20" s="5" t="s">
        <v>169</v>
      </c>
      <c r="AFR20" s="5" t="s">
        <v>169</v>
      </c>
      <c r="AFS20" s="5" t="s">
        <v>169</v>
      </c>
      <c r="AFT20" s="5" t="s">
        <v>169</v>
      </c>
      <c r="AFU20" s="5" t="s">
        <v>169</v>
      </c>
      <c r="AFV20" s="5" t="s">
        <v>169</v>
      </c>
      <c r="AFW20" s="5" t="s">
        <v>169</v>
      </c>
      <c r="AFX20" s="5" t="s">
        <v>169</v>
      </c>
      <c r="AFY20" s="5" t="s">
        <v>169</v>
      </c>
      <c r="AFZ20" s="5" t="s">
        <v>169</v>
      </c>
      <c r="AGA20" s="5" t="s">
        <v>169</v>
      </c>
      <c r="AGB20" s="5" t="s">
        <v>169</v>
      </c>
      <c r="AGC20" s="5" t="s">
        <v>169</v>
      </c>
      <c r="AGD20" s="5" t="s">
        <v>169</v>
      </c>
      <c r="AGE20" s="5" t="s">
        <v>169</v>
      </c>
      <c r="AGF20" s="5" t="s">
        <v>169</v>
      </c>
      <c r="AGG20" s="5" t="s">
        <v>169</v>
      </c>
      <c r="AGH20" s="5" t="s">
        <v>169</v>
      </c>
      <c r="AGI20" s="5" t="s">
        <v>169</v>
      </c>
      <c r="AGJ20" s="5" t="s">
        <v>169</v>
      </c>
      <c r="AGK20" s="5" t="s">
        <v>169</v>
      </c>
      <c r="AGL20" s="5" t="s">
        <v>169</v>
      </c>
      <c r="AGM20" s="5" t="s">
        <v>169</v>
      </c>
      <c r="AGN20" s="5" t="s">
        <v>169</v>
      </c>
      <c r="AGO20" s="5" t="s">
        <v>169</v>
      </c>
      <c r="AGP20" s="5" t="s">
        <v>169</v>
      </c>
      <c r="AGQ20" s="5" t="s">
        <v>169</v>
      </c>
      <c r="AGR20" s="5" t="s">
        <v>169</v>
      </c>
      <c r="AGS20" s="5" t="s">
        <v>169</v>
      </c>
      <c r="AGT20" s="5" t="s">
        <v>169</v>
      </c>
      <c r="AGU20" s="5" t="s">
        <v>169</v>
      </c>
      <c r="AGV20" s="5" t="s">
        <v>169</v>
      </c>
      <c r="AGW20" s="5" t="s">
        <v>169</v>
      </c>
      <c r="AGX20" s="5" t="s">
        <v>169</v>
      </c>
      <c r="AGY20" s="5" t="s">
        <v>169</v>
      </c>
      <c r="AGZ20" s="5" t="s">
        <v>169</v>
      </c>
      <c r="AHA20" s="5" t="s">
        <v>169</v>
      </c>
      <c r="AHB20" s="5" t="s">
        <v>169</v>
      </c>
      <c r="AHC20" s="5" t="s">
        <v>169</v>
      </c>
      <c r="AHD20" s="5" t="s">
        <v>169</v>
      </c>
      <c r="AHE20" s="5" t="s">
        <v>169</v>
      </c>
      <c r="AHF20" s="5" t="s">
        <v>169</v>
      </c>
      <c r="AHG20" s="5" t="s">
        <v>169</v>
      </c>
      <c r="AHH20" s="5" t="s">
        <v>169</v>
      </c>
      <c r="AHI20" s="5" t="s">
        <v>169</v>
      </c>
      <c r="AHJ20" s="5" t="s">
        <v>169</v>
      </c>
      <c r="AHK20" s="5" t="s">
        <v>169</v>
      </c>
      <c r="AHL20" s="5" t="s">
        <v>169</v>
      </c>
      <c r="AHM20" s="5" t="s">
        <v>169</v>
      </c>
      <c r="AHN20" s="5" t="s">
        <v>169</v>
      </c>
      <c r="AHO20" s="5" t="s">
        <v>169</v>
      </c>
      <c r="AHP20" s="5" t="s">
        <v>169</v>
      </c>
      <c r="AHQ20" s="5" t="s">
        <v>169</v>
      </c>
      <c r="AHR20" s="5" t="s">
        <v>169</v>
      </c>
      <c r="AHS20" s="5" t="s">
        <v>169</v>
      </c>
      <c r="AHT20" s="5" t="s">
        <v>169</v>
      </c>
      <c r="AHU20" s="5" t="s">
        <v>169</v>
      </c>
      <c r="AHV20" s="5" t="s">
        <v>169</v>
      </c>
      <c r="AHW20" s="5" t="s">
        <v>169</v>
      </c>
      <c r="AHX20" s="5" t="s">
        <v>169</v>
      </c>
      <c r="AHY20" s="5" t="s">
        <v>169</v>
      </c>
      <c r="AHZ20" s="5" t="s">
        <v>169</v>
      </c>
      <c r="AIA20" s="5" t="s">
        <v>169</v>
      </c>
      <c r="AIB20" s="5" t="s">
        <v>169</v>
      </c>
      <c r="AIC20" s="5" t="s">
        <v>169</v>
      </c>
      <c r="AID20" s="5" t="s">
        <v>169</v>
      </c>
      <c r="AIE20" s="5" t="s">
        <v>169</v>
      </c>
      <c r="AIF20" s="5" t="s">
        <v>169</v>
      </c>
      <c r="AIG20" s="5" t="s">
        <v>169</v>
      </c>
      <c r="AIH20" s="5" t="s">
        <v>169</v>
      </c>
      <c r="AII20" s="5" t="s">
        <v>169</v>
      </c>
      <c r="AIJ20" s="5" t="s">
        <v>169</v>
      </c>
      <c r="AIK20" s="5" t="s">
        <v>169</v>
      </c>
      <c r="AIL20" s="5" t="s">
        <v>169</v>
      </c>
      <c r="AIM20" s="5" t="s">
        <v>169</v>
      </c>
      <c r="AIN20" s="5" t="s">
        <v>169</v>
      </c>
      <c r="AIO20" s="5" t="s">
        <v>169</v>
      </c>
      <c r="AIP20" s="5" t="s">
        <v>169</v>
      </c>
      <c r="AIQ20" s="5" t="s">
        <v>169</v>
      </c>
      <c r="AIR20" s="5" t="s">
        <v>169</v>
      </c>
      <c r="AIS20" s="5" t="s">
        <v>169</v>
      </c>
      <c r="AIT20" s="5" t="s">
        <v>169</v>
      </c>
      <c r="AIU20" s="5" t="s">
        <v>169</v>
      </c>
      <c r="AIV20" s="5" t="s">
        <v>169</v>
      </c>
      <c r="AIW20" s="5" t="s">
        <v>169</v>
      </c>
      <c r="AIX20" s="5" t="s">
        <v>169</v>
      </c>
      <c r="AIY20" s="5" t="s">
        <v>169</v>
      </c>
      <c r="AIZ20" s="5" t="s">
        <v>169</v>
      </c>
      <c r="AJA20" s="5" t="s">
        <v>169</v>
      </c>
      <c r="AJB20" s="5" t="s">
        <v>169</v>
      </c>
      <c r="AJC20" s="5" t="s">
        <v>169</v>
      </c>
      <c r="AJD20" s="5" t="s">
        <v>169</v>
      </c>
      <c r="AJE20" s="5" t="s">
        <v>169</v>
      </c>
      <c r="AJF20" s="5" t="s">
        <v>169</v>
      </c>
      <c r="AJG20" s="5" t="s">
        <v>169</v>
      </c>
      <c r="AJH20" s="5" t="s">
        <v>169</v>
      </c>
      <c r="AJI20" s="5" t="s">
        <v>169</v>
      </c>
      <c r="AJJ20" s="5" t="s">
        <v>169</v>
      </c>
      <c r="AJK20" s="5" t="s">
        <v>169</v>
      </c>
      <c r="AJL20" s="5" t="s">
        <v>169</v>
      </c>
      <c r="AJM20" s="5" t="s">
        <v>169</v>
      </c>
      <c r="AJN20" s="5" t="s">
        <v>169</v>
      </c>
      <c r="AJO20" s="5" t="s">
        <v>169</v>
      </c>
      <c r="AJP20" s="5" t="s">
        <v>169</v>
      </c>
      <c r="AJQ20" s="5" t="s">
        <v>169</v>
      </c>
      <c r="AJR20" s="5" t="s">
        <v>169</v>
      </c>
      <c r="AJS20" s="5" t="s">
        <v>169</v>
      </c>
      <c r="AJT20" s="5" t="s">
        <v>169</v>
      </c>
      <c r="AJU20" s="5" t="s">
        <v>169</v>
      </c>
      <c r="AJV20" s="5" t="s">
        <v>169</v>
      </c>
      <c r="AJW20" s="5" t="s">
        <v>169</v>
      </c>
      <c r="AJX20" s="5" t="s">
        <v>169</v>
      </c>
      <c r="AJY20" s="5" t="s">
        <v>169</v>
      </c>
      <c r="AJZ20" s="5" t="s">
        <v>169</v>
      </c>
      <c r="AKA20" s="5" t="s">
        <v>169</v>
      </c>
      <c r="AKB20" s="5" t="s">
        <v>169</v>
      </c>
      <c r="AKC20" s="5" t="s">
        <v>169</v>
      </c>
      <c r="AKD20" s="5" t="s">
        <v>169</v>
      </c>
      <c r="AKE20" s="5" t="s">
        <v>169</v>
      </c>
      <c r="AKF20" s="5" t="s">
        <v>169</v>
      </c>
      <c r="AKG20" s="5" t="s">
        <v>169</v>
      </c>
      <c r="AKH20" s="5" t="s">
        <v>169</v>
      </c>
      <c r="AKI20" s="5" t="s">
        <v>169</v>
      </c>
      <c r="AKJ20" s="5" t="s">
        <v>169</v>
      </c>
      <c r="AKK20" s="5" t="s">
        <v>169</v>
      </c>
      <c r="AKL20" s="5" t="s">
        <v>169</v>
      </c>
      <c r="AKM20" s="5" t="s">
        <v>169</v>
      </c>
      <c r="AKN20" s="5" t="s">
        <v>169</v>
      </c>
      <c r="AKO20" s="5" t="s">
        <v>169</v>
      </c>
      <c r="AKP20" s="5" t="s">
        <v>169</v>
      </c>
      <c r="AKQ20" s="5" t="s">
        <v>169</v>
      </c>
      <c r="AKR20" s="5" t="s">
        <v>169</v>
      </c>
      <c r="AKS20" s="5" t="s">
        <v>169</v>
      </c>
      <c r="AKT20" s="5" t="s">
        <v>169</v>
      </c>
      <c r="AKU20" s="5" t="s">
        <v>169</v>
      </c>
      <c r="AKV20" s="5" t="s">
        <v>169</v>
      </c>
      <c r="AKW20" s="5" t="s">
        <v>169</v>
      </c>
      <c r="AKX20" s="5" t="s">
        <v>169</v>
      </c>
      <c r="AKY20" s="5" t="s">
        <v>169</v>
      </c>
      <c r="AKZ20" s="5" t="s">
        <v>169</v>
      </c>
      <c r="ALA20" s="5" t="s">
        <v>169</v>
      </c>
      <c r="ALB20" s="5" t="s">
        <v>169</v>
      </c>
      <c r="ALC20" s="5" t="s">
        <v>169</v>
      </c>
      <c r="ALD20" s="5" t="s">
        <v>169</v>
      </c>
      <c r="ALE20" s="5" t="s">
        <v>169</v>
      </c>
      <c r="ALF20" s="5" t="s">
        <v>169</v>
      </c>
      <c r="ALG20" s="5" t="s">
        <v>169</v>
      </c>
      <c r="ALH20" s="5" t="s">
        <v>169</v>
      </c>
      <c r="ALI20" s="5" t="s">
        <v>169</v>
      </c>
      <c r="ALJ20" s="5" t="s">
        <v>169</v>
      </c>
      <c r="ALK20" s="5" t="s">
        <v>169</v>
      </c>
      <c r="ALL20" s="5" t="s">
        <v>169</v>
      </c>
      <c r="ALM20" s="5" t="s">
        <v>169</v>
      </c>
      <c r="ALN20" s="5" t="s">
        <v>169</v>
      </c>
      <c r="ALO20" s="5" t="s">
        <v>169</v>
      </c>
      <c r="ALP20" s="5" t="s">
        <v>169</v>
      </c>
      <c r="ALQ20" s="5" t="s">
        <v>169</v>
      </c>
      <c r="ALR20" s="5" t="s">
        <v>169</v>
      </c>
      <c r="ALS20" s="5" t="s">
        <v>169</v>
      </c>
      <c r="ALT20" s="5" t="s">
        <v>169</v>
      </c>
      <c r="ALU20" s="5" t="s">
        <v>169</v>
      </c>
      <c r="ALV20" s="5" t="s">
        <v>169</v>
      </c>
      <c r="ALW20" s="5" t="s">
        <v>169</v>
      </c>
      <c r="ALX20" s="5" t="s">
        <v>169</v>
      </c>
      <c r="ALY20" s="5" t="s">
        <v>169</v>
      </c>
      <c r="ALZ20" s="5" t="s">
        <v>169</v>
      </c>
      <c r="AMA20" s="5" t="s">
        <v>169</v>
      </c>
      <c r="AMB20" s="5" t="s">
        <v>169</v>
      </c>
      <c r="AMC20" s="5" t="s">
        <v>169</v>
      </c>
      <c r="AMD20" s="5" t="s">
        <v>169</v>
      </c>
      <c r="AME20" s="5" t="s">
        <v>169</v>
      </c>
      <c r="AMF20" s="5" t="s">
        <v>169</v>
      </c>
      <c r="AMG20" s="5" t="s">
        <v>169</v>
      </c>
      <c r="AMH20" s="5" t="s">
        <v>169</v>
      </c>
      <c r="AMI20" s="5" t="s">
        <v>169</v>
      </c>
      <c r="AMJ20" s="5" t="s">
        <v>169</v>
      </c>
      <c r="AMK20" s="5" t="s">
        <v>169</v>
      </c>
      <c r="AML20" s="5" t="s">
        <v>169</v>
      </c>
      <c r="AMM20" s="5" t="s">
        <v>169</v>
      </c>
      <c r="AMN20" s="5" t="s">
        <v>169</v>
      </c>
      <c r="AMO20" s="5" t="s">
        <v>169</v>
      </c>
      <c r="AMP20" s="5" t="s">
        <v>169</v>
      </c>
      <c r="AMQ20" s="5" t="s">
        <v>169</v>
      </c>
      <c r="AMR20" s="5" t="s">
        <v>169</v>
      </c>
      <c r="AMS20" s="5" t="s">
        <v>169</v>
      </c>
      <c r="AMT20" s="5" t="s">
        <v>169</v>
      </c>
      <c r="AMU20" s="5" t="s">
        <v>169</v>
      </c>
      <c r="AMV20" s="5" t="s">
        <v>169</v>
      </c>
      <c r="AMW20" s="5" t="s">
        <v>169</v>
      </c>
      <c r="AMX20" s="5" t="s">
        <v>169</v>
      </c>
      <c r="AMY20" s="5" t="s">
        <v>169</v>
      </c>
      <c r="AMZ20" s="5" t="s">
        <v>169</v>
      </c>
      <c r="ANA20" s="5" t="s">
        <v>169</v>
      </c>
      <c r="ANB20" s="5" t="s">
        <v>169</v>
      </c>
      <c r="ANC20" s="5" t="s">
        <v>169</v>
      </c>
      <c r="AND20" s="5" t="s">
        <v>169</v>
      </c>
      <c r="ANE20" s="5" t="s">
        <v>169</v>
      </c>
      <c r="ANF20" s="5" t="s">
        <v>169</v>
      </c>
      <c r="ANG20" s="5" t="s">
        <v>169</v>
      </c>
      <c r="ANH20" s="5" t="s">
        <v>169</v>
      </c>
      <c r="ANI20" s="5" t="s">
        <v>169</v>
      </c>
      <c r="ANJ20" s="5" t="s">
        <v>169</v>
      </c>
      <c r="ANK20" s="5" t="s">
        <v>169</v>
      </c>
      <c r="ANL20" s="5" t="s">
        <v>169</v>
      </c>
      <c r="ANM20" s="5" t="s">
        <v>169</v>
      </c>
      <c r="ANN20" s="5" t="s">
        <v>169</v>
      </c>
      <c r="ANO20" s="5" t="s">
        <v>169</v>
      </c>
      <c r="ANP20" s="5" t="s">
        <v>169</v>
      </c>
      <c r="ANQ20" s="5" t="s">
        <v>169</v>
      </c>
      <c r="ANR20" s="5" t="s">
        <v>169</v>
      </c>
      <c r="ANS20" s="5" t="s">
        <v>169</v>
      </c>
      <c r="ANT20" s="5" t="s">
        <v>169</v>
      </c>
      <c r="ANU20" s="5" t="s">
        <v>169</v>
      </c>
      <c r="ANV20" s="5" t="s">
        <v>169</v>
      </c>
      <c r="ANW20" s="5" t="s">
        <v>169</v>
      </c>
      <c r="ANX20" s="5" t="s">
        <v>169</v>
      </c>
      <c r="ANY20" s="5" t="s">
        <v>169</v>
      </c>
      <c r="ANZ20" s="5" t="s">
        <v>169</v>
      </c>
      <c r="AOA20" s="5" t="s">
        <v>169</v>
      </c>
      <c r="AOB20" s="5" t="s">
        <v>169</v>
      </c>
      <c r="AOC20" s="5" t="s">
        <v>169</v>
      </c>
      <c r="AOD20" s="5" t="s">
        <v>169</v>
      </c>
      <c r="AOE20" s="5" t="s">
        <v>169</v>
      </c>
      <c r="AOF20" s="5" t="s">
        <v>169</v>
      </c>
      <c r="AOG20" s="5" t="s">
        <v>169</v>
      </c>
      <c r="AOH20" s="5" t="s">
        <v>169</v>
      </c>
      <c r="AOI20" s="5" t="s">
        <v>169</v>
      </c>
      <c r="AOJ20" s="5" t="s">
        <v>169</v>
      </c>
      <c r="AOK20" s="5" t="s">
        <v>169</v>
      </c>
      <c r="AOL20" s="5" t="s">
        <v>169</v>
      </c>
      <c r="AOM20" s="5" t="s">
        <v>169</v>
      </c>
      <c r="AON20" s="5" t="s">
        <v>169</v>
      </c>
      <c r="AOO20" s="5" t="s">
        <v>169</v>
      </c>
      <c r="AOP20" s="5" t="s">
        <v>169</v>
      </c>
      <c r="AOQ20" s="5" t="s">
        <v>169</v>
      </c>
      <c r="AOR20" s="5" t="s">
        <v>169</v>
      </c>
      <c r="AOS20" s="5" t="s">
        <v>169</v>
      </c>
      <c r="AOT20" s="5" t="s">
        <v>169</v>
      </c>
      <c r="AOU20" s="5" t="s">
        <v>169</v>
      </c>
      <c r="AOV20" s="5" t="s">
        <v>169</v>
      </c>
      <c r="AOW20" s="5" t="s">
        <v>169</v>
      </c>
      <c r="AOX20" s="5" t="s">
        <v>169</v>
      </c>
      <c r="AOY20" s="5" t="s">
        <v>169</v>
      </c>
      <c r="AOZ20" s="5" t="s">
        <v>169</v>
      </c>
      <c r="APA20" s="5" t="s">
        <v>169</v>
      </c>
      <c r="APB20" s="5" t="s">
        <v>169</v>
      </c>
      <c r="APC20" s="5" t="s">
        <v>169</v>
      </c>
      <c r="APD20" s="5" t="s">
        <v>169</v>
      </c>
      <c r="APE20" s="5" t="s">
        <v>169</v>
      </c>
      <c r="APF20" s="5" t="s">
        <v>169</v>
      </c>
      <c r="APG20" s="5" t="s">
        <v>169</v>
      </c>
      <c r="APH20" s="5" t="s">
        <v>169</v>
      </c>
      <c r="API20" s="5" t="s">
        <v>169</v>
      </c>
      <c r="APJ20" s="5" t="s">
        <v>169</v>
      </c>
      <c r="APK20" s="5" t="s">
        <v>169</v>
      </c>
      <c r="APL20" s="5" t="s">
        <v>169</v>
      </c>
      <c r="APM20" s="5" t="s">
        <v>169</v>
      </c>
      <c r="APN20" s="5" t="s">
        <v>169</v>
      </c>
      <c r="APO20" s="5" t="s">
        <v>169</v>
      </c>
      <c r="APP20" s="5" t="s">
        <v>169</v>
      </c>
      <c r="APQ20" s="5" t="s">
        <v>169</v>
      </c>
      <c r="APR20" s="5" t="s">
        <v>169</v>
      </c>
      <c r="APS20" s="5" t="s">
        <v>169</v>
      </c>
      <c r="APT20" s="5" t="s">
        <v>169</v>
      </c>
      <c r="APU20" s="5" t="s">
        <v>169</v>
      </c>
      <c r="APV20" s="5" t="s">
        <v>169</v>
      </c>
      <c r="APW20" s="5" t="s">
        <v>169</v>
      </c>
      <c r="APX20" s="5" t="s">
        <v>169</v>
      </c>
      <c r="APY20" s="5" t="s">
        <v>169</v>
      </c>
      <c r="APZ20" s="5" t="s">
        <v>169</v>
      </c>
      <c r="AQA20" s="5" t="s">
        <v>169</v>
      </c>
      <c r="AQB20" s="5" t="s">
        <v>169</v>
      </c>
      <c r="AQC20" s="5" t="s">
        <v>169</v>
      </c>
      <c r="AQD20" s="5" t="s">
        <v>169</v>
      </c>
      <c r="AQE20" s="5" t="s">
        <v>169</v>
      </c>
      <c r="AQF20" s="5" t="s">
        <v>169</v>
      </c>
      <c r="AQG20" s="5" t="s">
        <v>169</v>
      </c>
      <c r="AQH20" s="5" t="s">
        <v>169</v>
      </c>
      <c r="AQI20" s="5" t="s">
        <v>169</v>
      </c>
      <c r="AQJ20" s="5" t="s">
        <v>169</v>
      </c>
      <c r="AQK20" s="5" t="s">
        <v>169</v>
      </c>
      <c r="AQL20" s="5" t="s">
        <v>169</v>
      </c>
      <c r="AQM20" s="5" t="s">
        <v>169</v>
      </c>
      <c r="AQN20" s="5" t="s">
        <v>169</v>
      </c>
      <c r="AQO20" s="5" t="s">
        <v>169</v>
      </c>
      <c r="AQP20" s="5" t="s">
        <v>169</v>
      </c>
      <c r="AQQ20" s="5" t="s">
        <v>169</v>
      </c>
      <c r="AQR20" s="5" t="s">
        <v>169</v>
      </c>
      <c r="AQS20" s="5" t="s">
        <v>169</v>
      </c>
      <c r="AQT20" s="5" t="s">
        <v>169</v>
      </c>
      <c r="AQU20" s="5" t="s">
        <v>169</v>
      </c>
      <c r="AQV20" s="5" t="s">
        <v>169</v>
      </c>
      <c r="AQW20" s="5" t="s">
        <v>169</v>
      </c>
      <c r="AQX20" s="5" t="s">
        <v>169</v>
      </c>
      <c r="AQY20" s="5" t="s">
        <v>169</v>
      </c>
      <c r="AQZ20" s="5" t="s">
        <v>169</v>
      </c>
      <c r="ARA20" s="5" t="s">
        <v>169</v>
      </c>
      <c r="ARB20" s="5" t="s">
        <v>169</v>
      </c>
      <c r="ARC20" s="5" t="s">
        <v>169</v>
      </c>
      <c r="ARD20" s="5" t="s">
        <v>169</v>
      </c>
      <c r="ARE20" s="5" t="s">
        <v>169</v>
      </c>
      <c r="ARF20" s="5" t="s">
        <v>169</v>
      </c>
      <c r="ARG20" s="5" t="s">
        <v>169</v>
      </c>
      <c r="ARH20" s="5" t="s">
        <v>169</v>
      </c>
      <c r="ARI20" s="5" t="s">
        <v>169</v>
      </c>
      <c r="ARJ20" s="5" t="s">
        <v>169</v>
      </c>
      <c r="ARK20" s="5" t="s">
        <v>169</v>
      </c>
      <c r="ARL20" s="5" t="s">
        <v>169</v>
      </c>
      <c r="ARM20" s="5" t="s">
        <v>169</v>
      </c>
      <c r="ARN20" s="5" t="s">
        <v>169</v>
      </c>
      <c r="ARO20" s="5" t="s">
        <v>169</v>
      </c>
      <c r="ARP20" s="5" t="s">
        <v>169</v>
      </c>
      <c r="ARQ20" s="5" t="s">
        <v>169</v>
      </c>
      <c r="ARR20" s="5" t="s">
        <v>169</v>
      </c>
      <c r="ARS20" s="5" t="s">
        <v>169</v>
      </c>
      <c r="ART20" s="5" t="s">
        <v>169</v>
      </c>
      <c r="ARU20" s="5" t="s">
        <v>169</v>
      </c>
      <c r="ARV20" s="5" t="s">
        <v>169</v>
      </c>
      <c r="ARW20" s="5" t="s">
        <v>169</v>
      </c>
      <c r="ARX20" s="5" t="s">
        <v>169</v>
      </c>
      <c r="ARY20" s="5" t="s">
        <v>169</v>
      </c>
      <c r="ARZ20" s="5" t="s">
        <v>169</v>
      </c>
      <c r="ASA20" s="5" t="s">
        <v>169</v>
      </c>
      <c r="ASB20" s="5" t="s">
        <v>169</v>
      </c>
      <c r="ASC20" s="5" t="s">
        <v>169</v>
      </c>
      <c r="ASD20" s="5" t="s">
        <v>169</v>
      </c>
      <c r="ASE20" s="5" t="s">
        <v>169</v>
      </c>
      <c r="ASF20" s="5" t="s">
        <v>169</v>
      </c>
      <c r="ASG20" s="5" t="s">
        <v>169</v>
      </c>
      <c r="ASH20" s="5" t="s">
        <v>169</v>
      </c>
      <c r="ASI20" s="5" t="s">
        <v>169</v>
      </c>
      <c r="ASJ20" s="5" t="s">
        <v>169</v>
      </c>
      <c r="ASK20" s="5" t="s">
        <v>169</v>
      </c>
      <c r="ASL20" s="5" t="s">
        <v>169</v>
      </c>
      <c r="ASM20" s="5" t="s">
        <v>169</v>
      </c>
      <c r="ASN20" s="5" t="s">
        <v>169</v>
      </c>
      <c r="ASO20" s="5" t="s">
        <v>169</v>
      </c>
      <c r="ASP20" s="5" t="s">
        <v>169</v>
      </c>
      <c r="ASQ20" s="5" t="s">
        <v>169</v>
      </c>
      <c r="ASR20" s="5" t="s">
        <v>169</v>
      </c>
      <c r="ASS20" s="5" t="s">
        <v>169</v>
      </c>
      <c r="AST20" s="5" t="s">
        <v>169</v>
      </c>
      <c r="ASU20" s="5" t="s">
        <v>169</v>
      </c>
      <c r="ASV20" s="5" t="s">
        <v>169</v>
      </c>
      <c r="ASW20" s="5" t="s">
        <v>169</v>
      </c>
      <c r="ASX20" s="5" t="s">
        <v>169</v>
      </c>
      <c r="ASY20" s="5" t="s">
        <v>169</v>
      </c>
      <c r="ASZ20" s="5" t="s">
        <v>169</v>
      </c>
      <c r="ATA20" s="5" t="s">
        <v>169</v>
      </c>
      <c r="ATB20" s="5" t="s">
        <v>169</v>
      </c>
      <c r="ATC20" s="5" t="s">
        <v>169</v>
      </c>
      <c r="ATD20" s="5" t="s">
        <v>169</v>
      </c>
      <c r="ATE20" s="5" t="s">
        <v>169</v>
      </c>
      <c r="ATF20" s="5" t="s">
        <v>169</v>
      </c>
      <c r="ATG20" s="5" t="s">
        <v>169</v>
      </c>
      <c r="ATH20" s="5" t="s">
        <v>169</v>
      </c>
      <c r="ATI20" s="5" t="s">
        <v>169</v>
      </c>
      <c r="ATJ20" s="5" t="s">
        <v>169</v>
      </c>
      <c r="ATK20" s="5" t="s">
        <v>169</v>
      </c>
      <c r="ATL20" s="5" t="s">
        <v>169</v>
      </c>
      <c r="ATM20" s="5" t="s">
        <v>169</v>
      </c>
      <c r="ATN20" s="5" t="s">
        <v>169</v>
      </c>
      <c r="ATO20" s="5" t="s">
        <v>169</v>
      </c>
      <c r="ATP20" s="5" t="s">
        <v>169</v>
      </c>
      <c r="ATQ20" s="5" t="s">
        <v>169</v>
      </c>
      <c r="ATR20" s="5" t="s">
        <v>169</v>
      </c>
      <c r="ATS20" s="5" t="s">
        <v>169</v>
      </c>
      <c r="ATT20" s="5" t="s">
        <v>169</v>
      </c>
      <c r="ATU20" s="5" t="s">
        <v>169</v>
      </c>
      <c r="ATV20" s="5" t="s">
        <v>169</v>
      </c>
      <c r="ATW20" s="5" t="s">
        <v>169</v>
      </c>
      <c r="ATX20" s="5" t="s">
        <v>169</v>
      </c>
      <c r="ATY20" s="5" t="s">
        <v>169</v>
      </c>
      <c r="ATZ20" s="5" t="s">
        <v>169</v>
      </c>
      <c r="AUA20" s="5" t="s">
        <v>169</v>
      </c>
      <c r="AUB20" s="5" t="s">
        <v>169</v>
      </c>
      <c r="AUC20" s="5" t="s">
        <v>169</v>
      </c>
      <c r="AUD20" s="5" t="s">
        <v>169</v>
      </c>
      <c r="AUE20" s="5" t="s">
        <v>169</v>
      </c>
      <c r="AUF20" s="5" t="s">
        <v>169</v>
      </c>
      <c r="AUG20" s="5" t="s">
        <v>169</v>
      </c>
      <c r="AUH20" s="5" t="s">
        <v>169</v>
      </c>
      <c r="AUI20" s="5" t="s">
        <v>169</v>
      </c>
      <c r="AUJ20" s="5" t="s">
        <v>169</v>
      </c>
      <c r="AUK20" s="5" t="s">
        <v>169</v>
      </c>
      <c r="AUL20" s="5" t="s">
        <v>169</v>
      </c>
      <c r="AUM20" s="5" t="s">
        <v>169</v>
      </c>
      <c r="AUN20" s="5" t="s">
        <v>169</v>
      </c>
      <c r="AUO20" s="5" t="s">
        <v>169</v>
      </c>
      <c r="AUP20" s="5" t="s">
        <v>169</v>
      </c>
      <c r="AUQ20" s="5" t="s">
        <v>169</v>
      </c>
      <c r="AUR20" s="5" t="s">
        <v>169</v>
      </c>
      <c r="AUS20" s="5" t="s">
        <v>169</v>
      </c>
      <c r="AUT20" s="5" t="s">
        <v>169</v>
      </c>
      <c r="AUU20" s="5" t="s">
        <v>169</v>
      </c>
      <c r="AUV20" s="5" t="s">
        <v>169</v>
      </c>
      <c r="AUW20" s="5" t="s">
        <v>169</v>
      </c>
      <c r="AUX20" s="5" t="s">
        <v>169</v>
      </c>
      <c r="AUY20" s="5" t="s">
        <v>169</v>
      </c>
      <c r="AUZ20" s="5" t="s">
        <v>169</v>
      </c>
      <c r="AVA20" s="5" t="s">
        <v>169</v>
      </c>
      <c r="AVB20" s="5" t="s">
        <v>169</v>
      </c>
      <c r="AVC20" s="5" t="s">
        <v>169</v>
      </c>
      <c r="AVD20" s="5" t="s">
        <v>169</v>
      </c>
      <c r="AVE20" s="5" t="s">
        <v>169</v>
      </c>
      <c r="AVF20" s="5" t="s">
        <v>169</v>
      </c>
      <c r="AVG20" s="5" t="s">
        <v>169</v>
      </c>
      <c r="AVH20" s="5" t="s">
        <v>169</v>
      </c>
      <c r="AVI20" s="5" t="s">
        <v>169</v>
      </c>
      <c r="AVJ20" s="5" t="s">
        <v>169</v>
      </c>
      <c r="AVK20" s="5" t="s">
        <v>169</v>
      </c>
      <c r="AVL20" s="5" t="s">
        <v>169</v>
      </c>
      <c r="AVM20" s="5" t="s">
        <v>169</v>
      </c>
      <c r="AVN20" s="5" t="s">
        <v>169</v>
      </c>
      <c r="AVO20" s="5" t="s">
        <v>169</v>
      </c>
      <c r="AVP20" s="5" t="s">
        <v>169</v>
      </c>
      <c r="AVQ20" s="5" t="s">
        <v>169</v>
      </c>
      <c r="AVR20" s="5" t="s">
        <v>169</v>
      </c>
      <c r="AVS20" s="5" t="s">
        <v>169</v>
      </c>
      <c r="AVT20" s="5" t="s">
        <v>169</v>
      </c>
      <c r="AVU20" s="5" t="s">
        <v>169</v>
      </c>
      <c r="AVV20" s="5" t="s">
        <v>169</v>
      </c>
      <c r="AVW20" s="5" t="s">
        <v>169</v>
      </c>
      <c r="AVX20" s="5" t="s">
        <v>169</v>
      </c>
      <c r="AVY20" s="5" t="s">
        <v>169</v>
      </c>
      <c r="AVZ20" s="5" t="s">
        <v>169</v>
      </c>
      <c r="AWA20" s="5" t="s">
        <v>169</v>
      </c>
      <c r="AWB20" s="5" t="s">
        <v>169</v>
      </c>
      <c r="AWC20" s="5" t="s">
        <v>169</v>
      </c>
      <c r="AWD20" s="5" t="s">
        <v>169</v>
      </c>
      <c r="AWE20" s="5" t="s">
        <v>169</v>
      </c>
      <c r="AWF20" s="5" t="s">
        <v>169</v>
      </c>
      <c r="AWG20" s="5" t="s">
        <v>169</v>
      </c>
      <c r="AWH20" s="5" t="s">
        <v>169</v>
      </c>
      <c r="AWI20" s="5" t="s">
        <v>169</v>
      </c>
      <c r="AWJ20" s="5" t="s">
        <v>169</v>
      </c>
      <c r="AWK20" s="5" t="s">
        <v>169</v>
      </c>
      <c r="AWL20" s="5" t="s">
        <v>169</v>
      </c>
      <c r="AWM20" s="5" t="s">
        <v>169</v>
      </c>
      <c r="AWN20" s="5" t="s">
        <v>169</v>
      </c>
      <c r="AWO20" s="5" t="s">
        <v>169</v>
      </c>
      <c r="AWP20" s="5" t="s">
        <v>169</v>
      </c>
      <c r="AWQ20" s="5" t="s">
        <v>169</v>
      </c>
      <c r="AWR20" s="5" t="s">
        <v>169</v>
      </c>
      <c r="AWS20" s="5" t="s">
        <v>169</v>
      </c>
      <c r="AWT20" s="5" t="s">
        <v>169</v>
      </c>
      <c r="AWU20" s="5" t="s">
        <v>169</v>
      </c>
      <c r="AWV20" s="5" t="s">
        <v>169</v>
      </c>
      <c r="AWW20" s="5" t="s">
        <v>169</v>
      </c>
      <c r="AWX20" s="5" t="s">
        <v>169</v>
      </c>
      <c r="AWY20" s="5" t="s">
        <v>169</v>
      </c>
      <c r="AWZ20" s="5" t="s">
        <v>169</v>
      </c>
      <c r="AXA20" s="5" t="s">
        <v>169</v>
      </c>
      <c r="AXB20" s="5" t="s">
        <v>169</v>
      </c>
      <c r="AXC20" s="5" t="s">
        <v>169</v>
      </c>
      <c r="AXD20" s="5" t="s">
        <v>169</v>
      </c>
      <c r="AXE20" s="5" t="s">
        <v>169</v>
      </c>
      <c r="AXF20" s="5" t="s">
        <v>169</v>
      </c>
      <c r="AXG20" s="5" t="s">
        <v>169</v>
      </c>
      <c r="AXH20" s="5" t="s">
        <v>169</v>
      </c>
      <c r="AXI20" s="5" t="s">
        <v>169</v>
      </c>
      <c r="AXJ20" s="5" t="s">
        <v>169</v>
      </c>
      <c r="AXK20" s="5" t="s">
        <v>169</v>
      </c>
      <c r="AXL20" s="5" t="s">
        <v>169</v>
      </c>
      <c r="AXM20" s="5" t="s">
        <v>169</v>
      </c>
      <c r="AXN20" s="5" t="s">
        <v>169</v>
      </c>
      <c r="AXO20" s="5" t="s">
        <v>169</v>
      </c>
      <c r="AXP20" s="5" t="s">
        <v>169</v>
      </c>
      <c r="AXQ20" s="5" t="s">
        <v>169</v>
      </c>
      <c r="AXR20" s="5" t="s">
        <v>169</v>
      </c>
      <c r="AXS20" s="5" t="s">
        <v>169</v>
      </c>
      <c r="AXT20" s="5" t="s">
        <v>169</v>
      </c>
      <c r="AXU20" s="5" t="s">
        <v>169</v>
      </c>
      <c r="AXV20" s="5" t="s">
        <v>169</v>
      </c>
      <c r="AXW20" s="5" t="s">
        <v>169</v>
      </c>
      <c r="AXX20" s="5" t="s">
        <v>169</v>
      </c>
      <c r="AXY20" s="5" t="s">
        <v>169</v>
      </c>
      <c r="AXZ20" s="5" t="s">
        <v>169</v>
      </c>
      <c r="AYA20" s="5" t="s">
        <v>169</v>
      </c>
      <c r="AYB20" s="5" t="s">
        <v>169</v>
      </c>
      <c r="AYC20" s="5" t="s">
        <v>169</v>
      </c>
      <c r="AYD20" s="5" t="s">
        <v>169</v>
      </c>
      <c r="AYE20" s="5" t="s">
        <v>169</v>
      </c>
      <c r="AYF20" s="5" t="s">
        <v>169</v>
      </c>
      <c r="AYG20" s="5" t="s">
        <v>169</v>
      </c>
      <c r="AYH20" s="5" t="s">
        <v>169</v>
      </c>
      <c r="AYI20" s="5" t="s">
        <v>169</v>
      </c>
      <c r="AYJ20" s="5" t="s">
        <v>169</v>
      </c>
      <c r="AYK20" s="5" t="s">
        <v>169</v>
      </c>
      <c r="AYL20" s="5" t="s">
        <v>169</v>
      </c>
      <c r="AYM20" s="5" t="s">
        <v>169</v>
      </c>
      <c r="AYN20" s="5" t="s">
        <v>169</v>
      </c>
      <c r="AYO20" s="5" t="s">
        <v>169</v>
      </c>
      <c r="AYP20" s="5" t="s">
        <v>169</v>
      </c>
      <c r="AYQ20" s="5" t="s">
        <v>169</v>
      </c>
      <c r="AYR20" s="5" t="s">
        <v>169</v>
      </c>
      <c r="AYS20" s="5" t="s">
        <v>169</v>
      </c>
      <c r="AYT20" s="5" t="s">
        <v>169</v>
      </c>
      <c r="AYU20" s="5" t="s">
        <v>169</v>
      </c>
      <c r="AYV20" s="5" t="s">
        <v>169</v>
      </c>
      <c r="AYW20" s="5" t="s">
        <v>169</v>
      </c>
      <c r="AYX20" s="5" t="s">
        <v>169</v>
      </c>
      <c r="AYY20" s="5" t="s">
        <v>169</v>
      </c>
      <c r="AYZ20" s="5" t="s">
        <v>169</v>
      </c>
      <c r="AZA20" s="5" t="s">
        <v>169</v>
      </c>
      <c r="AZB20" s="5" t="s">
        <v>169</v>
      </c>
      <c r="AZC20" s="5" t="s">
        <v>169</v>
      </c>
      <c r="AZD20" s="5" t="s">
        <v>169</v>
      </c>
      <c r="AZE20" s="5" t="s">
        <v>169</v>
      </c>
      <c r="AZF20" s="5" t="s">
        <v>169</v>
      </c>
      <c r="AZG20" s="5" t="s">
        <v>169</v>
      </c>
      <c r="AZH20" s="5" t="s">
        <v>169</v>
      </c>
      <c r="AZI20" s="5" t="s">
        <v>169</v>
      </c>
      <c r="AZJ20" s="5" t="s">
        <v>169</v>
      </c>
      <c r="AZK20" s="5" t="s">
        <v>169</v>
      </c>
      <c r="AZL20" s="5" t="s">
        <v>169</v>
      </c>
      <c r="AZM20" s="5" t="s">
        <v>169</v>
      </c>
      <c r="AZN20" s="5" t="s">
        <v>169</v>
      </c>
      <c r="AZO20" s="5" t="s">
        <v>169</v>
      </c>
      <c r="AZP20" s="5" t="s">
        <v>169</v>
      </c>
      <c r="AZQ20" s="5" t="s">
        <v>169</v>
      </c>
      <c r="AZR20" s="5" t="s">
        <v>169</v>
      </c>
      <c r="AZS20" s="5" t="s">
        <v>169</v>
      </c>
      <c r="AZT20" s="5" t="s">
        <v>169</v>
      </c>
      <c r="AZU20" s="5" t="s">
        <v>169</v>
      </c>
      <c r="AZV20" s="5" t="s">
        <v>169</v>
      </c>
      <c r="AZW20" s="5" t="s">
        <v>169</v>
      </c>
      <c r="AZX20" s="5" t="s">
        <v>169</v>
      </c>
      <c r="AZY20" s="5" t="s">
        <v>169</v>
      </c>
      <c r="AZZ20" s="5" t="s">
        <v>169</v>
      </c>
      <c r="BAA20" s="5" t="s">
        <v>169</v>
      </c>
      <c r="BAB20" s="5" t="s">
        <v>169</v>
      </c>
      <c r="BAC20" s="5" t="s">
        <v>169</v>
      </c>
      <c r="BAD20" s="5" t="s">
        <v>169</v>
      </c>
      <c r="BAE20" s="5" t="s">
        <v>169</v>
      </c>
      <c r="BAF20" s="5" t="s">
        <v>169</v>
      </c>
      <c r="BAG20" s="5" t="s">
        <v>169</v>
      </c>
      <c r="BAH20" s="5" t="s">
        <v>169</v>
      </c>
      <c r="BAI20" s="5" t="s">
        <v>169</v>
      </c>
      <c r="BAJ20" s="5" t="s">
        <v>169</v>
      </c>
      <c r="BAK20" s="5" t="s">
        <v>169</v>
      </c>
      <c r="BAL20" s="5" t="s">
        <v>169</v>
      </c>
      <c r="BAM20" s="5" t="s">
        <v>169</v>
      </c>
      <c r="BAN20" s="5" t="s">
        <v>169</v>
      </c>
      <c r="BAO20" s="5" t="s">
        <v>169</v>
      </c>
      <c r="BAP20" s="5" t="s">
        <v>169</v>
      </c>
      <c r="BAQ20" s="5" t="s">
        <v>169</v>
      </c>
      <c r="BAR20" s="5" t="s">
        <v>169</v>
      </c>
      <c r="BAS20" s="5" t="s">
        <v>169</v>
      </c>
      <c r="BAT20" s="5" t="s">
        <v>169</v>
      </c>
      <c r="BAU20" s="5" t="s">
        <v>169</v>
      </c>
      <c r="BAV20" s="5" t="s">
        <v>169</v>
      </c>
      <c r="BAW20" s="5" t="s">
        <v>169</v>
      </c>
      <c r="BAX20" s="5" t="s">
        <v>169</v>
      </c>
      <c r="BAY20" s="5" t="s">
        <v>169</v>
      </c>
      <c r="BAZ20" s="5" t="s">
        <v>169</v>
      </c>
      <c r="BBA20" s="5" t="s">
        <v>169</v>
      </c>
      <c r="BBB20" s="5" t="s">
        <v>169</v>
      </c>
      <c r="BBC20" s="5" t="s">
        <v>169</v>
      </c>
      <c r="BBD20" s="5" t="s">
        <v>169</v>
      </c>
      <c r="BBE20" s="5" t="s">
        <v>169</v>
      </c>
      <c r="BBF20" s="5" t="s">
        <v>169</v>
      </c>
      <c r="BBG20" s="5" t="s">
        <v>169</v>
      </c>
      <c r="BBH20" s="5" t="s">
        <v>169</v>
      </c>
      <c r="BBI20" s="5" t="s">
        <v>169</v>
      </c>
      <c r="BBJ20" s="5" t="s">
        <v>169</v>
      </c>
      <c r="BBK20" s="5" t="s">
        <v>169</v>
      </c>
      <c r="BBL20" s="5" t="s">
        <v>169</v>
      </c>
      <c r="BBM20" s="5" t="s">
        <v>169</v>
      </c>
      <c r="BBN20" s="5" t="s">
        <v>169</v>
      </c>
      <c r="BBO20" s="5" t="s">
        <v>169</v>
      </c>
      <c r="BBP20" s="5" t="s">
        <v>169</v>
      </c>
      <c r="BBQ20" s="5" t="s">
        <v>169</v>
      </c>
      <c r="BBR20" s="5" t="s">
        <v>169</v>
      </c>
      <c r="BBS20" s="5" t="s">
        <v>169</v>
      </c>
      <c r="BBT20" s="5" t="s">
        <v>169</v>
      </c>
      <c r="BBU20" s="5" t="s">
        <v>169</v>
      </c>
      <c r="BBV20" s="5" t="s">
        <v>169</v>
      </c>
      <c r="BBW20" s="5" t="s">
        <v>169</v>
      </c>
      <c r="BBX20" s="5" t="s">
        <v>169</v>
      </c>
      <c r="BBY20" s="5" t="s">
        <v>169</v>
      </c>
      <c r="BBZ20" s="5" t="s">
        <v>169</v>
      </c>
      <c r="BCA20" s="5" t="s">
        <v>169</v>
      </c>
      <c r="BCB20" s="5" t="s">
        <v>169</v>
      </c>
      <c r="BCC20" s="5" t="s">
        <v>169</v>
      </c>
      <c r="BCD20" s="5" t="s">
        <v>169</v>
      </c>
      <c r="BCE20" s="5" t="s">
        <v>169</v>
      </c>
      <c r="BCF20" s="5" t="s">
        <v>169</v>
      </c>
      <c r="BCG20" s="5" t="s">
        <v>169</v>
      </c>
      <c r="BCH20" s="5" t="s">
        <v>169</v>
      </c>
      <c r="BCI20" s="5" t="s">
        <v>169</v>
      </c>
      <c r="BCJ20" s="5" t="s">
        <v>169</v>
      </c>
      <c r="BCK20" s="5" t="s">
        <v>169</v>
      </c>
      <c r="BCL20" s="5" t="s">
        <v>169</v>
      </c>
      <c r="BCM20" s="5" t="s">
        <v>169</v>
      </c>
      <c r="BCN20" s="5" t="s">
        <v>169</v>
      </c>
      <c r="BCO20" s="5" t="s">
        <v>169</v>
      </c>
      <c r="BCP20" s="5" t="s">
        <v>169</v>
      </c>
      <c r="BCQ20" s="5" t="s">
        <v>169</v>
      </c>
      <c r="BCR20" s="5" t="s">
        <v>169</v>
      </c>
      <c r="BCS20" s="5" t="s">
        <v>169</v>
      </c>
      <c r="BCT20" s="5" t="s">
        <v>169</v>
      </c>
      <c r="BCU20" s="5" t="s">
        <v>169</v>
      </c>
      <c r="BCV20" s="5" t="s">
        <v>169</v>
      </c>
      <c r="BCW20" s="5" t="s">
        <v>169</v>
      </c>
      <c r="BCX20" s="5" t="s">
        <v>169</v>
      </c>
      <c r="BCY20" s="5" t="s">
        <v>169</v>
      </c>
      <c r="BCZ20" s="5" t="s">
        <v>169</v>
      </c>
      <c r="BDA20" s="5" t="s">
        <v>169</v>
      </c>
      <c r="BDB20" s="5" t="s">
        <v>169</v>
      </c>
      <c r="BDC20" s="5" t="s">
        <v>169</v>
      </c>
      <c r="BDD20" s="5" t="s">
        <v>169</v>
      </c>
      <c r="BDE20" s="5" t="s">
        <v>169</v>
      </c>
      <c r="BDF20" s="5" t="s">
        <v>169</v>
      </c>
      <c r="BDG20" s="5" t="s">
        <v>169</v>
      </c>
      <c r="BDH20" s="5" t="s">
        <v>169</v>
      </c>
      <c r="BDI20" s="5" t="s">
        <v>169</v>
      </c>
      <c r="BDJ20" s="5" t="s">
        <v>169</v>
      </c>
      <c r="BDK20" s="5" t="s">
        <v>169</v>
      </c>
      <c r="BDL20" s="5" t="s">
        <v>169</v>
      </c>
      <c r="BDM20" s="5" t="s">
        <v>169</v>
      </c>
      <c r="BDN20" s="5" t="s">
        <v>169</v>
      </c>
      <c r="BDO20" s="5" t="s">
        <v>169</v>
      </c>
      <c r="BDP20" s="5" t="s">
        <v>169</v>
      </c>
      <c r="BDQ20" s="5" t="s">
        <v>169</v>
      </c>
      <c r="BDR20" s="5" t="s">
        <v>169</v>
      </c>
      <c r="BDS20" s="5" t="s">
        <v>169</v>
      </c>
      <c r="BDT20" s="5" t="s">
        <v>169</v>
      </c>
      <c r="BDU20" s="5" t="s">
        <v>169</v>
      </c>
      <c r="BDV20" s="5" t="s">
        <v>169</v>
      </c>
      <c r="BDW20" s="5" t="s">
        <v>169</v>
      </c>
      <c r="BDX20" s="5" t="s">
        <v>169</v>
      </c>
      <c r="BDY20" s="5" t="s">
        <v>169</v>
      </c>
      <c r="BDZ20" s="5" t="s">
        <v>169</v>
      </c>
      <c r="BEA20" s="5" t="s">
        <v>169</v>
      </c>
      <c r="BEB20" s="5" t="s">
        <v>169</v>
      </c>
      <c r="BEC20" s="5" t="s">
        <v>169</v>
      </c>
      <c r="BED20" s="5" t="s">
        <v>169</v>
      </c>
      <c r="BEE20" s="5" t="s">
        <v>169</v>
      </c>
      <c r="BEF20" s="5" t="s">
        <v>169</v>
      </c>
      <c r="BEG20" s="5" t="s">
        <v>169</v>
      </c>
      <c r="BEH20" s="5" t="s">
        <v>169</v>
      </c>
      <c r="BEI20" s="5" t="s">
        <v>169</v>
      </c>
      <c r="BEJ20" s="5" t="s">
        <v>169</v>
      </c>
      <c r="BEK20" s="5" t="s">
        <v>169</v>
      </c>
      <c r="BEL20" s="5" t="s">
        <v>169</v>
      </c>
      <c r="BEM20" s="5" t="s">
        <v>169</v>
      </c>
      <c r="BEN20" s="5" t="s">
        <v>169</v>
      </c>
      <c r="BEO20" s="5" t="s">
        <v>169</v>
      </c>
      <c r="BEP20" s="5" t="s">
        <v>169</v>
      </c>
      <c r="BEQ20" s="5" t="s">
        <v>169</v>
      </c>
      <c r="BER20" s="5" t="s">
        <v>169</v>
      </c>
      <c r="BES20" s="5" t="s">
        <v>169</v>
      </c>
      <c r="BET20" s="5" t="s">
        <v>169</v>
      </c>
      <c r="BEU20" s="5" t="s">
        <v>169</v>
      </c>
      <c r="BEV20" s="5" t="s">
        <v>169</v>
      </c>
      <c r="BEW20" s="5" t="s">
        <v>169</v>
      </c>
      <c r="BEX20" s="5" t="s">
        <v>169</v>
      </c>
      <c r="BEY20" s="5" t="s">
        <v>169</v>
      </c>
      <c r="BEZ20" s="5" t="s">
        <v>169</v>
      </c>
      <c r="BFA20" s="5" t="s">
        <v>169</v>
      </c>
      <c r="BFB20" s="5" t="s">
        <v>169</v>
      </c>
      <c r="BFC20" s="5" t="s">
        <v>169</v>
      </c>
      <c r="BFD20" s="5" t="s">
        <v>169</v>
      </c>
      <c r="BFE20" s="5" t="s">
        <v>169</v>
      </c>
      <c r="BFF20" s="5" t="s">
        <v>169</v>
      </c>
      <c r="BFG20" s="5" t="s">
        <v>169</v>
      </c>
      <c r="BFH20" s="5" t="s">
        <v>169</v>
      </c>
      <c r="BFI20" s="5" t="s">
        <v>169</v>
      </c>
      <c r="BFJ20" s="5" t="s">
        <v>169</v>
      </c>
      <c r="BFK20" s="5" t="s">
        <v>169</v>
      </c>
      <c r="BFL20" s="5" t="s">
        <v>169</v>
      </c>
      <c r="BFM20" s="5" t="s">
        <v>169</v>
      </c>
      <c r="BFN20" s="5" t="s">
        <v>169</v>
      </c>
      <c r="BFO20" s="5" t="s">
        <v>169</v>
      </c>
      <c r="BFP20" s="5" t="s">
        <v>169</v>
      </c>
      <c r="BFQ20" s="5" t="s">
        <v>169</v>
      </c>
      <c r="BFR20" s="5" t="s">
        <v>169</v>
      </c>
      <c r="BFS20" s="5" t="s">
        <v>169</v>
      </c>
      <c r="BFT20" s="5" t="s">
        <v>169</v>
      </c>
      <c r="BFU20" s="5" t="s">
        <v>169</v>
      </c>
      <c r="BFV20" s="5" t="s">
        <v>169</v>
      </c>
      <c r="BFW20" s="5" t="s">
        <v>169</v>
      </c>
      <c r="BFX20" s="5" t="s">
        <v>169</v>
      </c>
      <c r="BFY20" s="5" t="s">
        <v>169</v>
      </c>
      <c r="BFZ20" s="5" t="s">
        <v>169</v>
      </c>
      <c r="BGA20" s="5" t="s">
        <v>169</v>
      </c>
      <c r="BGB20" s="5" t="s">
        <v>169</v>
      </c>
      <c r="BGC20" s="5" t="s">
        <v>169</v>
      </c>
      <c r="BGD20" s="5" t="s">
        <v>169</v>
      </c>
      <c r="BGE20" s="5" t="s">
        <v>169</v>
      </c>
      <c r="BGF20" s="5" t="s">
        <v>169</v>
      </c>
      <c r="BGG20" s="5" t="s">
        <v>169</v>
      </c>
      <c r="BGH20" s="5" t="s">
        <v>169</v>
      </c>
      <c r="BGI20" s="5" t="s">
        <v>169</v>
      </c>
      <c r="BGJ20" s="5" t="s">
        <v>169</v>
      </c>
      <c r="BGK20" s="5" t="s">
        <v>169</v>
      </c>
      <c r="BGL20" s="5" t="s">
        <v>169</v>
      </c>
      <c r="BGM20" s="5" t="s">
        <v>169</v>
      </c>
      <c r="BGN20" s="5" t="s">
        <v>169</v>
      </c>
      <c r="BGO20" s="5" t="s">
        <v>169</v>
      </c>
      <c r="BGP20" s="5" t="s">
        <v>169</v>
      </c>
      <c r="BGQ20" s="5" t="s">
        <v>169</v>
      </c>
      <c r="BGR20" s="5" t="s">
        <v>169</v>
      </c>
      <c r="BGS20" s="5" t="s">
        <v>169</v>
      </c>
      <c r="BGT20" s="5" t="s">
        <v>169</v>
      </c>
      <c r="BGU20" s="5" t="s">
        <v>169</v>
      </c>
      <c r="BGV20" s="5" t="s">
        <v>169</v>
      </c>
      <c r="BGW20" s="5" t="s">
        <v>169</v>
      </c>
      <c r="BGX20" s="5" t="s">
        <v>169</v>
      </c>
      <c r="BGY20" s="5" t="s">
        <v>169</v>
      </c>
      <c r="BGZ20" s="5" t="s">
        <v>169</v>
      </c>
      <c r="BHA20" s="5" t="s">
        <v>169</v>
      </c>
      <c r="BHB20" s="5" t="s">
        <v>169</v>
      </c>
      <c r="BHC20" s="5" t="s">
        <v>169</v>
      </c>
      <c r="BHD20" s="5" t="s">
        <v>169</v>
      </c>
      <c r="BHE20" s="5" t="s">
        <v>169</v>
      </c>
      <c r="BHF20" s="5" t="s">
        <v>169</v>
      </c>
      <c r="BHG20" s="5" t="s">
        <v>169</v>
      </c>
      <c r="BHH20" s="5" t="s">
        <v>169</v>
      </c>
      <c r="BHI20" s="5" t="s">
        <v>169</v>
      </c>
      <c r="BHJ20" s="5" t="s">
        <v>169</v>
      </c>
      <c r="BHK20" s="5" t="s">
        <v>169</v>
      </c>
      <c r="BHL20" s="5" t="s">
        <v>169</v>
      </c>
      <c r="BHM20" s="5" t="s">
        <v>169</v>
      </c>
      <c r="BHN20" s="5" t="s">
        <v>169</v>
      </c>
      <c r="BHO20" s="5" t="s">
        <v>169</v>
      </c>
      <c r="BHP20" s="5" t="s">
        <v>169</v>
      </c>
      <c r="BHQ20" s="5" t="s">
        <v>169</v>
      </c>
      <c r="BHR20" s="5" t="s">
        <v>169</v>
      </c>
      <c r="BHS20" s="5" t="s">
        <v>169</v>
      </c>
      <c r="BHT20" s="5" t="s">
        <v>169</v>
      </c>
      <c r="BHU20" s="5" t="s">
        <v>169</v>
      </c>
      <c r="BHV20" s="5" t="s">
        <v>169</v>
      </c>
      <c r="BHW20" s="5" t="s">
        <v>169</v>
      </c>
      <c r="BHX20" s="5" t="s">
        <v>169</v>
      </c>
      <c r="BHY20" s="5" t="s">
        <v>169</v>
      </c>
      <c r="BHZ20" s="5" t="s">
        <v>169</v>
      </c>
      <c r="BIA20" s="5" t="s">
        <v>169</v>
      </c>
      <c r="BIB20" s="5" t="s">
        <v>169</v>
      </c>
      <c r="BIC20" s="5" t="s">
        <v>169</v>
      </c>
      <c r="BID20" s="5" t="s">
        <v>169</v>
      </c>
      <c r="BIE20" s="5" t="s">
        <v>169</v>
      </c>
      <c r="BIF20" s="5" t="s">
        <v>169</v>
      </c>
      <c r="BIG20" s="5" t="s">
        <v>169</v>
      </c>
      <c r="BIH20" s="5" t="s">
        <v>169</v>
      </c>
      <c r="BII20" s="5" t="s">
        <v>169</v>
      </c>
      <c r="BIJ20" s="5" t="s">
        <v>169</v>
      </c>
      <c r="BIK20" s="5" t="s">
        <v>169</v>
      </c>
      <c r="BIL20" s="5" t="s">
        <v>169</v>
      </c>
      <c r="BIM20" s="5" t="s">
        <v>169</v>
      </c>
      <c r="BIN20" s="5" t="s">
        <v>169</v>
      </c>
      <c r="BIO20" s="5" t="s">
        <v>169</v>
      </c>
      <c r="BIP20" s="5" t="s">
        <v>169</v>
      </c>
      <c r="BIQ20" s="5" t="s">
        <v>169</v>
      </c>
      <c r="BIR20" s="5" t="s">
        <v>169</v>
      </c>
      <c r="BIS20" s="5" t="s">
        <v>169</v>
      </c>
      <c r="BIT20" s="5" t="s">
        <v>169</v>
      </c>
      <c r="BIU20" s="5" t="s">
        <v>169</v>
      </c>
      <c r="BIV20" s="5" t="s">
        <v>169</v>
      </c>
      <c r="BIW20" s="5" t="s">
        <v>169</v>
      </c>
      <c r="BIX20" s="5" t="s">
        <v>169</v>
      </c>
      <c r="BIY20" s="5" t="s">
        <v>169</v>
      </c>
      <c r="BIZ20" s="5" t="s">
        <v>169</v>
      </c>
      <c r="BJA20" s="5" t="s">
        <v>169</v>
      </c>
      <c r="BJB20" s="5" t="s">
        <v>169</v>
      </c>
      <c r="BJC20" s="5" t="s">
        <v>169</v>
      </c>
      <c r="BJD20" s="5" t="s">
        <v>169</v>
      </c>
      <c r="BJE20" s="5" t="s">
        <v>169</v>
      </c>
      <c r="BJF20" s="5" t="s">
        <v>169</v>
      </c>
      <c r="BJG20" s="5" t="s">
        <v>169</v>
      </c>
      <c r="BJH20" s="5" t="s">
        <v>169</v>
      </c>
      <c r="BJI20" s="5" t="s">
        <v>169</v>
      </c>
      <c r="BJJ20" s="5" t="s">
        <v>169</v>
      </c>
      <c r="BJK20" s="5" t="s">
        <v>169</v>
      </c>
      <c r="BJL20" s="5" t="s">
        <v>169</v>
      </c>
      <c r="BJM20" s="5" t="s">
        <v>169</v>
      </c>
      <c r="BJN20" s="5" t="s">
        <v>169</v>
      </c>
      <c r="BJO20" s="5" t="s">
        <v>169</v>
      </c>
      <c r="BJP20" s="5" t="s">
        <v>169</v>
      </c>
      <c r="BJQ20" s="5" t="s">
        <v>169</v>
      </c>
      <c r="BJR20" s="5" t="s">
        <v>169</v>
      </c>
      <c r="BJS20" s="5" t="s">
        <v>169</v>
      </c>
      <c r="BJT20" s="5" t="s">
        <v>169</v>
      </c>
      <c r="BJU20" s="5" t="s">
        <v>169</v>
      </c>
      <c r="BJV20" s="5" t="s">
        <v>169</v>
      </c>
      <c r="BJW20" s="5" t="s">
        <v>169</v>
      </c>
      <c r="BJX20" s="5" t="s">
        <v>169</v>
      </c>
      <c r="BJY20" s="5" t="s">
        <v>169</v>
      </c>
      <c r="BJZ20" s="5" t="s">
        <v>169</v>
      </c>
      <c r="BKA20" s="5" t="s">
        <v>169</v>
      </c>
      <c r="BKB20" s="5" t="s">
        <v>169</v>
      </c>
      <c r="BKC20" s="5" t="s">
        <v>169</v>
      </c>
      <c r="BKD20" s="5" t="s">
        <v>169</v>
      </c>
      <c r="BKE20" s="5" t="s">
        <v>169</v>
      </c>
      <c r="BKF20" s="5" t="s">
        <v>169</v>
      </c>
      <c r="BKG20" s="5" t="s">
        <v>169</v>
      </c>
      <c r="BKH20" s="5" t="s">
        <v>169</v>
      </c>
      <c r="BKI20" s="5" t="s">
        <v>169</v>
      </c>
      <c r="BKJ20" s="5" t="s">
        <v>169</v>
      </c>
      <c r="BKK20" s="5" t="s">
        <v>169</v>
      </c>
      <c r="BKL20" s="5" t="s">
        <v>169</v>
      </c>
      <c r="BKM20" s="5" t="s">
        <v>169</v>
      </c>
      <c r="BKN20" s="5" t="s">
        <v>169</v>
      </c>
      <c r="BKO20" s="5" t="s">
        <v>169</v>
      </c>
      <c r="BKP20" s="5" t="s">
        <v>169</v>
      </c>
      <c r="BKQ20" s="5" t="s">
        <v>169</v>
      </c>
      <c r="BKR20" s="5" t="s">
        <v>169</v>
      </c>
      <c r="BKS20" s="5" t="s">
        <v>169</v>
      </c>
      <c r="BKT20" s="5" t="s">
        <v>169</v>
      </c>
      <c r="BKU20" s="5" t="s">
        <v>169</v>
      </c>
      <c r="BKV20" s="5" t="s">
        <v>169</v>
      </c>
      <c r="BKW20" s="5" t="s">
        <v>169</v>
      </c>
      <c r="BKX20" s="5" t="s">
        <v>169</v>
      </c>
      <c r="BKY20" s="5" t="s">
        <v>169</v>
      </c>
      <c r="BKZ20" s="5" t="s">
        <v>169</v>
      </c>
      <c r="BLA20" s="5" t="s">
        <v>169</v>
      </c>
      <c r="BLB20" s="5" t="s">
        <v>169</v>
      </c>
      <c r="BLC20" s="5" t="s">
        <v>169</v>
      </c>
      <c r="BLD20" s="5" t="s">
        <v>169</v>
      </c>
      <c r="BLE20" s="5" t="s">
        <v>169</v>
      </c>
      <c r="BLF20" s="5" t="s">
        <v>169</v>
      </c>
      <c r="BLG20" s="5" t="s">
        <v>169</v>
      </c>
      <c r="BLH20" s="5" t="s">
        <v>169</v>
      </c>
      <c r="BLI20" s="5" t="s">
        <v>169</v>
      </c>
      <c r="BLJ20" s="5" t="s">
        <v>169</v>
      </c>
      <c r="BLK20" s="5" t="s">
        <v>169</v>
      </c>
      <c r="BLL20" s="5" t="s">
        <v>169</v>
      </c>
      <c r="BLM20" s="5" t="s">
        <v>169</v>
      </c>
      <c r="BLN20" s="5" t="s">
        <v>169</v>
      </c>
      <c r="BLO20" s="5" t="s">
        <v>169</v>
      </c>
      <c r="BLP20" s="5" t="s">
        <v>169</v>
      </c>
      <c r="BLQ20" s="5" t="s">
        <v>169</v>
      </c>
      <c r="BLR20" s="5" t="s">
        <v>169</v>
      </c>
      <c r="BLS20" s="5" t="s">
        <v>169</v>
      </c>
      <c r="BLT20" s="5" t="s">
        <v>169</v>
      </c>
      <c r="BLU20" s="5" t="s">
        <v>169</v>
      </c>
      <c r="BLV20" s="5" t="s">
        <v>169</v>
      </c>
      <c r="BLW20" s="5" t="s">
        <v>169</v>
      </c>
      <c r="BLX20" s="5" t="s">
        <v>169</v>
      </c>
      <c r="BLY20" s="5" t="s">
        <v>169</v>
      </c>
      <c r="BLZ20" s="5" t="s">
        <v>169</v>
      </c>
      <c r="BMA20" s="5" t="s">
        <v>169</v>
      </c>
      <c r="BMB20" s="5" t="s">
        <v>169</v>
      </c>
      <c r="BMC20" s="5" t="s">
        <v>169</v>
      </c>
      <c r="BMD20" s="5" t="s">
        <v>169</v>
      </c>
      <c r="BME20" s="5" t="s">
        <v>169</v>
      </c>
      <c r="BMF20" s="5" t="s">
        <v>169</v>
      </c>
      <c r="BMG20" s="5" t="s">
        <v>169</v>
      </c>
      <c r="BMH20" s="5" t="s">
        <v>169</v>
      </c>
      <c r="BMI20" s="5" t="s">
        <v>169</v>
      </c>
      <c r="BMJ20" s="5" t="s">
        <v>169</v>
      </c>
      <c r="BMK20" s="5" t="s">
        <v>169</v>
      </c>
      <c r="BML20" s="5" t="s">
        <v>169</v>
      </c>
      <c r="BMM20" s="5" t="s">
        <v>169</v>
      </c>
      <c r="BMN20" s="5" t="s">
        <v>169</v>
      </c>
      <c r="BMO20" s="5" t="s">
        <v>169</v>
      </c>
      <c r="BMP20" s="5" t="s">
        <v>169</v>
      </c>
      <c r="BMQ20" s="5" t="s">
        <v>169</v>
      </c>
      <c r="BMR20" s="5" t="s">
        <v>169</v>
      </c>
      <c r="BMS20" s="5" t="s">
        <v>169</v>
      </c>
      <c r="BMT20" s="5" t="s">
        <v>169</v>
      </c>
      <c r="BMU20" s="5" t="s">
        <v>169</v>
      </c>
      <c r="BMV20" s="5" t="s">
        <v>169</v>
      </c>
      <c r="BMW20" s="5" t="s">
        <v>169</v>
      </c>
      <c r="BMX20" s="5" t="s">
        <v>169</v>
      </c>
      <c r="BMY20" s="5" t="s">
        <v>169</v>
      </c>
      <c r="BMZ20" s="5" t="s">
        <v>169</v>
      </c>
      <c r="BNA20" s="5" t="s">
        <v>169</v>
      </c>
      <c r="BNB20" s="5" t="s">
        <v>169</v>
      </c>
      <c r="BNC20" s="5" t="s">
        <v>169</v>
      </c>
      <c r="BND20" s="5" t="s">
        <v>169</v>
      </c>
      <c r="BNE20" s="5" t="s">
        <v>169</v>
      </c>
      <c r="BNF20" s="5" t="s">
        <v>169</v>
      </c>
      <c r="BNG20" s="5" t="s">
        <v>169</v>
      </c>
      <c r="BNH20" s="5" t="s">
        <v>169</v>
      </c>
      <c r="BNI20" s="5" t="s">
        <v>169</v>
      </c>
      <c r="BNJ20" s="5" t="s">
        <v>169</v>
      </c>
      <c r="BNK20" s="5" t="s">
        <v>169</v>
      </c>
      <c r="BNL20" s="5" t="s">
        <v>169</v>
      </c>
      <c r="BNM20" s="5" t="s">
        <v>169</v>
      </c>
      <c r="BNN20" s="5" t="s">
        <v>169</v>
      </c>
      <c r="BNO20" s="5" t="s">
        <v>169</v>
      </c>
      <c r="BNP20" s="5" t="s">
        <v>169</v>
      </c>
      <c r="BNQ20" s="5" t="s">
        <v>169</v>
      </c>
      <c r="BNR20" s="5" t="s">
        <v>169</v>
      </c>
      <c r="BNS20" s="5" t="s">
        <v>169</v>
      </c>
      <c r="BNT20" s="5" t="s">
        <v>169</v>
      </c>
      <c r="BNU20" s="5" t="s">
        <v>169</v>
      </c>
      <c r="BNV20" s="5" t="s">
        <v>169</v>
      </c>
      <c r="BNW20" s="5" t="s">
        <v>169</v>
      </c>
      <c r="BNX20" s="5" t="s">
        <v>169</v>
      </c>
      <c r="BNY20" s="5" t="s">
        <v>169</v>
      </c>
      <c r="BNZ20" s="5" t="s">
        <v>169</v>
      </c>
      <c r="BOA20" s="5" t="s">
        <v>169</v>
      </c>
      <c r="BOB20" s="5" t="s">
        <v>169</v>
      </c>
      <c r="BOC20" s="5" t="s">
        <v>169</v>
      </c>
      <c r="BOD20" s="5" t="s">
        <v>169</v>
      </c>
      <c r="BOE20" s="5" t="s">
        <v>169</v>
      </c>
      <c r="BOF20" s="5" t="s">
        <v>169</v>
      </c>
      <c r="BOG20" s="5" t="s">
        <v>169</v>
      </c>
      <c r="BOH20" s="5" t="s">
        <v>169</v>
      </c>
      <c r="BOI20" s="5" t="s">
        <v>169</v>
      </c>
      <c r="BOJ20" s="5" t="s">
        <v>169</v>
      </c>
      <c r="BOK20" s="5" t="s">
        <v>169</v>
      </c>
      <c r="BOL20" s="5" t="s">
        <v>169</v>
      </c>
      <c r="BOM20" s="5" t="s">
        <v>169</v>
      </c>
      <c r="BON20" s="5" t="s">
        <v>169</v>
      </c>
      <c r="BOO20" s="5" t="s">
        <v>169</v>
      </c>
      <c r="BOP20" s="5" t="s">
        <v>169</v>
      </c>
      <c r="BOQ20" s="5" t="s">
        <v>169</v>
      </c>
      <c r="BOR20" s="5" t="s">
        <v>169</v>
      </c>
      <c r="BOS20" s="5" t="s">
        <v>169</v>
      </c>
      <c r="BOT20" s="5" t="s">
        <v>169</v>
      </c>
      <c r="BOU20" s="5" t="s">
        <v>169</v>
      </c>
      <c r="BOV20" s="5" t="s">
        <v>169</v>
      </c>
      <c r="BOW20" s="5" t="s">
        <v>169</v>
      </c>
      <c r="BOX20" s="5" t="s">
        <v>169</v>
      </c>
      <c r="BOY20" s="5" t="s">
        <v>169</v>
      </c>
      <c r="BOZ20" s="5" t="s">
        <v>169</v>
      </c>
      <c r="BPA20" s="5" t="s">
        <v>169</v>
      </c>
      <c r="BPB20" s="5" t="s">
        <v>169</v>
      </c>
      <c r="BPC20" s="5" t="s">
        <v>169</v>
      </c>
      <c r="BPD20" s="5" t="s">
        <v>169</v>
      </c>
      <c r="BPE20" s="5" t="s">
        <v>169</v>
      </c>
      <c r="BPF20" s="5" t="s">
        <v>169</v>
      </c>
      <c r="BPG20" s="5" t="s">
        <v>169</v>
      </c>
      <c r="BPH20" s="5" t="s">
        <v>169</v>
      </c>
      <c r="BPI20" s="5" t="s">
        <v>169</v>
      </c>
      <c r="BPJ20" s="5" t="s">
        <v>169</v>
      </c>
      <c r="BPK20" s="5" t="s">
        <v>169</v>
      </c>
      <c r="BPL20" s="5" t="s">
        <v>169</v>
      </c>
      <c r="BPM20" s="5" t="s">
        <v>169</v>
      </c>
      <c r="BPN20" s="5" t="s">
        <v>169</v>
      </c>
      <c r="BPO20" s="5" t="s">
        <v>169</v>
      </c>
      <c r="BPP20" s="5" t="s">
        <v>169</v>
      </c>
      <c r="BPQ20" s="5" t="s">
        <v>169</v>
      </c>
      <c r="BPR20" s="5" t="s">
        <v>169</v>
      </c>
      <c r="BPS20" s="5" t="s">
        <v>169</v>
      </c>
      <c r="BPT20" s="5" t="s">
        <v>169</v>
      </c>
      <c r="BPU20" s="5" t="s">
        <v>169</v>
      </c>
      <c r="BPV20" s="5" t="s">
        <v>169</v>
      </c>
      <c r="BPW20" s="5" t="s">
        <v>169</v>
      </c>
      <c r="BPX20" s="5" t="s">
        <v>169</v>
      </c>
      <c r="BPY20" s="5" t="s">
        <v>169</v>
      </c>
      <c r="BPZ20" s="5" t="s">
        <v>169</v>
      </c>
      <c r="BQA20" s="5" t="s">
        <v>169</v>
      </c>
      <c r="BQB20" s="5" t="s">
        <v>169</v>
      </c>
      <c r="BQC20" s="5" t="s">
        <v>169</v>
      </c>
      <c r="BQD20" s="5" t="s">
        <v>169</v>
      </c>
      <c r="BQE20" s="5" t="s">
        <v>169</v>
      </c>
      <c r="BQF20" s="5" t="s">
        <v>169</v>
      </c>
      <c r="BQG20" s="5" t="s">
        <v>169</v>
      </c>
      <c r="BQH20" s="5" t="s">
        <v>169</v>
      </c>
      <c r="BQI20" s="5" t="s">
        <v>169</v>
      </c>
      <c r="BQJ20" s="5" t="s">
        <v>169</v>
      </c>
      <c r="BQK20" s="5" t="s">
        <v>169</v>
      </c>
      <c r="BQL20" s="5" t="s">
        <v>169</v>
      </c>
      <c r="BQM20" s="5" t="s">
        <v>169</v>
      </c>
      <c r="BQN20" s="5" t="s">
        <v>169</v>
      </c>
      <c r="BQO20" s="5" t="s">
        <v>169</v>
      </c>
      <c r="BQP20" s="5" t="s">
        <v>169</v>
      </c>
      <c r="BQQ20" s="5" t="s">
        <v>169</v>
      </c>
      <c r="BQR20" s="5" t="s">
        <v>169</v>
      </c>
      <c r="BQS20" s="5" t="s">
        <v>169</v>
      </c>
      <c r="BQT20" s="5" t="s">
        <v>169</v>
      </c>
      <c r="BQU20" s="5" t="s">
        <v>169</v>
      </c>
      <c r="BQV20" s="5" t="s">
        <v>169</v>
      </c>
      <c r="BQW20" s="5" t="s">
        <v>169</v>
      </c>
      <c r="BQX20" s="5" t="s">
        <v>169</v>
      </c>
      <c r="BQY20" s="5" t="s">
        <v>169</v>
      </c>
      <c r="BQZ20" s="5" t="s">
        <v>169</v>
      </c>
      <c r="BRA20" s="5" t="s">
        <v>169</v>
      </c>
      <c r="BRB20" s="5" t="s">
        <v>169</v>
      </c>
      <c r="BRC20" s="5" t="s">
        <v>169</v>
      </c>
      <c r="BRD20" s="5" t="s">
        <v>169</v>
      </c>
      <c r="BRE20" s="5" t="s">
        <v>169</v>
      </c>
      <c r="BRF20" s="5" t="s">
        <v>169</v>
      </c>
      <c r="BRG20" s="5" t="s">
        <v>169</v>
      </c>
      <c r="BRH20" s="5" t="s">
        <v>169</v>
      </c>
      <c r="BRI20" s="5" t="s">
        <v>169</v>
      </c>
      <c r="BRJ20" s="5" t="s">
        <v>169</v>
      </c>
      <c r="BRK20" s="5" t="s">
        <v>169</v>
      </c>
      <c r="BRL20" s="5" t="s">
        <v>169</v>
      </c>
      <c r="BRM20" s="5" t="s">
        <v>169</v>
      </c>
      <c r="BRN20" s="5" t="s">
        <v>169</v>
      </c>
      <c r="BRO20" s="5" t="s">
        <v>169</v>
      </c>
      <c r="BRP20" s="5" t="s">
        <v>169</v>
      </c>
      <c r="BRQ20" s="5" t="s">
        <v>169</v>
      </c>
      <c r="BRR20" s="5" t="s">
        <v>169</v>
      </c>
      <c r="BRS20" s="5" t="s">
        <v>169</v>
      </c>
      <c r="BRT20" s="5" t="s">
        <v>169</v>
      </c>
      <c r="BRU20" s="5" t="s">
        <v>169</v>
      </c>
      <c r="BRV20" s="5" t="s">
        <v>169</v>
      </c>
      <c r="BRW20" s="5" t="s">
        <v>169</v>
      </c>
      <c r="BRX20" s="5" t="s">
        <v>169</v>
      </c>
      <c r="BRY20" s="5" t="s">
        <v>169</v>
      </c>
      <c r="BRZ20" s="5" t="s">
        <v>169</v>
      </c>
      <c r="BSA20" s="5" t="s">
        <v>169</v>
      </c>
      <c r="BSB20" s="5" t="s">
        <v>169</v>
      </c>
      <c r="BSC20" s="5" t="s">
        <v>169</v>
      </c>
      <c r="BSD20" s="5" t="s">
        <v>169</v>
      </c>
      <c r="BSE20" s="5" t="s">
        <v>169</v>
      </c>
      <c r="BSF20" s="5" t="s">
        <v>169</v>
      </c>
      <c r="BSG20" s="5" t="s">
        <v>169</v>
      </c>
      <c r="BSH20" s="5" t="s">
        <v>169</v>
      </c>
      <c r="BSI20" s="5" t="s">
        <v>169</v>
      </c>
      <c r="BSJ20" s="5" t="s">
        <v>169</v>
      </c>
      <c r="BSK20" s="5" t="s">
        <v>169</v>
      </c>
      <c r="BSL20" s="5" t="s">
        <v>169</v>
      </c>
      <c r="BSM20" s="5" t="s">
        <v>169</v>
      </c>
      <c r="BSN20" s="5" t="s">
        <v>169</v>
      </c>
      <c r="BSO20" s="5" t="s">
        <v>169</v>
      </c>
      <c r="BSP20" s="5" t="s">
        <v>169</v>
      </c>
      <c r="BSQ20" s="5" t="s">
        <v>169</v>
      </c>
      <c r="BSR20" s="5" t="s">
        <v>169</v>
      </c>
      <c r="BSS20" s="5" t="s">
        <v>169</v>
      </c>
      <c r="BST20" s="5" t="s">
        <v>169</v>
      </c>
      <c r="BSU20" s="5" t="s">
        <v>169</v>
      </c>
      <c r="BSV20" s="5" t="s">
        <v>169</v>
      </c>
      <c r="BSW20" s="5" t="s">
        <v>169</v>
      </c>
      <c r="BSX20" s="5" t="s">
        <v>169</v>
      </c>
      <c r="BSY20" s="5" t="s">
        <v>169</v>
      </c>
      <c r="BSZ20" s="5" t="s">
        <v>169</v>
      </c>
      <c r="BTA20" s="5" t="s">
        <v>169</v>
      </c>
      <c r="BTB20" s="5" t="s">
        <v>169</v>
      </c>
      <c r="BTC20" s="5" t="s">
        <v>169</v>
      </c>
      <c r="BTD20" s="5" t="s">
        <v>169</v>
      </c>
      <c r="BTE20" s="5" t="s">
        <v>169</v>
      </c>
      <c r="BTF20" s="5" t="s">
        <v>169</v>
      </c>
      <c r="BTG20" s="5" t="s">
        <v>169</v>
      </c>
      <c r="BTH20" s="5" t="s">
        <v>169</v>
      </c>
      <c r="BTI20" s="5" t="s">
        <v>169</v>
      </c>
      <c r="BTJ20" s="5" t="s">
        <v>169</v>
      </c>
      <c r="BTK20" s="5" t="s">
        <v>169</v>
      </c>
      <c r="BTL20" s="5" t="s">
        <v>169</v>
      </c>
      <c r="BTM20" s="5" t="s">
        <v>169</v>
      </c>
      <c r="BTN20" s="5" t="s">
        <v>169</v>
      </c>
      <c r="BTO20" s="5" t="s">
        <v>169</v>
      </c>
      <c r="BTP20" s="5" t="s">
        <v>169</v>
      </c>
      <c r="BTQ20" s="5" t="s">
        <v>169</v>
      </c>
      <c r="BTR20" s="5" t="s">
        <v>169</v>
      </c>
      <c r="BTS20" s="5" t="s">
        <v>169</v>
      </c>
      <c r="BTT20" s="5" t="s">
        <v>169</v>
      </c>
      <c r="BTU20" s="5" t="s">
        <v>169</v>
      </c>
      <c r="BTV20" s="5" t="s">
        <v>169</v>
      </c>
      <c r="BTW20" s="5" t="s">
        <v>169</v>
      </c>
      <c r="BTX20" s="5" t="s">
        <v>169</v>
      </c>
      <c r="BTY20" s="5" t="s">
        <v>169</v>
      </c>
      <c r="BTZ20" s="5" t="s">
        <v>169</v>
      </c>
      <c r="BUA20" s="5" t="s">
        <v>169</v>
      </c>
      <c r="BUB20" s="5" t="s">
        <v>169</v>
      </c>
      <c r="BUC20" s="5" t="s">
        <v>169</v>
      </c>
      <c r="BUD20" s="5" t="s">
        <v>169</v>
      </c>
      <c r="BUE20" s="5" t="s">
        <v>169</v>
      </c>
      <c r="BUF20" s="5" t="s">
        <v>169</v>
      </c>
      <c r="BUG20" s="5" t="s">
        <v>169</v>
      </c>
      <c r="BUH20" s="5" t="s">
        <v>169</v>
      </c>
      <c r="BUI20" s="5" t="s">
        <v>169</v>
      </c>
      <c r="BUJ20" s="5" t="s">
        <v>169</v>
      </c>
      <c r="BUK20" s="5" t="s">
        <v>169</v>
      </c>
      <c r="BUL20" s="5" t="s">
        <v>169</v>
      </c>
      <c r="BUM20" s="5" t="s">
        <v>169</v>
      </c>
      <c r="BUN20" s="5" t="s">
        <v>169</v>
      </c>
      <c r="BUO20" s="5" t="s">
        <v>169</v>
      </c>
      <c r="BUP20" s="5" t="s">
        <v>169</v>
      </c>
      <c r="BUQ20" s="5" t="s">
        <v>169</v>
      </c>
      <c r="BUR20" s="5" t="s">
        <v>169</v>
      </c>
      <c r="BUS20" s="5" t="s">
        <v>169</v>
      </c>
      <c r="BUT20" s="5" t="s">
        <v>169</v>
      </c>
      <c r="BUU20" s="5" t="s">
        <v>169</v>
      </c>
      <c r="BUV20" s="5" t="s">
        <v>169</v>
      </c>
      <c r="BUW20" s="5" t="s">
        <v>169</v>
      </c>
      <c r="BUX20" s="5" t="s">
        <v>169</v>
      </c>
      <c r="BUY20" s="5" t="s">
        <v>169</v>
      </c>
      <c r="BUZ20" s="5" t="s">
        <v>169</v>
      </c>
      <c r="BVA20" s="5" t="s">
        <v>169</v>
      </c>
      <c r="BVB20" s="5" t="s">
        <v>169</v>
      </c>
      <c r="BVC20" s="5" t="s">
        <v>169</v>
      </c>
      <c r="BVD20" s="5" t="s">
        <v>169</v>
      </c>
      <c r="BVE20" s="5" t="s">
        <v>169</v>
      </c>
      <c r="BVF20" s="5" t="s">
        <v>169</v>
      </c>
      <c r="BVG20" s="5" t="s">
        <v>169</v>
      </c>
      <c r="BVH20" s="5" t="s">
        <v>169</v>
      </c>
      <c r="BVI20" s="5" t="s">
        <v>169</v>
      </c>
      <c r="BVJ20" s="5" t="s">
        <v>169</v>
      </c>
      <c r="BVK20" s="5" t="s">
        <v>169</v>
      </c>
      <c r="BVL20" s="5" t="s">
        <v>169</v>
      </c>
      <c r="BVM20" s="5" t="s">
        <v>169</v>
      </c>
      <c r="BVN20" s="5" t="s">
        <v>169</v>
      </c>
      <c r="BVO20" s="5" t="s">
        <v>169</v>
      </c>
      <c r="BVP20" s="5" t="s">
        <v>169</v>
      </c>
      <c r="BVQ20" s="5" t="s">
        <v>169</v>
      </c>
      <c r="BVR20" s="5" t="s">
        <v>169</v>
      </c>
      <c r="BVS20" s="5" t="s">
        <v>169</v>
      </c>
      <c r="BVT20" s="5" t="s">
        <v>169</v>
      </c>
      <c r="BVU20" s="5" t="s">
        <v>169</v>
      </c>
      <c r="BVV20" s="5" t="s">
        <v>169</v>
      </c>
      <c r="BVW20" s="5" t="s">
        <v>169</v>
      </c>
      <c r="BVX20" s="5" t="s">
        <v>169</v>
      </c>
      <c r="BVY20" s="5" t="s">
        <v>169</v>
      </c>
      <c r="BVZ20" s="5" t="s">
        <v>169</v>
      </c>
      <c r="BWA20" s="5" t="s">
        <v>169</v>
      </c>
      <c r="BWB20" s="5" t="s">
        <v>169</v>
      </c>
      <c r="BWC20" s="5" t="s">
        <v>169</v>
      </c>
      <c r="BWD20" s="5" t="s">
        <v>169</v>
      </c>
      <c r="BWE20" s="5" t="s">
        <v>169</v>
      </c>
      <c r="BWF20" s="5" t="s">
        <v>169</v>
      </c>
      <c r="BWG20" s="5" t="s">
        <v>169</v>
      </c>
      <c r="BWH20" s="5" t="s">
        <v>169</v>
      </c>
      <c r="BWI20" s="5" t="s">
        <v>169</v>
      </c>
      <c r="BWJ20" s="5" t="s">
        <v>169</v>
      </c>
      <c r="BWK20" s="5" t="s">
        <v>169</v>
      </c>
      <c r="BWL20" s="5" t="s">
        <v>169</v>
      </c>
      <c r="BWM20" s="5" t="s">
        <v>169</v>
      </c>
      <c r="BWN20" s="5" t="s">
        <v>169</v>
      </c>
      <c r="BWO20" s="5" t="s">
        <v>169</v>
      </c>
      <c r="BWP20" s="5" t="s">
        <v>169</v>
      </c>
      <c r="BWQ20" s="5" t="s">
        <v>169</v>
      </c>
      <c r="BWR20" s="5" t="s">
        <v>169</v>
      </c>
      <c r="BWS20" s="5" t="s">
        <v>169</v>
      </c>
      <c r="BWT20" s="5" t="s">
        <v>169</v>
      </c>
      <c r="BWU20" s="5" t="s">
        <v>169</v>
      </c>
      <c r="BWV20" s="5" t="s">
        <v>169</v>
      </c>
      <c r="BWW20" s="5" t="s">
        <v>169</v>
      </c>
      <c r="BWX20" s="5" t="s">
        <v>169</v>
      </c>
      <c r="BWY20" s="5" t="s">
        <v>169</v>
      </c>
      <c r="BWZ20" s="5" t="s">
        <v>169</v>
      </c>
      <c r="BXA20" s="5" t="s">
        <v>169</v>
      </c>
      <c r="BXB20" s="5" t="s">
        <v>169</v>
      </c>
      <c r="BXC20" s="5" t="s">
        <v>169</v>
      </c>
      <c r="BXD20" s="5" t="s">
        <v>169</v>
      </c>
      <c r="BXE20" s="5" t="s">
        <v>169</v>
      </c>
      <c r="BXF20" s="5" t="s">
        <v>169</v>
      </c>
      <c r="BXG20" s="5" t="s">
        <v>169</v>
      </c>
      <c r="BXH20" s="5" t="s">
        <v>169</v>
      </c>
      <c r="BXI20" s="5" t="s">
        <v>169</v>
      </c>
      <c r="BXJ20" s="5" t="s">
        <v>169</v>
      </c>
      <c r="BXK20" s="5" t="s">
        <v>169</v>
      </c>
      <c r="BXL20" s="5" t="s">
        <v>169</v>
      </c>
      <c r="BXM20" s="5" t="s">
        <v>169</v>
      </c>
      <c r="BXN20" s="5" t="s">
        <v>169</v>
      </c>
      <c r="BXO20" s="5" t="s">
        <v>169</v>
      </c>
      <c r="BXP20" s="5" t="s">
        <v>169</v>
      </c>
      <c r="BXQ20" s="5" t="s">
        <v>169</v>
      </c>
      <c r="BXR20" s="5" t="s">
        <v>169</v>
      </c>
      <c r="BXS20" s="5" t="s">
        <v>169</v>
      </c>
      <c r="BXT20" s="5" t="s">
        <v>169</v>
      </c>
      <c r="BXU20" s="5" t="s">
        <v>169</v>
      </c>
      <c r="BXV20" s="5" t="s">
        <v>169</v>
      </c>
      <c r="BXW20" s="5" t="s">
        <v>169</v>
      </c>
      <c r="BXX20" s="5" t="s">
        <v>169</v>
      </c>
      <c r="BXY20" s="5" t="s">
        <v>169</v>
      </c>
      <c r="BXZ20" s="5" t="s">
        <v>169</v>
      </c>
      <c r="BYA20" s="5" t="s">
        <v>169</v>
      </c>
      <c r="BYB20" s="5" t="s">
        <v>169</v>
      </c>
      <c r="BYC20" s="5" t="s">
        <v>169</v>
      </c>
      <c r="BYD20" s="5" t="s">
        <v>169</v>
      </c>
      <c r="BYE20" s="5" t="s">
        <v>169</v>
      </c>
      <c r="BYF20" s="5" t="s">
        <v>169</v>
      </c>
      <c r="BYG20" s="5" t="s">
        <v>169</v>
      </c>
      <c r="BYH20" s="5" t="s">
        <v>169</v>
      </c>
      <c r="BYI20" s="5" t="s">
        <v>169</v>
      </c>
      <c r="BYJ20" s="5" t="s">
        <v>169</v>
      </c>
      <c r="BYK20" s="5" t="s">
        <v>169</v>
      </c>
      <c r="BYL20" s="5" t="s">
        <v>169</v>
      </c>
      <c r="BYM20" s="5" t="s">
        <v>169</v>
      </c>
      <c r="BYN20" s="5" t="s">
        <v>169</v>
      </c>
      <c r="BYO20" s="5" t="s">
        <v>169</v>
      </c>
      <c r="BYP20" s="5" t="s">
        <v>169</v>
      </c>
      <c r="BYQ20" s="5" t="s">
        <v>169</v>
      </c>
      <c r="BYR20" s="5" t="s">
        <v>169</v>
      </c>
      <c r="BYS20" s="5" t="s">
        <v>169</v>
      </c>
      <c r="BYT20" s="5" t="s">
        <v>169</v>
      </c>
      <c r="BYU20" s="5" t="s">
        <v>169</v>
      </c>
      <c r="BYV20" s="5" t="s">
        <v>169</v>
      </c>
      <c r="BYW20" s="5" t="s">
        <v>169</v>
      </c>
      <c r="BYX20" s="5" t="s">
        <v>169</v>
      </c>
      <c r="BYY20" s="5" t="s">
        <v>169</v>
      </c>
      <c r="BYZ20" s="5" t="s">
        <v>169</v>
      </c>
      <c r="BZA20" s="5" t="s">
        <v>169</v>
      </c>
      <c r="BZB20" s="5" t="s">
        <v>169</v>
      </c>
      <c r="BZC20" s="5" t="s">
        <v>169</v>
      </c>
      <c r="BZD20" s="5" t="s">
        <v>169</v>
      </c>
      <c r="BZE20" s="5" t="s">
        <v>169</v>
      </c>
      <c r="BZF20" s="5" t="s">
        <v>169</v>
      </c>
      <c r="BZG20" s="5" t="s">
        <v>169</v>
      </c>
      <c r="BZH20" s="5" t="s">
        <v>169</v>
      </c>
      <c r="BZI20" s="5" t="s">
        <v>169</v>
      </c>
      <c r="BZJ20" s="5" t="s">
        <v>169</v>
      </c>
      <c r="BZK20" s="5" t="s">
        <v>169</v>
      </c>
      <c r="BZL20" s="5" t="s">
        <v>169</v>
      </c>
      <c r="BZM20" s="5" t="s">
        <v>169</v>
      </c>
      <c r="BZN20" s="5" t="s">
        <v>169</v>
      </c>
      <c r="BZO20" s="5" t="s">
        <v>169</v>
      </c>
      <c r="BZP20" s="5" t="s">
        <v>169</v>
      </c>
      <c r="BZQ20" s="5" t="s">
        <v>169</v>
      </c>
      <c r="BZR20" s="5" t="s">
        <v>169</v>
      </c>
      <c r="BZS20" s="5" t="s">
        <v>169</v>
      </c>
      <c r="BZT20" s="5" t="s">
        <v>169</v>
      </c>
      <c r="BZU20" s="5" t="s">
        <v>169</v>
      </c>
      <c r="BZV20" s="5" t="s">
        <v>169</v>
      </c>
      <c r="BZW20" s="5" t="s">
        <v>169</v>
      </c>
      <c r="BZX20" s="5" t="s">
        <v>169</v>
      </c>
      <c r="BZY20" s="5" t="s">
        <v>169</v>
      </c>
      <c r="BZZ20" s="5" t="s">
        <v>169</v>
      </c>
      <c r="CAA20" s="5" t="s">
        <v>169</v>
      </c>
      <c r="CAB20" s="5" t="s">
        <v>169</v>
      </c>
      <c r="CAC20" s="5" t="s">
        <v>169</v>
      </c>
      <c r="CAD20" s="5" t="s">
        <v>169</v>
      </c>
      <c r="CAE20" s="5" t="s">
        <v>169</v>
      </c>
      <c r="CAF20" s="5" t="s">
        <v>169</v>
      </c>
      <c r="CAG20" s="5" t="s">
        <v>169</v>
      </c>
      <c r="CAH20" s="5" t="s">
        <v>169</v>
      </c>
      <c r="CAI20" s="5" t="s">
        <v>169</v>
      </c>
      <c r="CAJ20" s="5" t="s">
        <v>169</v>
      </c>
      <c r="CAK20" s="5" t="s">
        <v>169</v>
      </c>
      <c r="CAL20" s="5" t="s">
        <v>169</v>
      </c>
      <c r="CAM20" s="5" t="s">
        <v>169</v>
      </c>
      <c r="CAN20" s="5" t="s">
        <v>169</v>
      </c>
      <c r="CAO20" s="5" t="s">
        <v>169</v>
      </c>
      <c r="CAP20" s="5" t="s">
        <v>169</v>
      </c>
      <c r="CAQ20" s="5" t="s">
        <v>169</v>
      </c>
      <c r="CAR20" s="5" t="s">
        <v>169</v>
      </c>
      <c r="CAS20" s="5" t="s">
        <v>169</v>
      </c>
      <c r="CAT20" s="5" t="s">
        <v>169</v>
      </c>
      <c r="CAU20" s="5" t="s">
        <v>169</v>
      </c>
      <c r="CAV20" s="5" t="s">
        <v>169</v>
      </c>
      <c r="CAW20" s="5" t="s">
        <v>169</v>
      </c>
      <c r="CAX20" s="5" t="s">
        <v>169</v>
      </c>
      <c r="CAY20" s="5" t="s">
        <v>169</v>
      </c>
      <c r="CAZ20" s="5" t="s">
        <v>169</v>
      </c>
      <c r="CBA20" s="5" t="s">
        <v>169</v>
      </c>
      <c r="CBB20" s="5" t="s">
        <v>169</v>
      </c>
      <c r="CBC20" s="5" t="s">
        <v>169</v>
      </c>
      <c r="CBD20" s="5" t="s">
        <v>169</v>
      </c>
      <c r="CBE20" s="5" t="s">
        <v>169</v>
      </c>
      <c r="CBF20" s="5" t="s">
        <v>169</v>
      </c>
      <c r="CBG20" s="5" t="s">
        <v>169</v>
      </c>
      <c r="CBH20" s="5" t="s">
        <v>169</v>
      </c>
      <c r="CBI20" s="5" t="s">
        <v>169</v>
      </c>
      <c r="CBJ20" s="5" t="s">
        <v>169</v>
      </c>
      <c r="CBK20" s="5" t="s">
        <v>169</v>
      </c>
      <c r="CBL20" s="5" t="s">
        <v>169</v>
      </c>
      <c r="CBM20" s="5" t="s">
        <v>169</v>
      </c>
      <c r="CBN20" s="5" t="s">
        <v>169</v>
      </c>
      <c r="CBO20" s="5" t="s">
        <v>169</v>
      </c>
      <c r="CBP20" s="5" t="s">
        <v>169</v>
      </c>
      <c r="CBQ20" s="5" t="s">
        <v>169</v>
      </c>
      <c r="CBR20" s="5" t="s">
        <v>169</v>
      </c>
      <c r="CBS20" s="5" t="s">
        <v>169</v>
      </c>
      <c r="CBT20" s="5" t="s">
        <v>169</v>
      </c>
      <c r="CBU20" s="5" t="s">
        <v>169</v>
      </c>
      <c r="CBV20" s="5" t="s">
        <v>169</v>
      </c>
      <c r="CBW20" s="5" t="s">
        <v>169</v>
      </c>
      <c r="CBX20" s="5" t="s">
        <v>169</v>
      </c>
      <c r="CBY20" s="5" t="s">
        <v>169</v>
      </c>
      <c r="CBZ20" s="5" t="s">
        <v>169</v>
      </c>
      <c r="CCA20" s="5" t="s">
        <v>169</v>
      </c>
      <c r="CCB20" s="5" t="s">
        <v>169</v>
      </c>
      <c r="CCC20" s="5" t="s">
        <v>169</v>
      </c>
      <c r="CCD20" s="5" t="s">
        <v>169</v>
      </c>
      <c r="CCE20" s="5" t="s">
        <v>169</v>
      </c>
      <c r="CCF20" s="5" t="s">
        <v>169</v>
      </c>
      <c r="CCG20" s="5" t="s">
        <v>169</v>
      </c>
      <c r="CCH20" s="5" t="s">
        <v>169</v>
      </c>
      <c r="CCI20" s="5" t="s">
        <v>169</v>
      </c>
      <c r="CCJ20" s="5" t="s">
        <v>169</v>
      </c>
      <c r="CCK20" s="5" t="s">
        <v>169</v>
      </c>
      <c r="CCL20" s="5" t="s">
        <v>169</v>
      </c>
      <c r="CCM20" s="5" t="s">
        <v>169</v>
      </c>
      <c r="CCN20" s="5" t="s">
        <v>169</v>
      </c>
      <c r="CCO20" s="5" t="s">
        <v>169</v>
      </c>
      <c r="CCP20" s="5" t="s">
        <v>169</v>
      </c>
      <c r="CCQ20" s="5" t="s">
        <v>169</v>
      </c>
      <c r="CCR20" s="5" t="s">
        <v>169</v>
      </c>
      <c r="CCS20" s="5" t="s">
        <v>169</v>
      </c>
      <c r="CCT20" s="5" t="s">
        <v>169</v>
      </c>
      <c r="CCU20" s="5" t="s">
        <v>169</v>
      </c>
      <c r="CCV20" s="5" t="s">
        <v>169</v>
      </c>
      <c r="CCW20" s="5" t="s">
        <v>169</v>
      </c>
      <c r="CCX20" s="5" t="s">
        <v>169</v>
      </c>
      <c r="CCY20" s="5" t="s">
        <v>169</v>
      </c>
      <c r="CCZ20" s="5" t="s">
        <v>169</v>
      </c>
      <c r="CDA20" s="5" t="s">
        <v>169</v>
      </c>
      <c r="CDB20" s="5" t="s">
        <v>169</v>
      </c>
      <c r="CDC20" s="5" t="s">
        <v>169</v>
      </c>
      <c r="CDD20" s="5" t="s">
        <v>169</v>
      </c>
      <c r="CDE20" s="5" t="s">
        <v>169</v>
      </c>
      <c r="CDF20" s="5" t="s">
        <v>169</v>
      </c>
      <c r="CDG20" s="5" t="s">
        <v>169</v>
      </c>
      <c r="CDH20" s="5" t="s">
        <v>169</v>
      </c>
      <c r="CDI20" s="5" t="s">
        <v>169</v>
      </c>
      <c r="CDJ20" s="5" t="s">
        <v>169</v>
      </c>
      <c r="CDK20" s="5" t="s">
        <v>169</v>
      </c>
      <c r="CDL20" s="5" t="s">
        <v>169</v>
      </c>
      <c r="CDM20" s="5" t="s">
        <v>169</v>
      </c>
      <c r="CDN20" s="5" t="s">
        <v>169</v>
      </c>
      <c r="CDO20" s="5" t="s">
        <v>169</v>
      </c>
      <c r="CDP20" s="5" t="s">
        <v>169</v>
      </c>
      <c r="CDQ20" s="5" t="s">
        <v>169</v>
      </c>
      <c r="CDR20" s="5" t="s">
        <v>169</v>
      </c>
      <c r="CDS20" s="5" t="s">
        <v>169</v>
      </c>
      <c r="CDT20" s="5" t="s">
        <v>169</v>
      </c>
      <c r="CDU20" s="5" t="s">
        <v>169</v>
      </c>
      <c r="CDV20" s="5" t="s">
        <v>169</v>
      </c>
      <c r="CDW20" s="5" t="s">
        <v>169</v>
      </c>
      <c r="CDX20" s="5" t="s">
        <v>169</v>
      </c>
      <c r="CDY20" s="5" t="s">
        <v>169</v>
      </c>
      <c r="CDZ20" s="5" t="s">
        <v>169</v>
      </c>
      <c r="CEA20" s="5" t="s">
        <v>169</v>
      </c>
      <c r="CEB20" s="5" t="s">
        <v>169</v>
      </c>
      <c r="CEC20" s="5" t="s">
        <v>169</v>
      </c>
      <c r="CED20" s="5" t="s">
        <v>169</v>
      </c>
      <c r="CEE20" s="5" t="s">
        <v>169</v>
      </c>
      <c r="CEF20" s="5" t="s">
        <v>169</v>
      </c>
      <c r="CEG20" s="5" t="s">
        <v>169</v>
      </c>
      <c r="CEH20" s="5" t="s">
        <v>169</v>
      </c>
      <c r="CEI20" s="5" t="s">
        <v>169</v>
      </c>
      <c r="CEJ20" s="5" t="s">
        <v>169</v>
      </c>
      <c r="CEK20" s="5" t="s">
        <v>169</v>
      </c>
      <c r="CEL20" s="5" t="s">
        <v>169</v>
      </c>
      <c r="CEM20" s="5" t="s">
        <v>169</v>
      </c>
      <c r="CEN20" s="5" t="s">
        <v>169</v>
      </c>
      <c r="CEO20" s="5" t="s">
        <v>169</v>
      </c>
      <c r="CEP20" s="5" t="s">
        <v>169</v>
      </c>
      <c r="CEQ20" s="5" t="s">
        <v>169</v>
      </c>
      <c r="CER20" s="5" t="s">
        <v>169</v>
      </c>
      <c r="CES20" s="5" t="s">
        <v>169</v>
      </c>
      <c r="CET20" s="5" t="s">
        <v>169</v>
      </c>
      <c r="CEU20" s="5" t="s">
        <v>169</v>
      </c>
      <c r="CEV20" s="5" t="s">
        <v>169</v>
      </c>
      <c r="CEW20" s="5" t="s">
        <v>169</v>
      </c>
      <c r="CEX20" s="5" t="s">
        <v>169</v>
      </c>
      <c r="CEY20" s="5" t="s">
        <v>169</v>
      </c>
      <c r="CEZ20" s="5" t="s">
        <v>169</v>
      </c>
      <c r="CFA20" s="5" t="s">
        <v>169</v>
      </c>
      <c r="CFB20" s="5" t="s">
        <v>169</v>
      </c>
      <c r="CFC20" s="5" t="s">
        <v>169</v>
      </c>
      <c r="CFD20" s="5" t="s">
        <v>169</v>
      </c>
      <c r="CFE20" s="5" t="s">
        <v>169</v>
      </c>
      <c r="CFF20" s="5" t="s">
        <v>169</v>
      </c>
      <c r="CFG20" s="5" t="s">
        <v>169</v>
      </c>
      <c r="CFH20" s="5" t="s">
        <v>169</v>
      </c>
      <c r="CFI20" s="5" t="s">
        <v>169</v>
      </c>
      <c r="CFJ20" s="5" t="s">
        <v>169</v>
      </c>
      <c r="CFK20" s="5" t="s">
        <v>169</v>
      </c>
      <c r="CFL20" s="5" t="s">
        <v>169</v>
      </c>
      <c r="CFM20" s="5" t="s">
        <v>169</v>
      </c>
      <c r="CFN20" s="5" t="s">
        <v>169</v>
      </c>
      <c r="CFO20" s="5" t="s">
        <v>169</v>
      </c>
      <c r="CFP20" s="5" t="s">
        <v>169</v>
      </c>
      <c r="CFQ20" s="5" t="s">
        <v>169</v>
      </c>
      <c r="CFR20" s="5" t="s">
        <v>169</v>
      </c>
      <c r="CFS20" s="5" t="s">
        <v>169</v>
      </c>
      <c r="CFT20" s="5" t="s">
        <v>169</v>
      </c>
      <c r="CFU20" s="5" t="s">
        <v>169</v>
      </c>
      <c r="CFV20" s="5" t="s">
        <v>169</v>
      </c>
      <c r="CFW20" s="5" t="s">
        <v>169</v>
      </c>
      <c r="CFX20" s="5" t="s">
        <v>169</v>
      </c>
      <c r="CFY20" s="5" t="s">
        <v>169</v>
      </c>
      <c r="CFZ20" s="5" t="s">
        <v>169</v>
      </c>
      <c r="CGA20" s="5" t="s">
        <v>169</v>
      </c>
      <c r="CGB20" s="5" t="s">
        <v>169</v>
      </c>
      <c r="CGC20" s="5" t="s">
        <v>169</v>
      </c>
      <c r="CGD20" s="5" t="s">
        <v>169</v>
      </c>
      <c r="CGE20" s="5" t="s">
        <v>169</v>
      </c>
      <c r="CGF20" s="5" t="s">
        <v>169</v>
      </c>
      <c r="CGG20" s="5" t="s">
        <v>169</v>
      </c>
      <c r="CGH20" s="5" t="s">
        <v>169</v>
      </c>
      <c r="CGI20" s="5" t="s">
        <v>169</v>
      </c>
      <c r="CGJ20" s="5" t="s">
        <v>169</v>
      </c>
      <c r="CGK20" s="5" t="s">
        <v>169</v>
      </c>
      <c r="CGL20" s="5" t="s">
        <v>169</v>
      </c>
      <c r="CGM20" s="5" t="s">
        <v>169</v>
      </c>
      <c r="CGN20" s="5" t="s">
        <v>169</v>
      </c>
      <c r="CGO20" s="5" t="s">
        <v>169</v>
      </c>
      <c r="CGP20" s="5" t="s">
        <v>169</v>
      </c>
      <c r="CGQ20" s="5" t="s">
        <v>169</v>
      </c>
      <c r="CGR20" s="5" t="s">
        <v>169</v>
      </c>
      <c r="CGS20" s="5" t="s">
        <v>169</v>
      </c>
      <c r="CGT20" s="5" t="s">
        <v>169</v>
      </c>
      <c r="CGU20" s="5" t="s">
        <v>169</v>
      </c>
      <c r="CGV20" s="5" t="s">
        <v>169</v>
      </c>
      <c r="CGW20" s="5" t="s">
        <v>169</v>
      </c>
      <c r="CGX20" s="5" t="s">
        <v>169</v>
      </c>
      <c r="CGY20" s="5" t="s">
        <v>169</v>
      </c>
      <c r="CGZ20" s="5" t="s">
        <v>169</v>
      </c>
      <c r="CHA20" s="5" t="s">
        <v>169</v>
      </c>
      <c r="CHB20" s="5" t="s">
        <v>169</v>
      </c>
      <c r="CHC20" s="5" t="s">
        <v>169</v>
      </c>
      <c r="CHD20" s="5" t="s">
        <v>169</v>
      </c>
      <c r="CHE20" s="5" t="s">
        <v>169</v>
      </c>
      <c r="CHF20" s="5" t="s">
        <v>169</v>
      </c>
      <c r="CHG20" s="5" t="s">
        <v>169</v>
      </c>
      <c r="CHH20" s="5" t="s">
        <v>169</v>
      </c>
      <c r="CHI20" s="5" t="s">
        <v>169</v>
      </c>
      <c r="CHJ20" s="5" t="s">
        <v>169</v>
      </c>
      <c r="CHK20" s="5" t="s">
        <v>169</v>
      </c>
      <c r="CHL20" s="5" t="s">
        <v>169</v>
      </c>
      <c r="CHM20" s="5" t="s">
        <v>169</v>
      </c>
      <c r="CHN20" s="5" t="s">
        <v>169</v>
      </c>
      <c r="CHO20" s="5" t="s">
        <v>169</v>
      </c>
      <c r="CHP20" s="5" t="s">
        <v>169</v>
      </c>
      <c r="CHQ20" s="5" t="s">
        <v>169</v>
      </c>
      <c r="CHR20" s="5" t="s">
        <v>169</v>
      </c>
      <c r="CHS20" s="5" t="s">
        <v>169</v>
      </c>
      <c r="CHT20" s="5" t="s">
        <v>169</v>
      </c>
      <c r="CHU20" s="5" t="s">
        <v>169</v>
      </c>
      <c r="CHV20" s="5" t="s">
        <v>169</v>
      </c>
      <c r="CHW20" s="5" t="s">
        <v>169</v>
      </c>
      <c r="CHX20" s="5" t="s">
        <v>169</v>
      </c>
      <c r="CHY20" s="5" t="s">
        <v>169</v>
      </c>
      <c r="CHZ20" s="5" t="s">
        <v>169</v>
      </c>
      <c r="CIA20" s="5" t="s">
        <v>169</v>
      </c>
      <c r="CIB20" s="5" t="s">
        <v>169</v>
      </c>
      <c r="CIC20" s="5" t="s">
        <v>169</v>
      </c>
      <c r="CID20" s="5" t="s">
        <v>169</v>
      </c>
      <c r="CIE20" s="5" t="s">
        <v>169</v>
      </c>
      <c r="CIF20" s="5" t="s">
        <v>169</v>
      </c>
      <c r="CIG20" s="5" t="s">
        <v>169</v>
      </c>
      <c r="CIH20" s="5" t="s">
        <v>169</v>
      </c>
      <c r="CII20" s="5" t="s">
        <v>169</v>
      </c>
      <c r="CIJ20" s="5" t="s">
        <v>169</v>
      </c>
      <c r="CIK20" s="5" t="s">
        <v>169</v>
      </c>
      <c r="CIL20" s="5" t="s">
        <v>169</v>
      </c>
      <c r="CIM20" s="5" t="s">
        <v>169</v>
      </c>
      <c r="CIN20" s="5" t="s">
        <v>169</v>
      </c>
      <c r="CIO20" s="5" t="s">
        <v>169</v>
      </c>
      <c r="CIP20" s="5" t="s">
        <v>169</v>
      </c>
      <c r="CIQ20" s="5" t="s">
        <v>169</v>
      </c>
      <c r="CIR20" s="5" t="s">
        <v>169</v>
      </c>
      <c r="CIS20" s="5" t="s">
        <v>169</v>
      </c>
      <c r="CIT20" s="5" t="s">
        <v>169</v>
      </c>
      <c r="CIU20" s="5" t="s">
        <v>169</v>
      </c>
      <c r="CIV20" s="5" t="s">
        <v>169</v>
      </c>
      <c r="CIW20" s="5" t="s">
        <v>169</v>
      </c>
      <c r="CIX20" s="5" t="s">
        <v>169</v>
      </c>
      <c r="CIY20" s="5" t="s">
        <v>169</v>
      </c>
      <c r="CIZ20" s="5" t="s">
        <v>169</v>
      </c>
      <c r="CJA20" s="5" t="s">
        <v>169</v>
      </c>
      <c r="CJB20" s="5" t="s">
        <v>169</v>
      </c>
      <c r="CJC20" s="5" t="s">
        <v>169</v>
      </c>
      <c r="CJD20" s="5" t="s">
        <v>169</v>
      </c>
      <c r="CJE20" s="5" t="s">
        <v>169</v>
      </c>
      <c r="CJF20" s="5" t="s">
        <v>169</v>
      </c>
      <c r="CJG20" s="5" t="s">
        <v>169</v>
      </c>
      <c r="CJH20" s="5" t="s">
        <v>169</v>
      </c>
      <c r="CJI20" s="5" t="s">
        <v>169</v>
      </c>
      <c r="CJJ20" s="5" t="s">
        <v>169</v>
      </c>
      <c r="CJK20" s="5" t="s">
        <v>169</v>
      </c>
      <c r="CJL20" s="5" t="s">
        <v>169</v>
      </c>
      <c r="CJM20" s="5" t="s">
        <v>169</v>
      </c>
      <c r="CJN20" s="5" t="s">
        <v>169</v>
      </c>
      <c r="CJO20" s="5" t="s">
        <v>169</v>
      </c>
      <c r="CJP20" s="5" t="s">
        <v>169</v>
      </c>
      <c r="CJQ20" s="5" t="s">
        <v>169</v>
      </c>
      <c r="CJR20" s="5" t="s">
        <v>169</v>
      </c>
      <c r="CJS20" s="5" t="s">
        <v>169</v>
      </c>
      <c r="CJT20" s="5" t="s">
        <v>169</v>
      </c>
      <c r="CJU20" s="5" t="s">
        <v>169</v>
      </c>
      <c r="CJV20" s="5" t="s">
        <v>169</v>
      </c>
      <c r="CJW20" s="5" t="s">
        <v>169</v>
      </c>
      <c r="CJX20" s="5" t="s">
        <v>169</v>
      </c>
      <c r="CJY20" s="5" t="s">
        <v>169</v>
      </c>
      <c r="CJZ20" s="5" t="s">
        <v>169</v>
      </c>
      <c r="CKA20" s="5" t="s">
        <v>169</v>
      </c>
      <c r="CKB20" s="5" t="s">
        <v>169</v>
      </c>
      <c r="CKC20" s="5" t="s">
        <v>169</v>
      </c>
      <c r="CKD20" s="5" t="s">
        <v>169</v>
      </c>
      <c r="CKE20" s="5" t="s">
        <v>169</v>
      </c>
      <c r="CKF20" s="5" t="s">
        <v>169</v>
      </c>
      <c r="CKG20" s="5" t="s">
        <v>169</v>
      </c>
      <c r="CKH20" s="5" t="s">
        <v>169</v>
      </c>
      <c r="CKI20" s="5" t="s">
        <v>169</v>
      </c>
      <c r="CKJ20" s="5" t="s">
        <v>169</v>
      </c>
      <c r="CKK20" s="5" t="s">
        <v>169</v>
      </c>
      <c r="CKL20" s="5" t="s">
        <v>169</v>
      </c>
      <c r="CKM20" s="5" t="s">
        <v>169</v>
      </c>
      <c r="CKN20" s="5" t="s">
        <v>169</v>
      </c>
      <c r="CKO20" s="5" t="s">
        <v>169</v>
      </c>
      <c r="CKP20" s="5" t="s">
        <v>169</v>
      </c>
      <c r="CKQ20" s="5" t="s">
        <v>169</v>
      </c>
      <c r="CKR20" s="5" t="s">
        <v>169</v>
      </c>
      <c r="CKS20" s="5" t="s">
        <v>169</v>
      </c>
      <c r="CKT20" s="5" t="s">
        <v>169</v>
      </c>
      <c r="CKU20" s="5" t="s">
        <v>169</v>
      </c>
      <c r="CKV20" s="5" t="s">
        <v>169</v>
      </c>
      <c r="CKW20" s="5" t="s">
        <v>169</v>
      </c>
      <c r="CKX20" s="5" t="s">
        <v>169</v>
      </c>
      <c r="CKY20" s="5" t="s">
        <v>169</v>
      </c>
      <c r="CKZ20" s="5" t="s">
        <v>169</v>
      </c>
      <c r="CLA20" s="5" t="s">
        <v>169</v>
      </c>
      <c r="CLB20" s="5" t="s">
        <v>169</v>
      </c>
      <c r="CLC20" s="5" t="s">
        <v>169</v>
      </c>
      <c r="CLD20" s="5" t="s">
        <v>169</v>
      </c>
      <c r="CLE20" s="5" t="s">
        <v>169</v>
      </c>
      <c r="CLF20" s="5" t="s">
        <v>169</v>
      </c>
      <c r="CLG20" s="5" t="s">
        <v>169</v>
      </c>
      <c r="CLH20" s="5" t="s">
        <v>169</v>
      </c>
      <c r="CLI20" s="5" t="s">
        <v>169</v>
      </c>
      <c r="CLJ20" s="5" t="s">
        <v>169</v>
      </c>
      <c r="CLK20" s="5" t="s">
        <v>169</v>
      </c>
      <c r="CLL20" s="5" t="s">
        <v>169</v>
      </c>
      <c r="CLM20" s="5" t="s">
        <v>169</v>
      </c>
      <c r="CLN20" s="5" t="s">
        <v>169</v>
      </c>
      <c r="CLO20" s="5" t="s">
        <v>169</v>
      </c>
      <c r="CLP20" s="5" t="s">
        <v>169</v>
      </c>
      <c r="CLQ20" s="5" t="s">
        <v>169</v>
      </c>
      <c r="CLR20" s="5" t="s">
        <v>169</v>
      </c>
      <c r="CLS20" s="5" t="s">
        <v>169</v>
      </c>
      <c r="CLT20" s="5" t="s">
        <v>169</v>
      </c>
      <c r="CLU20" s="5" t="s">
        <v>169</v>
      </c>
      <c r="CLV20" s="5" t="s">
        <v>169</v>
      </c>
      <c r="CLW20" s="5" t="s">
        <v>169</v>
      </c>
      <c r="CLX20" s="5" t="s">
        <v>169</v>
      </c>
      <c r="CLY20" s="5" t="s">
        <v>169</v>
      </c>
      <c r="CLZ20" s="5" t="s">
        <v>169</v>
      </c>
      <c r="CMA20" s="5" t="s">
        <v>169</v>
      </c>
      <c r="CMB20" s="5" t="s">
        <v>169</v>
      </c>
      <c r="CMC20" s="5" t="s">
        <v>169</v>
      </c>
      <c r="CMD20" s="5" t="s">
        <v>169</v>
      </c>
      <c r="CME20" s="5" t="s">
        <v>169</v>
      </c>
      <c r="CMF20" s="5" t="s">
        <v>169</v>
      </c>
      <c r="CMG20" s="5" t="s">
        <v>169</v>
      </c>
      <c r="CMH20" s="5" t="s">
        <v>169</v>
      </c>
      <c r="CMI20" s="5" t="s">
        <v>169</v>
      </c>
      <c r="CMJ20" s="5" t="s">
        <v>169</v>
      </c>
      <c r="CMK20" s="5" t="s">
        <v>169</v>
      </c>
      <c r="CML20" s="5" t="s">
        <v>169</v>
      </c>
      <c r="CMM20" s="5" t="s">
        <v>169</v>
      </c>
      <c r="CMN20" s="5" t="s">
        <v>169</v>
      </c>
      <c r="CMO20" s="5" t="s">
        <v>169</v>
      </c>
      <c r="CMP20" s="5" t="s">
        <v>169</v>
      </c>
      <c r="CMQ20" s="5" t="s">
        <v>169</v>
      </c>
      <c r="CMR20" s="5" t="s">
        <v>169</v>
      </c>
      <c r="CMS20" s="5" t="s">
        <v>169</v>
      </c>
      <c r="CMT20" s="5" t="s">
        <v>169</v>
      </c>
      <c r="CMU20" s="5" t="s">
        <v>169</v>
      </c>
      <c r="CMV20" s="5" t="s">
        <v>169</v>
      </c>
      <c r="CMW20" s="5" t="s">
        <v>169</v>
      </c>
      <c r="CMX20" s="5" t="s">
        <v>169</v>
      </c>
      <c r="CMY20" s="5" t="s">
        <v>169</v>
      </c>
      <c r="CMZ20" s="5" t="s">
        <v>169</v>
      </c>
      <c r="CNA20" s="5" t="s">
        <v>169</v>
      </c>
      <c r="CNB20" s="5" t="s">
        <v>169</v>
      </c>
      <c r="CNC20" s="5" t="s">
        <v>169</v>
      </c>
      <c r="CND20" s="5" t="s">
        <v>169</v>
      </c>
      <c r="CNE20" s="5" t="s">
        <v>169</v>
      </c>
      <c r="CNF20" s="5" t="s">
        <v>169</v>
      </c>
      <c r="CNG20" s="5" t="s">
        <v>169</v>
      </c>
      <c r="CNH20" s="5" t="s">
        <v>169</v>
      </c>
      <c r="CNI20" s="5" t="s">
        <v>169</v>
      </c>
      <c r="CNJ20" s="5" t="s">
        <v>169</v>
      </c>
      <c r="CNK20" s="5" t="s">
        <v>169</v>
      </c>
      <c r="CNL20" s="5" t="s">
        <v>169</v>
      </c>
      <c r="CNM20" s="5" t="s">
        <v>169</v>
      </c>
      <c r="CNN20" s="5" t="s">
        <v>169</v>
      </c>
      <c r="CNO20" s="5" t="s">
        <v>169</v>
      </c>
      <c r="CNP20" s="5" t="s">
        <v>169</v>
      </c>
      <c r="CNQ20" s="5" t="s">
        <v>169</v>
      </c>
      <c r="CNR20" s="5" t="s">
        <v>169</v>
      </c>
      <c r="CNS20" s="5" t="s">
        <v>169</v>
      </c>
      <c r="CNT20" s="5" t="s">
        <v>169</v>
      </c>
      <c r="CNU20" s="5" t="s">
        <v>169</v>
      </c>
      <c r="CNV20" s="5" t="s">
        <v>169</v>
      </c>
      <c r="CNW20" s="5" t="s">
        <v>169</v>
      </c>
      <c r="CNX20" s="5" t="s">
        <v>169</v>
      </c>
      <c r="CNY20" s="5" t="s">
        <v>169</v>
      </c>
      <c r="CNZ20" s="5" t="s">
        <v>169</v>
      </c>
      <c r="COA20" s="5" t="s">
        <v>169</v>
      </c>
      <c r="COB20" s="5" t="s">
        <v>169</v>
      </c>
      <c r="COC20" s="5" t="s">
        <v>169</v>
      </c>
      <c r="COD20" s="5" t="s">
        <v>169</v>
      </c>
      <c r="COE20" s="5" t="s">
        <v>169</v>
      </c>
      <c r="COF20" s="5" t="s">
        <v>169</v>
      </c>
      <c r="COG20" s="5" t="s">
        <v>169</v>
      </c>
      <c r="COH20" s="5" t="s">
        <v>169</v>
      </c>
      <c r="COI20" s="5" t="s">
        <v>169</v>
      </c>
      <c r="COJ20" s="5" t="s">
        <v>169</v>
      </c>
      <c r="COK20" s="5" t="s">
        <v>169</v>
      </c>
      <c r="COL20" s="5" t="s">
        <v>169</v>
      </c>
      <c r="COM20" s="5" t="s">
        <v>169</v>
      </c>
      <c r="CON20" s="5" t="s">
        <v>169</v>
      </c>
      <c r="COO20" s="5" t="s">
        <v>169</v>
      </c>
      <c r="COP20" s="5" t="s">
        <v>169</v>
      </c>
      <c r="COQ20" s="5" t="s">
        <v>169</v>
      </c>
      <c r="COR20" s="5" t="s">
        <v>169</v>
      </c>
      <c r="COS20" s="5" t="s">
        <v>169</v>
      </c>
      <c r="COT20" s="5" t="s">
        <v>169</v>
      </c>
      <c r="COU20" s="5" t="s">
        <v>169</v>
      </c>
      <c r="COV20" s="5" t="s">
        <v>169</v>
      </c>
      <c r="COW20" s="5" t="s">
        <v>169</v>
      </c>
      <c r="COX20" s="5" t="s">
        <v>169</v>
      </c>
      <c r="COY20" s="5" t="s">
        <v>169</v>
      </c>
      <c r="COZ20" s="5" t="s">
        <v>169</v>
      </c>
      <c r="CPA20" s="5" t="s">
        <v>169</v>
      </c>
      <c r="CPB20" s="5" t="s">
        <v>169</v>
      </c>
      <c r="CPC20" s="5" t="s">
        <v>169</v>
      </c>
      <c r="CPD20" s="5" t="s">
        <v>169</v>
      </c>
      <c r="CPE20" s="5" t="s">
        <v>169</v>
      </c>
      <c r="CPF20" s="5" t="s">
        <v>169</v>
      </c>
      <c r="CPG20" s="5" t="s">
        <v>169</v>
      </c>
      <c r="CPH20" s="5" t="s">
        <v>169</v>
      </c>
      <c r="CPI20" s="5" t="s">
        <v>169</v>
      </c>
      <c r="CPJ20" s="5" t="s">
        <v>169</v>
      </c>
      <c r="CPK20" s="5" t="s">
        <v>169</v>
      </c>
      <c r="CPL20" s="5" t="s">
        <v>169</v>
      </c>
      <c r="CPM20" s="5" t="s">
        <v>169</v>
      </c>
      <c r="CPN20" s="5" t="s">
        <v>169</v>
      </c>
      <c r="CPO20" s="5" t="s">
        <v>169</v>
      </c>
      <c r="CPP20" s="5" t="s">
        <v>169</v>
      </c>
      <c r="CPQ20" s="5" t="s">
        <v>169</v>
      </c>
      <c r="CPR20" s="5" t="s">
        <v>169</v>
      </c>
      <c r="CPS20" s="5" t="s">
        <v>169</v>
      </c>
      <c r="CPT20" s="5" t="s">
        <v>169</v>
      </c>
      <c r="CPU20" s="5" t="s">
        <v>169</v>
      </c>
      <c r="CPV20" s="5" t="s">
        <v>169</v>
      </c>
      <c r="CPW20" s="5" t="s">
        <v>169</v>
      </c>
      <c r="CPX20" s="5" t="s">
        <v>169</v>
      </c>
      <c r="CPY20" s="5" t="s">
        <v>169</v>
      </c>
      <c r="CPZ20" s="5" t="s">
        <v>169</v>
      </c>
      <c r="CQA20" s="5" t="s">
        <v>169</v>
      </c>
      <c r="CQB20" s="5" t="s">
        <v>169</v>
      </c>
      <c r="CQC20" s="5" t="s">
        <v>169</v>
      </c>
      <c r="CQD20" s="5" t="s">
        <v>169</v>
      </c>
      <c r="CQE20" s="5" t="s">
        <v>169</v>
      </c>
      <c r="CQF20" s="5" t="s">
        <v>169</v>
      </c>
      <c r="CQG20" s="5" t="s">
        <v>169</v>
      </c>
      <c r="CQH20" s="5" t="s">
        <v>169</v>
      </c>
      <c r="CQI20" s="5" t="s">
        <v>169</v>
      </c>
      <c r="CQJ20" s="5" t="s">
        <v>169</v>
      </c>
      <c r="CQK20" s="5" t="s">
        <v>169</v>
      </c>
      <c r="CQL20" s="5" t="s">
        <v>169</v>
      </c>
      <c r="CQM20" s="5" t="s">
        <v>169</v>
      </c>
      <c r="CQN20" s="5" t="s">
        <v>169</v>
      </c>
      <c r="CQO20" s="5" t="s">
        <v>169</v>
      </c>
      <c r="CQP20" s="5" t="s">
        <v>169</v>
      </c>
      <c r="CQQ20" s="5" t="s">
        <v>169</v>
      </c>
      <c r="CQR20" s="5" t="s">
        <v>169</v>
      </c>
      <c r="CQS20" s="5" t="s">
        <v>169</v>
      </c>
      <c r="CQT20" s="5" t="s">
        <v>169</v>
      </c>
      <c r="CQU20" s="5" t="s">
        <v>169</v>
      </c>
      <c r="CQV20" s="5" t="s">
        <v>169</v>
      </c>
      <c r="CQW20" s="5" t="s">
        <v>169</v>
      </c>
      <c r="CQX20" s="5" t="s">
        <v>169</v>
      </c>
      <c r="CQY20" s="5" t="s">
        <v>169</v>
      </c>
      <c r="CQZ20" s="5" t="s">
        <v>169</v>
      </c>
      <c r="CRA20" s="5" t="s">
        <v>169</v>
      </c>
      <c r="CRB20" s="5" t="s">
        <v>169</v>
      </c>
      <c r="CRC20" s="5" t="s">
        <v>169</v>
      </c>
      <c r="CRD20" s="5" t="s">
        <v>169</v>
      </c>
      <c r="CRE20" s="5" t="s">
        <v>169</v>
      </c>
      <c r="CRF20" s="5" t="s">
        <v>169</v>
      </c>
      <c r="CRG20" s="5" t="s">
        <v>169</v>
      </c>
      <c r="CRH20" s="5" t="s">
        <v>169</v>
      </c>
      <c r="CRI20" s="5" t="s">
        <v>169</v>
      </c>
      <c r="CRJ20" s="5" t="s">
        <v>169</v>
      </c>
      <c r="CRK20" s="5" t="s">
        <v>169</v>
      </c>
      <c r="CRL20" s="5" t="s">
        <v>169</v>
      </c>
      <c r="CRM20" s="5" t="s">
        <v>169</v>
      </c>
      <c r="CRN20" s="5" t="s">
        <v>169</v>
      </c>
      <c r="CRO20" s="5" t="s">
        <v>169</v>
      </c>
      <c r="CRP20" s="5" t="s">
        <v>169</v>
      </c>
      <c r="CRQ20" s="5" t="s">
        <v>169</v>
      </c>
      <c r="CRR20" s="5" t="s">
        <v>169</v>
      </c>
      <c r="CRS20" s="5" t="s">
        <v>169</v>
      </c>
      <c r="CRT20" s="5" t="s">
        <v>169</v>
      </c>
      <c r="CRU20" s="5" t="s">
        <v>169</v>
      </c>
      <c r="CRV20" s="5" t="s">
        <v>169</v>
      </c>
      <c r="CRW20" s="5" t="s">
        <v>169</v>
      </c>
      <c r="CRX20" s="5" t="s">
        <v>169</v>
      </c>
      <c r="CRY20" s="5" t="s">
        <v>169</v>
      </c>
      <c r="CRZ20" s="5" t="s">
        <v>169</v>
      </c>
      <c r="CSA20" s="5" t="s">
        <v>169</v>
      </c>
      <c r="CSB20" s="5" t="s">
        <v>169</v>
      </c>
      <c r="CSC20" s="5" t="s">
        <v>169</v>
      </c>
      <c r="CSD20" s="5" t="s">
        <v>169</v>
      </c>
      <c r="CSE20" s="5" t="s">
        <v>169</v>
      </c>
      <c r="CSF20" s="5" t="s">
        <v>169</v>
      </c>
      <c r="CSG20" s="5" t="s">
        <v>169</v>
      </c>
      <c r="CSH20" s="5" t="s">
        <v>169</v>
      </c>
      <c r="CSI20" s="5" t="s">
        <v>169</v>
      </c>
      <c r="CSJ20" s="5" t="s">
        <v>169</v>
      </c>
      <c r="CSK20" s="5" t="s">
        <v>169</v>
      </c>
      <c r="CSL20" s="5" t="s">
        <v>169</v>
      </c>
      <c r="CSM20" s="5" t="s">
        <v>169</v>
      </c>
      <c r="CSN20" s="5" t="s">
        <v>169</v>
      </c>
      <c r="CSO20" s="5" t="s">
        <v>169</v>
      </c>
      <c r="CSP20" s="5" t="s">
        <v>169</v>
      </c>
      <c r="CSQ20" s="5" t="s">
        <v>169</v>
      </c>
      <c r="CSR20" s="5" t="s">
        <v>169</v>
      </c>
      <c r="CSS20" s="5" t="s">
        <v>169</v>
      </c>
      <c r="CST20" s="5" t="s">
        <v>169</v>
      </c>
      <c r="CSU20" s="5" t="s">
        <v>169</v>
      </c>
      <c r="CSV20" s="5" t="s">
        <v>169</v>
      </c>
      <c r="CSW20" s="5" t="s">
        <v>169</v>
      </c>
      <c r="CSX20" s="5" t="s">
        <v>169</v>
      </c>
      <c r="CSY20" s="5" t="s">
        <v>169</v>
      </c>
      <c r="CSZ20" s="5" t="s">
        <v>169</v>
      </c>
      <c r="CTA20" s="5" t="s">
        <v>169</v>
      </c>
      <c r="CTB20" s="5" t="s">
        <v>169</v>
      </c>
      <c r="CTC20" s="5" t="s">
        <v>169</v>
      </c>
      <c r="CTD20" s="5" t="s">
        <v>169</v>
      </c>
      <c r="CTE20" s="5" t="s">
        <v>169</v>
      </c>
      <c r="CTF20" s="5" t="s">
        <v>169</v>
      </c>
      <c r="CTG20" s="5" t="s">
        <v>169</v>
      </c>
      <c r="CTH20" s="5" t="s">
        <v>169</v>
      </c>
      <c r="CTI20" s="5" t="s">
        <v>169</v>
      </c>
      <c r="CTJ20" s="5" t="s">
        <v>169</v>
      </c>
      <c r="CTK20" s="5" t="s">
        <v>169</v>
      </c>
      <c r="CTL20" s="5" t="s">
        <v>169</v>
      </c>
      <c r="CTM20" s="5" t="s">
        <v>169</v>
      </c>
      <c r="CTN20" s="5" t="s">
        <v>169</v>
      </c>
      <c r="CTO20" s="5" t="s">
        <v>169</v>
      </c>
      <c r="CTP20" s="5" t="s">
        <v>169</v>
      </c>
      <c r="CTQ20" s="5" t="s">
        <v>169</v>
      </c>
      <c r="CTR20" s="5" t="s">
        <v>169</v>
      </c>
      <c r="CTS20" s="5" t="s">
        <v>169</v>
      </c>
      <c r="CTT20" s="5" t="s">
        <v>169</v>
      </c>
      <c r="CTU20" s="5" t="s">
        <v>169</v>
      </c>
      <c r="CTV20" s="5" t="s">
        <v>169</v>
      </c>
      <c r="CTW20" s="5" t="s">
        <v>169</v>
      </c>
      <c r="CTX20" s="5" t="s">
        <v>169</v>
      </c>
      <c r="CTY20" s="5" t="s">
        <v>169</v>
      </c>
      <c r="CTZ20" s="5" t="s">
        <v>169</v>
      </c>
      <c r="CUA20" s="5" t="s">
        <v>169</v>
      </c>
      <c r="CUB20" s="5" t="s">
        <v>169</v>
      </c>
      <c r="CUC20" s="5" t="s">
        <v>169</v>
      </c>
      <c r="CUD20" s="5" t="s">
        <v>169</v>
      </c>
      <c r="CUE20" s="5" t="s">
        <v>169</v>
      </c>
      <c r="CUF20" s="5" t="s">
        <v>169</v>
      </c>
      <c r="CUG20" s="5" t="s">
        <v>169</v>
      </c>
      <c r="CUH20" s="5" t="s">
        <v>169</v>
      </c>
      <c r="CUI20" s="5" t="s">
        <v>169</v>
      </c>
      <c r="CUJ20" s="5" t="s">
        <v>169</v>
      </c>
      <c r="CUK20" s="5" t="s">
        <v>169</v>
      </c>
      <c r="CUL20" s="5" t="s">
        <v>169</v>
      </c>
      <c r="CUM20" s="5" t="s">
        <v>169</v>
      </c>
      <c r="CUN20" s="5" t="s">
        <v>169</v>
      </c>
      <c r="CUO20" s="5" t="s">
        <v>169</v>
      </c>
      <c r="CUP20" s="5" t="s">
        <v>169</v>
      </c>
      <c r="CUQ20" s="5" t="s">
        <v>169</v>
      </c>
      <c r="CUR20" s="5" t="s">
        <v>169</v>
      </c>
      <c r="CUS20" s="5" t="s">
        <v>169</v>
      </c>
      <c r="CUT20" s="5" t="s">
        <v>169</v>
      </c>
      <c r="CUU20" s="5" t="s">
        <v>169</v>
      </c>
      <c r="CUV20" s="5" t="s">
        <v>169</v>
      </c>
      <c r="CUW20" s="5" t="s">
        <v>169</v>
      </c>
      <c r="CUX20" s="5" t="s">
        <v>169</v>
      </c>
      <c r="CUY20" s="5" t="s">
        <v>169</v>
      </c>
      <c r="CUZ20" s="5" t="s">
        <v>169</v>
      </c>
      <c r="CVA20" s="5" t="s">
        <v>169</v>
      </c>
      <c r="CVB20" s="5" t="s">
        <v>169</v>
      </c>
      <c r="CVC20" s="5" t="s">
        <v>169</v>
      </c>
      <c r="CVD20" s="5" t="s">
        <v>169</v>
      </c>
      <c r="CVE20" s="5" t="s">
        <v>169</v>
      </c>
      <c r="CVF20" s="5" t="s">
        <v>169</v>
      </c>
      <c r="CVG20" s="5" t="s">
        <v>169</v>
      </c>
      <c r="CVH20" s="5" t="s">
        <v>169</v>
      </c>
      <c r="CVI20" s="5" t="s">
        <v>169</v>
      </c>
      <c r="CVJ20" s="5" t="s">
        <v>169</v>
      </c>
      <c r="CVK20" s="5" t="s">
        <v>169</v>
      </c>
      <c r="CVL20" s="5" t="s">
        <v>169</v>
      </c>
      <c r="CVM20" s="5" t="s">
        <v>169</v>
      </c>
      <c r="CVN20" s="5" t="s">
        <v>169</v>
      </c>
      <c r="CVO20" s="5" t="s">
        <v>169</v>
      </c>
      <c r="CVP20" s="5" t="s">
        <v>169</v>
      </c>
      <c r="CVQ20" s="5" t="s">
        <v>169</v>
      </c>
      <c r="CVR20" s="5" t="s">
        <v>169</v>
      </c>
      <c r="CVS20" s="5" t="s">
        <v>169</v>
      </c>
      <c r="CVT20" s="5" t="s">
        <v>169</v>
      </c>
      <c r="CVU20" s="5" t="s">
        <v>169</v>
      </c>
      <c r="CVV20" s="5" t="s">
        <v>169</v>
      </c>
      <c r="CVW20" s="5" t="s">
        <v>169</v>
      </c>
      <c r="CVX20" s="5" t="s">
        <v>169</v>
      </c>
      <c r="CVY20" s="5" t="s">
        <v>169</v>
      </c>
      <c r="CVZ20" s="5" t="s">
        <v>169</v>
      </c>
      <c r="CWA20" s="5" t="s">
        <v>169</v>
      </c>
      <c r="CWB20" s="5" t="s">
        <v>169</v>
      </c>
      <c r="CWC20" s="5" t="s">
        <v>169</v>
      </c>
      <c r="CWD20" s="5" t="s">
        <v>169</v>
      </c>
      <c r="CWE20" s="5" t="s">
        <v>169</v>
      </c>
      <c r="CWF20" s="5" t="s">
        <v>169</v>
      </c>
      <c r="CWG20" s="5" t="s">
        <v>169</v>
      </c>
      <c r="CWH20" s="5" t="s">
        <v>169</v>
      </c>
      <c r="CWI20" s="5" t="s">
        <v>169</v>
      </c>
      <c r="CWJ20" s="5" t="s">
        <v>169</v>
      </c>
      <c r="CWK20" s="5" t="s">
        <v>169</v>
      </c>
      <c r="CWL20" s="5" t="s">
        <v>169</v>
      </c>
      <c r="CWM20" s="5" t="s">
        <v>169</v>
      </c>
      <c r="CWN20" s="5" t="s">
        <v>169</v>
      </c>
      <c r="CWO20" s="5" t="s">
        <v>169</v>
      </c>
      <c r="CWP20" s="5" t="s">
        <v>169</v>
      </c>
      <c r="CWQ20" s="5" t="s">
        <v>169</v>
      </c>
      <c r="CWR20" s="5" t="s">
        <v>169</v>
      </c>
      <c r="CWS20" s="5" t="s">
        <v>169</v>
      </c>
      <c r="CWT20" s="5" t="s">
        <v>169</v>
      </c>
      <c r="CWU20" s="5" t="s">
        <v>169</v>
      </c>
      <c r="CWV20" s="5" t="s">
        <v>169</v>
      </c>
      <c r="CWW20" s="5" t="s">
        <v>169</v>
      </c>
      <c r="CWX20" s="5" t="s">
        <v>169</v>
      </c>
      <c r="CWY20" s="5" t="s">
        <v>169</v>
      </c>
      <c r="CWZ20" s="5" t="s">
        <v>169</v>
      </c>
      <c r="CXA20" s="5" t="s">
        <v>169</v>
      </c>
      <c r="CXB20" s="5" t="s">
        <v>169</v>
      </c>
      <c r="CXC20" s="5" t="s">
        <v>169</v>
      </c>
      <c r="CXD20" s="5" t="s">
        <v>169</v>
      </c>
      <c r="CXE20" s="5" t="s">
        <v>169</v>
      </c>
      <c r="CXF20" s="5" t="s">
        <v>169</v>
      </c>
      <c r="CXG20" s="5" t="s">
        <v>169</v>
      </c>
      <c r="CXH20" s="5" t="s">
        <v>169</v>
      </c>
      <c r="CXI20" s="5" t="s">
        <v>169</v>
      </c>
      <c r="CXJ20" s="5" t="s">
        <v>169</v>
      </c>
      <c r="CXK20" s="5" t="s">
        <v>169</v>
      </c>
      <c r="CXL20" s="5" t="s">
        <v>169</v>
      </c>
      <c r="CXM20" s="5" t="s">
        <v>169</v>
      </c>
      <c r="CXN20" s="5" t="s">
        <v>169</v>
      </c>
      <c r="CXO20" s="5" t="s">
        <v>169</v>
      </c>
      <c r="CXP20" s="5" t="s">
        <v>169</v>
      </c>
      <c r="CXQ20" s="5" t="s">
        <v>169</v>
      </c>
      <c r="CXR20" s="5" t="s">
        <v>169</v>
      </c>
      <c r="CXS20" s="5" t="s">
        <v>169</v>
      </c>
      <c r="CXT20" s="5" t="s">
        <v>169</v>
      </c>
      <c r="CXU20" s="5" t="s">
        <v>169</v>
      </c>
      <c r="CXV20" s="5" t="s">
        <v>169</v>
      </c>
      <c r="CXW20" s="5" t="s">
        <v>169</v>
      </c>
      <c r="CXX20" s="5" t="s">
        <v>169</v>
      </c>
      <c r="CXY20" s="5" t="s">
        <v>169</v>
      </c>
      <c r="CXZ20" s="5" t="s">
        <v>169</v>
      </c>
      <c r="CYA20" s="5" t="s">
        <v>169</v>
      </c>
      <c r="CYB20" s="5" t="s">
        <v>169</v>
      </c>
      <c r="CYC20" s="5" t="s">
        <v>169</v>
      </c>
      <c r="CYD20" s="5" t="s">
        <v>169</v>
      </c>
      <c r="CYE20" s="5" t="s">
        <v>169</v>
      </c>
      <c r="CYF20" s="5" t="s">
        <v>169</v>
      </c>
      <c r="CYG20" s="5" t="s">
        <v>169</v>
      </c>
      <c r="CYH20" s="5" t="s">
        <v>169</v>
      </c>
      <c r="CYI20" s="5" t="s">
        <v>169</v>
      </c>
      <c r="CYJ20" s="5" t="s">
        <v>169</v>
      </c>
      <c r="CYK20" s="5" t="s">
        <v>169</v>
      </c>
      <c r="CYL20" s="5" t="s">
        <v>169</v>
      </c>
      <c r="CYM20" s="5" t="s">
        <v>169</v>
      </c>
      <c r="CYN20" s="5" t="s">
        <v>169</v>
      </c>
      <c r="CYO20" s="5" t="s">
        <v>169</v>
      </c>
      <c r="CYP20" s="5" t="s">
        <v>169</v>
      </c>
      <c r="CYQ20" s="5" t="s">
        <v>169</v>
      </c>
      <c r="CYR20" s="5" t="s">
        <v>169</v>
      </c>
      <c r="CYS20" s="5" t="s">
        <v>169</v>
      </c>
      <c r="CYT20" s="5" t="s">
        <v>169</v>
      </c>
      <c r="CYU20" s="5" t="s">
        <v>169</v>
      </c>
      <c r="CYV20" s="5" t="s">
        <v>169</v>
      </c>
      <c r="CYW20" s="5" t="s">
        <v>169</v>
      </c>
      <c r="CYX20" s="5" t="s">
        <v>169</v>
      </c>
      <c r="CYY20" s="5" t="s">
        <v>169</v>
      </c>
      <c r="CYZ20" s="5" t="s">
        <v>169</v>
      </c>
      <c r="CZA20" s="5" t="s">
        <v>169</v>
      </c>
      <c r="CZB20" s="5" t="s">
        <v>169</v>
      </c>
      <c r="CZC20" s="5" t="s">
        <v>169</v>
      </c>
      <c r="CZD20" s="5" t="s">
        <v>169</v>
      </c>
      <c r="CZE20" s="5" t="s">
        <v>169</v>
      </c>
      <c r="CZF20" s="5" t="s">
        <v>169</v>
      </c>
      <c r="CZG20" s="5" t="s">
        <v>169</v>
      </c>
      <c r="CZH20" s="5" t="s">
        <v>169</v>
      </c>
      <c r="CZI20" s="5" t="s">
        <v>169</v>
      </c>
      <c r="CZJ20" s="5" t="s">
        <v>169</v>
      </c>
      <c r="CZK20" s="5" t="s">
        <v>169</v>
      </c>
      <c r="CZL20" s="5" t="s">
        <v>169</v>
      </c>
      <c r="CZM20" s="5" t="s">
        <v>169</v>
      </c>
      <c r="CZN20" s="5" t="s">
        <v>169</v>
      </c>
      <c r="CZO20" s="5" t="s">
        <v>169</v>
      </c>
      <c r="CZP20" s="5" t="s">
        <v>169</v>
      </c>
      <c r="CZQ20" s="5" t="s">
        <v>169</v>
      </c>
      <c r="CZR20" s="5" t="s">
        <v>169</v>
      </c>
      <c r="CZS20" s="5" t="s">
        <v>169</v>
      </c>
      <c r="CZT20" s="5" t="s">
        <v>169</v>
      </c>
      <c r="CZU20" s="5" t="s">
        <v>169</v>
      </c>
      <c r="CZV20" s="5" t="s">
        <v>169</v>
      </c>
      <c r="CZW20" s="5" t="s">
        <v>169</v>
      </c>
      <c r="CZX20" s="5" t="s">
        <v>169</v>
      </c>
      <c r="CZY20" s="5" t="s">
        <v>169</v>
      </c>
      <c r="CZZ20" s="5" t="s">
        <v>169</v>
      </c>
      <c r="DAA20" s="5" t="s">
        <v>169</v>
      </c>
      <c r="DAB20" s="5" t="s">
        <v>169</v>
      </c>
      <c r="DAC20" s="5" t="s">
        <v>169</v>
      </c>
      <c r="DAD20" s="5" t="s">
        <v>169</v>
      </c>
      <c r="DAE20" s="5" t="s">
        <v>169</v>
      </c>
      <c r="DAF20" s="5" t="s">
        <v>169</v>
      </c>
      <c r="DAG20" s="5" t="s">
        <v>169</v>
      </c>
      <c r="DAH20" s="5" t="s">
        <v>169</v>
      </c>
      <c r="DAI20" s="5" t="s">
        <v>169</v>
      </c>
      <c r="DAJ20" s="5" t="s">
        <v>169</v>
      </c>
      <c r="DAK20" s="5" t="s">
        <v>169</v>
      </c>
      <c r="DAL20" s="5" t="s">
        <v>169</v>
      </c>
      <c r="DAM20" s="5" t="s">
        <v>169</v>
      </c>
      <c r="DAN20" s="5" t="s">
        <v>169</v>
      </c>
      <c r="DAO20" s="5" t="s">
        <v>169</v>
      </c>
      <c r="DAP20" s="5" t="s">
        <v>169</v>
      </c>
      <c r="DAQ20" s="5" t="s">
        <v>169</v>
      </c>
      <c r="DAR20" s="5" t="s">
        <v>169</v>
      </c>
      <c r="DAS20" s="5" t="s">
        <v>169</v>
      </c>
      <c r="DAT20" s="5" t="s">
        <v>169</v>
      </c>
      <c r="DAU20" s="5" t="s">
        <v>169</v>
      </c>
      <c r="DAV20" s="5" t="s">
        <v>169</v>
      </c>
      <c r="DAW20" s="5" t="s">
        <v>169</v>
      </c>
      <c r="DAX20" s="5" t="s">
        <v>169</v>
      </c>
      <c r="DAY20" s="5" t="s">
        <v>169</v>
      </c>
      <c r="DAZ20" s="5" t="s">
        <v>169</v>
      </c>
      <c r="DBA20" s="5" t="s">
        <v>169</v>
      </c>
      <c r="DBB20" s="5" t="s">
        <v>169</v>
      </c>
      <c r="DBC20" s="5" t="s">
        <v>169</v>
      </c>
      <c r="DBD20" s="5" t="s">
        <v>169</v>
      </c>
      <c r="DBE20" s="5" t="s">
        <v>169</v>
      </c>
      <c r="DBF20" s="5" t="s">
        <v>169</v>
      </c>
      <c r="DBG20" s="5" t="s">
        <v>169</v>
      </c>
      <c r="DBH20" s="5" t="s">
        <v>169</v>
      </c>
      <c r="DBI20" s="5" t="s">
        <v>169</v>
      </c>
      <c r="DBJ20" s="5" t="s">
        <v>169</v>
      </c>
      <c r="DBK20" s="5" t="s">
        <v>169</v>
      </c>
      <c r="DBL20" s="5" t="s">
        <v>169</v>
      </c>
      <c r="DBM20" s="5" t="s">
        <v>169</v>
      </c>
      <c r="DBN20" s="5" t="s">
        <v>169</v>
      </c>
      <c r="DBO20" s="5" t="s">
        <v>169</v>
      </c>
      <c r="DBP20" s="5" t="s">
        <v>169</v>
      </c>
      <c r="DBQ20" s="5" t="s">
        <v>169</v>
      </c>
      <c r="DBR20" s="5" t="s">
        <v>169</v>
      </c>
      <c r="DBS20" s="5" t="s">
        <v>169</v>
      </c>
      <c r="DBT20" s="5" t="s">
        <v>169</v>
      </c>
      <c r="DBU20" s="5" t="s">
        <v>169</v>
      </c>
      <c r="DBV20" s="5" t="s">
        <v>169</v>
      </c>
      <c r="DBW20" s="5" t="s">
        <v>169</v>
      </c>
      <c r="DBX20" s="5" t="s">
        <v>169</v>
      </c>
      <c r="DBY20" s="5" t="s">
        <v>169</v>
      </c>
      <c r="DBZ20" s="5" t="s">
        <v>169</v>
      </c>
      <c r="DCA20" s="5" t="s">
        <v>169</v>
      </c>
      <c r="DCB20" s="5" t="s">
        <v>169</v>
      </c>
      <c r="DCC20" s="5" t="s">
        <v>169</v>
      </c>
      <c r="DCD20" s="5" t="s">
        <v>169</v>
      </c>
      <c r="DCE20" s="5" t="s">
        <v>169</v>
      </c>
      <c r="DCF20" s="5" t="s">
        <v>169</v>
      </c>
      <c r="DCG20" s="5" t="s">
        <v>169</v>
      </c>
      <c r="DCH20" s="5" t="s">
        <v>169</v>
      </c>
      <c r="DCI20" s="5" t="s">
        <v>169</v>
      </c>
      <c r="DCJ20" s="5" t="s">
        <v>169</v>
      </c>
      <c r="DCK20" s="5" t="s">
        <v>169</v>
      </c>
      <c r="DCL20" s="5" t="s">
        <v>169</v>
      </c>
      <c r="DCM20" s="5" t="s">
        <v>169</v>
      </c>
      <c r="DCN20" s="5" t="s">
        <v>169</v>
      </c>
      <c r="DCO20" s="5" t="s">
        <v>169</v>
      </c>
      <c r="DCP20" s="5" t="s">
        <v>169</v>
      </c>
      <c r="DCQ20" s="5" t="s">
        <v>169</v>
      </c>
      <c r="DCR20" s="5" t="s">
        <v>169</v>
      </c>
      <c r="DCS20" s="5" t="s">
        <v>169</v>
      </c>
      <c r="DCT20" s="5" t="s">
        <v>169</v>
      </c>
      <c r="DCU20" s="5" t="s">
        <v>169</v>
      </c>
      <c r="DCV20" s="5" t="s">
        <v>169</v>
      </c>
      <c r="DCW20" s="5" t="s">
        <v>169</v>
      </c>
      <c r="DCX20" s="5" t="s">
        <v>169</v>
      </c>
      <c r="DCY20" s="5" t="s">
        <v>169</v>
      </c>
      <c r="DCZ20" s="5" t="s">
        <v>169</v>
      </c>
      <c r="DDA20" s="5" t="s">
        <v>169</v>
      </c>
      <c r="DDB20" s="5" t="s">
        <v>169</v>
      </c>
      <c r="DDC20" s="5" t="s">
        <v>169</v>
      </c>
      <c r="DDD20" s="5" t="s">
        <v>169</v>
      </c>
      <c r="DDE20" s="5" t="s">
        <v>169</v>
      </c>
      <c r="DDF20" s="5" t="s">
        <v>169</v>
      </c>
      <c r="DDG20" s="5" t="s">
        <v>169</v>
      </c>
      <c r="DDH20" s="5" t="s">
        <v>169</v>
      </c>
      <c r="DDI20" s="5" t="s">
        <v>169</v>
      </c>
      <c r="DDJ20" s="5" t="s">
        <v>169</v>
      </c>
      <c r="DDK20" s="5" t="s">
        <v>169</v>
      </c>
      <c r="DDL20" s="5" t="s">
        <v>169</v>
      </c>
      <c r="DDM20" s="5" t="s">
        <v>169</v>
      </c>
      <c r="DDN20" s="5" t="s">
        <v>169</v>
      </c>
      <c r="DDO20" s="5" t="s">
        <v>169</v>
      </c>
      <c r="DDP20" s="5" t="s">
        <v>169</v>
      </c>
      <c r="DDQ20" s="5" t="s">
        <v>169</v>
      </c>
      <c r="DDR20" s="5" t="s">
        <v>169</v>
      </c>
      <c r="DDS20" s="5" t="s">
        <v>169</v>
      </c>
      <c r="DDT20" s="5" t="s">
        <v>169</v>
      </c>
      <c r="DDU20" s="5" t="s">
        <v>169</v>
      </c>
      <c r="DDV20" s="5" t="s">
        <v>169</v>
      </c>
      <c r="DDW20" s="5" t="s">
        <v>169</v>
      </c>
      <c r="DDX20" s="5" t="s">
        <v>169</v>
      </c>
      <c r="DDY20" s="5" t="s">
        <v>169</v>
      </c>
      <c r="DDZ20" s="5" t="s">
        <v>169</v>
      </c>
      <c r="DEA20" s="5" t="s">
        <v>169</v>
      </c>
      <c r="DEB20" s="5" t="s">
        <v>169</v>
      </c>
      <c r="DEC20" s="5" t="s">
        <v>169</v>
      </c>
      <c r="DED20" s="5" t="s">
        <v>169</v>
      </c>
      <c r="DEE20" s="5" t="s">
        <v>169</v>
      </c>
      <c r="DEF20" s="5" t="s">
        <v>169</v>
      </c>
      <c r="DEG20" s="5" t="s">
        <v>169</v>
      </c>
      <c r="DEH20" s="5" t="s">
        <v>169</v>
      </c>
      <c r="DEI20" s="5" t="s">
        <v>169</v>
      </c>
      <c r="DEJ20" s="5" t="s">
        <v>169</v>
      </c>
      <c r="DEK20" s="5" t="s">
        <v>169</v>
      </c>
      <c r="DEL20" s="5" t="s">
        <v>169</v>
      </c>
      <c r="DEM20" s="5" t="s">
        <v>169</v>
      </c>
      <c r="DEN20" s="5" t="s">
        <v>169</v>
      </c>
      <c r="DEO20" s="5" t="s">
        <v>169</v>
      </c>
      <c r="DEP20" s="5" t="s">
        <v>169</v>
      </c>
      <c r="DEQ20" s="5" t="s">
        <v>169</v>
      </c>
      <c r="DER20" s="5" t="s">
        <v>169</v>
      </c>
      <c r="DES20" s="5" t="s">
        <v>169</v>
      </c>
      <c r="DET20" s="5" t="s">
        <v>169</v>
      </c>
      <c r="DEU20" s="5" t="s">
        <v>169</v>
      </c>
      <c r="DEV20" s="5" t="s">
        <v>169</v>
      </c>
      <c r="DEW20" s="5" t="s">
        <v>169</v>
      </c>
      <c r="DEX20" s="5" t="s">
        <v>169</v>
      </c>
      <c r="DEY20" s="5" t="s">
        <v>169</v>
      </c>
      <c r="DEZ20" s="5" t="s">
        <v>169</v>
      </c>
      <c r="DFA20" s="5" t="s">
        <v>169</v>
      </c>
      <c r="DFB20" s="5" t="s">
        <v>169</v>
      </c>
      <c r="DFC20" s="5" t="s">
        <v>169</v>
      </c>
      <c r="DFD20" s="5" t="s">
        <v>169</v>
      </c>
      <c r="DFE20" s="5" t="s">
        <v>169</v>
      </c>
      <c r="DFF20" s="5" t="s">
        <v>169</v>
      </c>
      <c r="DFG20" s="5" t="s">
        <v>169</v>
      </c>
      <c r="DFH20" s="5" t="s">
        <v>169</v>
      </c>
      <c r="DFI20" s="5" t="s">
        <v>169</v>
      </c>
      <c r="DFJ20" s="5" t="s">
        <v>169</v>
      </c>
      <c r="DFK20" s="5" t="s">
        <v>169</v>
      </c>
      <c r="DFL20" s="5" t="s">
        <v>169</v>
      </c>
      <c r="DFM20" s="5" t="s">
        <v>169</v>
      </c>
      <c r="DFN20" s="5" t="s">
        <v>169</v>
      </c>
      <c r="DFO20" s="5" t="s">
        <v>169</v>
      </c>
      <c r="DFP20" s="5" t="s">
        <v>169</v>
      </c>
      <c r="DFQ20" s="5" t="s">
        <v>169</v>
      </c>
      <c r="DFR20" s="5" t="s">
        <v>169</v>
      </c>
      <c r="DFS20" s="5" t="s">
        <v>169</v>
      </c>
      <c r="DFT20" s="5" t="s">
        <v>169</v>
      </c>
      <c r="DFU20" s="5" t="s">
        <v>169</v>
      </c>
      <c r="DFV20" s="5" t="s">
        <v>169</v>
      </c>
      <c r="DFW20" s="5" t="s">
        <v>169</v>
      </c>
      <c r="DFX20" s="5" t="s">
        <v>169</v>
      </c>
      <c r="DFY20" s="5" t="s">
        <v>169</v>
      </c>
      <c r="DFZ20" s="5" t="s">
        <v>169</v>
      </c>
      <c r="DGA20" s="5" t="s">
        <v>169</v>
      </c>
      <c r="DGB20" s="5" t="s">
        <v>169</v>
      </c>
      <c r="DGC20" s="5" t="s">
        <v>169</v>
      </c>
      <c r="DGD20" s="5" t="s">
        <v>169</v>
      </c>
      <c r="DGE20" s="5" t="s">
        <v>169</v>
      </c>
      <c r="DGF20" s="5" t="s">
        <v>169</v>
      </c>
      <c r="DGG20" s="5" t="s">
        <v>169</v>
      </c>
      <c r="DGH20" s="5" t="s">
        <v>169</v>
      </c>
      <c r="DGI20" s="5" t="s">
        <v>169</v>
      </c>
      <c r="DGJ20" s="5" t="s">
        <v>169</v>
      </c>
      <c r="DGK20" s="5" t="s">
        <v>169</v>
      </c>
      <c r="DGL20" s="5" t="s">
        <v>169</v>
      </c>
      <c r="DGM20" s="5" t="s">
        <v>169</v>
      </c>
      <c r="DGN20" s="5" t="s">
        <v>169</v>
      </c>
      <c r="DGO20" s="5" t="s">
        <v>169</v>
      </c>
      <c r="DGP20" s="5" t="s">
        <v>169</v>
      </c>
      <c r="DGQ20" s="5" t="s">
        <v>169</v>
      </c>
      <c r="DGR20" s="5" t="s">
        <v>169</v>
      </c>
      <c r="DGS20" s="5" t="s">
        <v>169</v>
      </c>
      <c r="DGT20" s="5" t="s">
        <v>169</v>
      </c>
      <c r="DGU20" s="5" t="s">
        <v>169</v>
      </c>
      <c r="DGV20" s="5" t="s">
        <v>169</v>
      </c>
      <c r="DGW20" s="5" t="s">
        <v>169</v>
      </c>
      <c r="DGX20" s="5" t="s">
        <v>169</v>
      </c>
      <c r="DGY20" s="5" t="s">
        <v>169</v>
      </c>
      <c r="DGZ20" s="5" t="s">
        <v>169</v>
      </c>
      <c r="DHA20" s="5" t="s">
        <v>169</v>
      </c>
      <c r="DHB20" s="5" t="s">
        <v>169</v>
      </c>
      <c r="DHC20" s="5" t="s">
        <v>169</v>
      </c>
      <c r="DHD20" s="5" t="s">
        <v>169</v>
      </c>
      <c r="DHE20" s="5" t="s">
        <v>169</v>
      </c>
      <c r="DHF20" s="5" t="s">
        <v>169</v>
      </c>
      <c r="DHG20" s="5" t="s">
        <v>169</v>
      </c>
      <c r="DHH20" s="5" t="s">
        <v>169</v>
      </c>
      <c r="DHI20" s="5" t="s">
        <v>169</v>
      </c>
      <c r="DHJ20" s="5" t="s">
        <v>169</v>
      </c>
      <c r="DHK20" s="5" t="s">
        <v>169</v>
      </c>
      <c r="DHL20" s="5" t="s">
        <v>169</v>
      </c>
      <c r="DHM20" s="5" t="s">
        <v>169</v>
      </c>
      <c r="DHN20" s="5" t="s">
        <v>169</v>
      </c>
      <c r="DHO20" s="5" t="s">
        <v>169</v>
      </c>
      <c r="DHP20" s="5" t="s">
        <v>169</v>
      </c>
      <c r="DHQ20" s="5" t="s">
        <v>169</v>
      </c>
      <c r="DHR20" s="5" t="s">
        <v>169</v>
      </c>
      <c r="DHS20" s="5" t="s">
        <v>169</v>
      </c>
      <c r="DHT20" s="5" t="s">
        <v>169</v>
      </c>
      <c r="DHU20" s="5" t="s">
        <v>169</v>
      </c>
      <c r="DHV20" s="5" t="s">
        <v>169</v>
      </c>
      <c r="DHW20" s="5" t="s">
        <v>169</v>
      </c>
      <c r="DHX20" s="5" t="s">
        <v>169</v>
      </c>
      <c r="DHY20" s="5" t="s">
        <v>169</v>
      </c>
      <c r="DHZ20" s="5" t="s">
        <v>169</v>
      </c>
      <c r="DIA20" s="5" t="s">
        <v>169</v>
      </c>
      <c r="DIB20" s="5" t="s">
        <v>169</v>
      </c>
      <c r="DIC20" s="5" t="s">
        <v>169</v>
      </c>
      <c r="DID20" s="5" t="s">
        <v>169</v>
      </c>
      <c r="DIE20" s="5" t="s">
        <v>169</v>
      </c>
      <c r="DIF20" s="5" t="s">
        <v>169</v>
      </c>
      <c r="DIG20" s="5" t="s">
        <v>169</v>
      </c>
      <c r="DIH20" s="5" t="s">
        <v>169</v>
      </c>
      <c r="DII20" s="5" t="s">
        <v>169</v>
      </c>
      <c r="DIJ20" s="5" t="s">
        <v>169</v>
      </c>
      <c r="DIK20" s="5" t="s">
        <v>169</v>
      </c>
      <c r="DIL20" s="5" t="s">
        <v>169</v>
      </c>
      <c r="DIM20" s="5" t="s">
        <v>169</v>
      </c>
      <c r="DIN20" s="5" t="s">
        <v>169</v>
      </c>
      <c r="DIO20" s="5" t="s">
        <v>169</v>
      </c>
      <c r="DIP20" s="5" t="s">
        <v>169</v>
      </c>
      <c r="DIQ20" s="5" t="s">
        <v>169</v>
      </c>
      <c r="DIR20" s="5" t="s">
        <v>169</v>
      </c>
      <c r="DIS20" s="5" t="s">
        <v>169</v>
      </c>
      <c r="DIT20" s="5" t="s">
        <v>169</v>
      </c>
      <c r="DIU20" s="5" t="s">
        <v>169</v>
      </c>
      <c r="DIV20" s="5" t="s">
        <v>169</v>
      </c>
      <c r="DIW20" s="5" t="s">
        <v>169</v>
      </c>
      <c r="DIX20" s="5" t="s">
        <v>169</v>
      </c>
      <c r="DIY20" s="5" t="s">
        <v>169</v>
      </c>
      <c r="DIZ20" s="5" t="s">
        <v>169</v>
      </c>
      <c r="DJA20" s="5" t="s">
        <v>169</v>
      </c>
      <c r="DJB20" s="5" t="s">
        <v>169</v>
      </c>
      <c r="DJC20" s="5" t="s">
        <v>169</v>
      </c>
      <c r="DJD20" s="5" t="s">
        <v>169</v>
      </c>
      <c r="DJE20" s="5" t="s">
        <v>169</v>
      </c>
      <c r="DJF20" s="5" t="s">
        <v>169</v>
      </c>
      <c r="DJG20" s="5" t="s">
        <v>169</v>
      </c>
      <c r="DJH20" s="5" t="s">
        <v>169</v>
      </c>
      <c r="DJI20" s="5" t="s">
        <v>169</v>
      </c>
      <c r="DJJ20" s="5" t="s">
        <v>169</v>
      </c>
      <c r="DJK20" s="5" t="s">
        <v>169</v>
      </c>
      <c r="DJL20" s="5" t="s">
        <v>169</v>
      </c>
      <c r="DJM20" s="5" t="s">
        <v>169</v>
      </c>
      <c r="DJN20" s="5" t="s">
        <v>169</v>
      </c>
      <c r="DJO20" s="5" t="s">
        <v>169</v>
      </c>
      <c r="DJP20" s="5" t="s">
        <v>169</v>
      </c>
      <c r="DJQ20" s="5" t="s">
        <v>169</v>
      </c>
      <c r="DJR20" s="5" t="s">
        <v>169</v>
      </c>
      <c r="DJS20" s="5" t="s">
        <v>169</v>
      </c>
      <c r="DJT20" s="5" t="s">
        <v>169</v>
      </c>
      <c r="DJU20" s="5" t="s">
        <v>169</v>
      </c>
      <c r="DJV20" s="5" t="s">
        <v>169</v>
      </c>
      <c r="DJW20" s="5" t="s">
        <v>169</v>
      </c>
      <c r="DJX20" s="5" t="s">
        <v>169</v>
      </c>
      <c r="DJY20" s="5" t="s">
        <v>169</v>
      </c>
      <c r="DJZ20" s="5" t="s">
        <v>169</v>
      </c>
      <c r="DKA20" s="5" t="s">
        <v>169</v>
      </c>
      <c r="DKB20" s="5" t="s">
        <v>169</v>
      </c>
      <c r="DKC20" s="5" t="s">
        <v>169</v>
      </c>
      <c r="DKD20" s="5" t="s">
        <v>169</v>
      </c>
      <c r="DKE20" s="5" t="s">
        <v>169</v>
      </c>
      <c r="DKF20" s="5" t="s">
        <v>169</v>
      </c>
      <c r="DKG20" s="5" t="s">
        <v>169</v>
      </c>
      <c r="DKH20" s="5" t="s">
        <v>169</v>
      </c>
      <c r="DKI20" s="5" t="s">
        <v>169</v>
      </c>
      <c r="DKJ20" s="5" t="s">
        <v>169</v>
      </c>
      <c r="DKK20" s="5" t="s">
        <v>169</v>
      </c>
      <c r="DKL20" s="5" t="s">
        <v>169</v>
      </c>
      <c r="DKM20" s="5" t="s">
        <v>169</v>
      </c>
      <c r="DKN20" s="5" t="s">
        <v>169</v>
      </c>
      <c r="DKO20" s="5" t="s">
        <v>169</v>
      </c>
      <c r="DKP20" s="5" t="s">
        <v>169</v>
      </c>
      <c r="DKQ20" s="5" t="s">
        <v>169</v>
      </c>
      <c r="DKR20" s="5" t="s">
        <v>169</v>
      </c>
      <c r="DKS20" s="5" t="s">
        <v>169</v>
      </c>
      <c r="DKT20" s="5" t="s">
        <v>169</v>
      </c>
      <c r="DKU20" s="5" t="s">
        <v>169</v>
      </c>
      <c r="DKV20" s="5" t="s">
        <v>169</v>
      </c>
      <c r="DKW20" s="5" t="s">
        <v>169</v>
      </c>
      <c r="DKX20" s="5" t="s">
        <v>169</v>
      </c>
      <c r="DKY20" s="5" t="s">
        <v>169</v>
      </c>
      <c r="DKZ20" s="5" t="s">
        <v>169</v>
      </c>
      <c r="DLA20" s="5" t="s">
        <v>169</v>
      </c>
      <c r="DLB20" s="5" t="s">
        <v>169</v>
      </c>
      <c r="DLC20" s="5" t="s">
        <v>169</v>
      </c>
      <c r="DLD20" s="5" t="s">
        <v>169</v>
      </c>
      <c r="DLE20" s="5" t="s">
        <v>169</v>
      </c>
      <c r="DLF20" s="5" t="s">
        <v>169</v>
      </c>
      <c r="DLG20" s="5" t="s">
        <v>169</v>
      </c>
      <c r="DLH20" s="5" t="s">
        <v>169</v>
      </c>
      <c r="DLI20" s="5" t="s">
        <v>169</v>
      </c>
      <c r="DLJ20" s="5" t="s">
        <v>169</v>
      </c>
      <c r="DLK20" s="5" t="s">
        <v>169</v>
      </c>
      <c r="DLL20" s="5" t="s">
        <v>169</v>
      </c>
      <c r="DLM20" s="5" t="s">
        <v>169</v>
      </c>
      <c r="DLN20" s="5" t="s">
        <v>169</v>
      </c>
      <c r="DLO20" s="5" t="s">
        <v>169</v>
      </c>
      <c r="DLP20" s="5" t="s">
        <v>169</v>
      </c>
      <c r="DLQ20" s="5" t="s">
        <v>169</v>
      </c>
      <c r="DLR20" s="5" t="s">
        <v>169</v>
      </c>
      <c r="DLS20" s="5" t="s">
        <v>169</v>
      </c>
      <c r="DLT20" s="5" t="s">
        <v>169</v>
      </c>
      <c r="DLU20" s="5" t="s">
        <v>169</v>
      </c>
      <c r="DLV20" s="5" t="s">
        <v>169</v>
      </c>
      <c r="DLW20" s="5" t="s">
        <v>169</v>
      </c>
      <c r="DLX20" s="5" t="s">
        <v>169</v>
      </c>
      <c r="DLY20" s="5" t="s">
        <v>169</v>
      </c>
      <c r="DLZ20" s="5" t="s">
        <v>169</v>
      </c>
      <c r="DMA20" s="5" t="s">
        <v>169</v>
      </c>
      <c r="DMB20" s="5" t="s">
        <v>169</v>
      </c>
      <c r="DMC20" s="5" t="s">
        <v>169</v>
      </c>
      <c r="DMD20" s="5" t="s">
        <v>169</v>
      </c>
      <c r="DME20" s="5" t="s">
        <v>169</v>
      </c>
      <c r="DMF20" s="5" t="s">
        <v>169</v>
      </c>
      <c r="DMG20" s="5" t="s">
        <v>169</v>
      </c>
      <c r="DMH20" s="5" t="s">
        <v>169</v>
      </c>
      <c r="DMI20" s="5" t="s">
        <v>169</v>
      </c>
      <c r="DMJ20" s="5" t="s">
        <v>169</v>
      </c>
      <c r="DMK20" s="5" t="s">
        <v>169</v>
      </c>
      <c r="DML20" s="5" t="s">
        <v>169</v>
      </c>
      <c r="DMM20" s="5" t="s">
        <v>169</v>
      </c>
      <c r="DMN20" s="5" t="s">
        <v>169</v>
      </c>
      <c r="DMO20" s="5" t="s">
        <v>169</v>
      </c>
      <c r="DMP20" s="5" t="s">
        <v>169</v>
      </c>
      <c r="DMQ20" s="5" t="s">
        <v>169</v>
      </c>
      <c r="DMR20" s="5" t="s">
        <v>169</v>
      </c>
      <c r="DMS20" s="5" t="s">
        <v>169</v>
      </c>
      <c r="DMT20" s="5" t="s">
        <v>169</v>
      </c>
      <c r="DMU20" s="5" t="s">
        <v>169</v>
      </c>
      <c r="DMV20" s="5" t="s">
        <v>169</v>
      </c>
      <c r="DMW20" s="5" t="s">
        <v>169</v>
      </c>
      <c r="DMX20" s="5" t="s">
        <v>169</v>
      </c>
      <c r="DMY20" s="5" t="s">
        <v>169</v>
      </c>
      <c r="DMZ20" s="5" t="s">
        <v>169</v>
      </c>
      <c r="DNA20" s="5" t="s">
        <v>169</v>
      </c>
      <c r="DNB20" s="5" t="s">
        <v>169</v>
      </c>
      <c r="DNC20" s="5" t="s">
        <v>169</v>
      </c>
      <c r="DND20" s="5" t="s">
        <v>169</v>
      </c>
      <c r="DNE20" s="5" t="s">
        <v>169</v>
      </c>
      <c r="DNF20" s="5" t="s">
        <v>169</v>
      </c>
      <c r="DNG20" s="5" t="s">
        <v>169</v>
      </c>
      <c r="DNH20" s="5" t="s">
        <v>169</v>
      </c>
      <c r="DNI20" s="5" t="s">
        <v>169</v>
      </c>
      <c r="DNJ20" s="5" t="s">
        <v>169</v>
      </c>
      <c r="DNK20" s="5" t="s">
        <v>169</v>
      </c>
      <c r="DNL20" s="5" t="s">
        <v>169</v>
      </c>
      <c r="DNM20" s="5" t="s">
        <v>169</v>
      </c>
      <c r="DNN20" s="5" t="s">
        <v>169</v>
      </c>
      <c r="DNO20" s="5" t="s">
        <v>169</v>
      </c>
      <c r="DNP20" s="5" t="s">
        <v>169</v>
      </c>
      <c r="DNQ20" s="5" t="s">
        <v>169</v>
      </c>
      <c r="DNR20" s="5" t="s">
        <v>169</v>
      </c>
      <c r="DNS20" s="5" t="s">
        <v>169</v>
      </c>
      <c r="DNT20" s="5" t="s">
        <v>169</v>
      </c>
      <c r="DNU20" s="5" t="s">
        <v>169</v>
      </c>
      <c r="DNV20" s="5" t="s">
        <v>169</v>
      </c>
      <c r="DNW20" s="5" t="s">
        <v>169</v>
      </c>
      <c r="DNX20" s="5" t="s">
        <v>169</v>
      </c>
      <c r="DNY20" s="5" t="s">
        <v>169</v>
      </c>
      <c r="DNZ20" s="5" t="s">
        <v>169</v>
      </c>
      <c r="DOA20" s="5" t="s">
        <v>169</v>
      </c>
      <c r="DOB20" s="5" t="s">
        <v>169</v>
      </c>
      <c r="DOC20" s="5" t="s">
        <v>169</v>
      </c>
      <c r="DOD20" s="5" t="s">
        <v>169</v>
      </c>
      <c r="DOE20" s="5" t="s">
        <v>169</v>
      </c>
      <c r="DOF20" s="5" t="s">
        <v>169</v>
      </c>
      <c r="DOG20" s="5" t="s">
        <v>169</v>
      </c>
      <c r="DOH20" s="5" t="s">
        <v>169</v>
      </c>
      <c r="DOI20" s="5" t="s">
        <v>169</v>
      </c>
      <c r="DOJ20" s="5" t="s">
        <v>169</v>
      </c>
      <c r="DOK20" s="5" t="s">
        <v>169</v>
      </c>
      <c r="DOL20" s="5" t="s">
        <v>169</v>
      </c>
      <c r="DOM20" s="5" t="s">
        <v>169</v>
      </c>
      <c r="DON20" s="5" t="s">
        <v>169</v>
      </c>
      <c r="DOO20" s="5" t="s">
        <v>169</v>
      </c>
      <c r="DOP20" s="5" t="s">
        <v>169</v>
      </c>
      <c r="DOQ20" s="5" t="s">
        <v>169</v>
      </c>
      <c r="DOR20" s="5" t="s">
        <v>169</v>
      </c>
      <c r="DOS20" s="5" t="s">
        <v>169</v>
      </c>
      <c r="DOT20" s="5" t="s">
        <v>169</v>
      </c>
      <c r="DOU20" s="5" t="s">
        <v>169</v>
      </c>
      <c r="DOV20" s="5" t="s">
        <v>169</v>
      </c>
      <c r="DOW20" s="5" t="s">
        <v>169</v>
      </c>
      <c r="DOX20" s="5" t="s">
        <v>169</v>
      </c>
      <c r="DOY20" s="5" t="s">
        <v>169</v>
      </c>
      <c r="DOZ20" s="5" t="s">
        <v>169</v>
      </c>
      <c r="DPA20" s="5" t="s">
        <v>169</v>
      </c>
      <c r="DPB20" s="5" t="s">
        <v>169</v>
      </c>
      <c r="DPC20" s="5" t="s">
        <v>169</v>
      </c>
      <c r="DPD20" s="5" t="s">
        <v>169</v>
      </c>
      <c r="DPE20" s="5" t="s">
        <v>169</v>
      </c>
      <c r="DPF20" s="5" t="s">
        <v>169</v>
      </c>
      <c r="DPG20" s="5" t="s">
        <v>169</v>
      </c>
      <c r="DPH20" s="5" t="s">
        <v>169</v>
      </c>
      <c r="DPI20" s="5" t="s">
        <v>169</v>
      </c>
      <c r="DPJ20" s="5" t="s">
        <v>169</v>
      </c>
      <c r="DPK20" s="5" t="s">
        <v>169</v>
      </c>
      <c r="DPL20" s="5" t="s">
        <v>169</v>
      </c>
      <c r="DPM20" s="5" t="s">
        <v>169</v>
      </c>
      <c r="DPN20" s="5" t="s">
        <v>169</v>
      </c>
      <c r="DPO20" s="5" t="s">
        <v>169</v>
      </c>
      <c r="DPP20" s="5" t="s">
        <v>169</v>
      </c>
      <c r="DPQ20" s="5" t="s">
        <v>169</v>
      </c>
      <c r="DPR20" s="5" t="s">
        <v>169</v>
      </c>
      <c r="DPS20" s="5" t="s">
        <v>169</v>
      </c>
      <c r="DPT20" s="5" t="s">
        <v>169</v>
      </c>
      <c r="DPU20" s="5" t="s">
        <v>169</v>
      </c>
      <c r="DPV20" s="5" t="s">
        <v>169</v>
      </c>
      <c r="DPW20" s="5" t="s">
        <v>169</v>
      </c>
      <c r="DPX20" s="5" t="s">
        <v>169</v>
      </c>
      <c r="DPY20" s="5" t="s">
        <v>169</v>
      </c>
      <c r="DPZ20" s="5" t="s">
        <v>169</v>
      </c>
      <c r="DQA20" s="5" t="s">
        <v>169</v>
      </c>
      <c r="DQB20" s="5" t="s">
        <v>169</v>
      </c>
      <c r="DQC20" s="5" t="s">
        <v>169</v>
      </c>
      <c r="DQD20" s="5" t="s">
        <v>169</v>
      </c>
      <c r="DQE20" s="5" t="s">
        <v>169</v>
      </c>
      <c r="DQF20" s="5" t="s">
        <v>169</v>
      </c>
      <c r="DQG20" s="5" t="s">
        <v>169</v>
      </c>
      <c r="DQH20" s="5" t="s">
        <v>169</v>
      </c>
      <c r="DQI20" s="5" t="s">
        <v>169</v>
      </c>
      <c r="DQJ20" s="5" t="s">
        <v>169</v>
      </c>
      <c r="DQK20" s="5" t="s">
        <v>169</v>
      </c>
      <c r="DQL20" s="5" t="s">
        <v>169</v>
      </c>
      <c r="DQM20" s="5" t="s">
        <v>169</v>
      </c>
      <c r="DQN20" s="5" t="s">
        <v>169</v>
      </c>
      <c r="DQO20" s="5" t="s">
        <v>169</v>
      </c>
      <c r="DQP20" s="5" t="s">
        <v>169</v>
      </c>
      <c r="DQQ20" s="5" t="s">
        <v>169</v>
      </c>
      <c r="DQR20" s="5" t="s">
        <v>169</v>
      </c>
      <c r="DQS20" s="5" t="s">
        <v>169</v>
      </c>
      <c r="DQT20" s="5" t="s">
        <v>169</v>
      </c>
      <c r="DQU20" s="5" t="s">
        <v>169</v>
      </c>
      <c r="DQV20" s="5" t="s">
        <v>169</v>
      </c>
      <c r="DQW20" s="5" t="s">
        <v>169</v>
      </c>
      <c r="DQX20" s="5" t="s">
        <v>169</v>
      </c>
      <c r="DQY20" s="5" t="s">
        <v>169</v>
      </c>
      <c r="DQZ20" s="5" t="s">
        <v>169</v>
      </c>
      <c r="DRA20" s="5" t="s">
        <v>169</v>
      </c>
      <c r="DRB20" s="5" t="s">
        <v>169</v>
      </c>
      <c r="DRC20" s="5" t="s">
        <v>169</v>
      </c>
      <c r="DRD20" s="5" t="s">
        <v>169</v>
      </c>
      <c r="DRE20" s="5" t="s">
        <v>169</v>
      </c>
      <c r="DRF20" s="5" t="s">
        <v>169</v>
      </c>
      <c r="DRG20" s="5" t="s">
        <v>169</v>
      </c>
      <c r="DRH20" s="5" t="s">
        <v>169</v>
      </c>
      <c r="DRI20" s="5" t="s">
        <v>169</v>
      </c>
      <c r="DRJ20" s="5" t="s">
        <v>169</v>
      </c>
      <c r="DRK20" s="5" t="s">
        <v>169</v>
      </c>
      <c r="DRL20" s="5" t="s">
        <v>169</v>
      </c>
      <c r="DRM20" s="5" t="s">
        <v>169</v>
      </c>
      <c r="DRN20" s="5" t="s">
        <v>169</v>
      </c>
      <c r="DRO20" s="5" t="s">
        <v>169</v>
      </c>
      <c r="DRP20" s="5" t="s">
        <v>169</v>
      </c>
      <c r="DRQ20" s="5" t="s">
        <v>169</v>
      </c>
      <c r="DRR20" s="5" t="s">
        <v>169</v>
      </c>
      <c r="DRS20" s="5" t="s">
        <v>169</v>
      </c>
      <c r="DRT20" s="5" t="s">
        <v>169</v>
      </c>
      <c r="DRU20" s="5" t="s">
        <v>169</v>
      </c>
      <c r="DRV20" s="5" t="s">
        <v>169</v>
      </c>
      <c r="DRW20" s="5" t="s">
        <v>169</v>
      </c>
      <c r="DRX20" s="5" t="s">
        <v>169</v>
      </c>
      <c r="DRY20" s="5" t="s">
        <v>169</v>
      </c>
      <c r="DRZ20" s="5" t="s">
        <v>169</v>
      </c>
      <c r="DSA20" s="5" t="s">
        <v>169</v>
      </c>
      <c r="DSB20" s="5" t="s">
        <v>169</v>
      </c>
      <c r="DSC20" s="5" t="s">
        <v>169</v>
      </c>
      <c r="DSD20" s="5" t="s">
        <v>169</v>
      </c>
      <c r="DSE20" s="5" t="s">
        <v>169</v>
      </c>
      <c r="DSF20" s="5" t="s">
        <v>169</v>
      </c>
      <c r="DSG20" s="5" t="s">
        <v>169</v>
      </c>
      <c r="DSH20" s="5" t="s">
        <v>169</v>
      </c>
      <c r="DSI20" s="5" t="s">
        <v>169</v>
      </c>
      <c r="DSJ20" s="5" t="s">
        <v>169</v>
      </c>
      <c r="DSK20" s="5" t="s">
        <v>169</v>
      </c>
      <c r="DSL20" s="5" t="s">
        <v>169</v>
      </c>
      <c r="DSM20" s="5" t="s">
        <v>169</v>
      </c>
      <c r="DSN20" s="5" t="s">
        <v>169</v>
      </c>
      <c r="DSO20" s="5" t="s">
        <v>169</v>
      </c>
      <c r="DSP20" s="5" t="s">
        <v>169</v>
      </c>
      <c r="DSQ20" s="5" t="s">
        <v>169</v>
      </c>
      <c r="DSR20" s="5" t="s">
        <v>169</v>
      </c>
      <c r="DSS20" s="5" t="s">
        <v>169</v>
      </c>
      <c r="DST20" s="5" t="s">
        <v>169</v>
      </c>
      <c r="DSU20" s="5" t="s">
        <v>169</v>
      </c>
      <c r="DSV20" s="5" t="s">
        <v>169</v>
      </c>
      <c r="DSW20" s="5" t="s">
        <v>169</v>
      </c>
      <c r="DSX20" s="5" t="s">
        <v>169</v>
      </c>
      <c r="DSY20" s="5" t="s">
        <v>169</v>
      </c>
      <c r="DSZ20" s="5" t="s">
        <v>169</v>
      </c>
      <c r="DTA20" s="5" t="s">
        <v>169</v>
      </c>
      <c r="DTB20" s="5" t="s">
        <v>169</v>
      </c>
      <c r="DTC20" s="5" t="s">
        <v>169</v>
      </c>
      <c r="DTD20" s="5" t="s">
        <v>169</v>
      </c>
      <c r="DTE20" s="5" t="s">
        <v>169</v>
      </c>
      <c r="DTF20" s="5" t="s">
        <v>169</v>
      </c>
      <c r="DTG20" s="5" t="s">
        <v>169</v>
      </c>
      <c r="DTH20" s="5" t="s">
        <v>169</v>
      </c>
      <c r="DTI20" s="5" t="s">
        <v>169</v>
      </c>
      <c r="DTJ20" s="5" t="s">
        <v>169</v>
      </c>
      <c r="DTK20" s="5" t="s">
        <v>169</v>
      </c>
      <c r="DTL20" s="5" t="s">
        <v>169</v>
      </c>
      <c r="DTM20" s="5" t="s">
        <v>169</v>
      </c>
      <c r="DTN20" s="5" t="s">
        <v>169</v>
      </c>
      <c r="DTO20" s="5" t="s">
        <v>169</v>
      </c>
      <c r="DTP20" s="5" t="s">
        <v>169</v>
      </c>
      <c r="DTQ20" s="5" t="s">
        <v>169</v>
      </c>
      <c r="DTR20" s="5" t="s">
        <v>169</v>
      </c>
      <c r="DTS20" s="5" t="s">
        <v>169</v>
      </c>
      <c r="DTT20" s="5" t="s">
        <v>169</v>
      </c>
      <c r="DTU20" s="5" t="s">
        <v>169</v>
      </c>
      <c r="DTV20" s="5" t="s">
        <v>169</v>
      </c>
      <c r="DTW20" s="5" t="s">
        <v>169</v>
      </c>
      <c r="DTX20" s="5" t="s">
        <v>169</v>
      </c>
      <c r="DTY20" s="5" t="s">
        <v>169</v>
      </c>
      <c r="DTZ20" s="5" t="s">
        <v>169</v>
      </c>
      <c r="DUA20" s="5" t="s">
        <v>169</v>
      </c>
      <c r="DUB20" s="5" t="s">
        <v>169</v>
      </c>
      <c r="DUC20" s="5" t="s">
        <v>169</v>
      </c>
      <c r="DUD20" s="5" t="s">
        <v>169</v>
      </c>
      <c r="DUE20" s="5" t="s">
        <v>169</v>
      </c>
      <c r="DUF20" s="5" t="s">
        <v>169</v>
      </c>
      <c r="DUG20" s="5" t="s">
        <v>169</v>
      </c>
      <c r="DUH20" s="5" t="s">
        <v>169</v>
      </c>
      <c r="DUI20" s="5" t="s">
        <v>169</v>
      </c>
      <c r="DUJ20" s="5" t="s">
        <v>169</v>
      </c>
      <c r="DUK20" s="5" t="s">
        <v>169</v>
      </c>
      <c r="DUL20" s="5" t="s">
        <v>169</v>
      </c>
      <c r="DUM20" s="5" t="s">
        <v>169</v>
      </c>
      <c r="DUN20" s="5" t="s">
        <v>169</v>
      </c>
      <c r="DUO20" s="5" t="s">
        <v>169</v>
      </c>
      <c r="DUP20" s="5" t="s">
        <v>169</v>
      </c>
      <c r="DUQ20" s="5" t="s">
        <v>169</v>
      </c>
      <c r="DUR20" s="5" t="s">
        <v>169</v>
      </c>
      <c r="DUS20" s="5" t="s">
        <v>169</v>
      </c>
      <c r="DUT20" s="5" t="s">
        <v>169</v>
      </c>
      <c r="DUU20" s="5" t="s">
        <v>169</v>
      </c>
      <c r="DUV20" s="5" t="s">
        <v>169</v>
      </c>
      <c r="DUW20" s="5" t="s">
        <v>169</v>
      </c>
      <c r="DUX20" s="5" t="s">
        <v>169</v>
      </c>
      <c r="DUY20" s="5" t="s">
        <v>169</v>
      </c>
      <c r="DUZ20" s="5" t="s">
        <v>169</v>
      </c>
      <c r="DVA20" s="5" t="s">
        <v>169</v>
      </c>
      <c r="DVB20" s="5" t="s">
        <v>169</v>
      </c>
      <c r="DVC20" s="5" t="s">
        <v>169</v>
      </c>
      <c r="DVD20" s="5" t="s">
        <v>169</v>
      </c>
      <c r="DVE20" s="5" t="s">
        <v>169</v>
      </c>
      <c r="DVF20" s="5" t="s">
        <v>169</v>
      </c>
      <c r="DVG20" s="5" t="s">
        <v>169</v>
      </c>
      <c r="DVH20" s="5" t="s">
        <v>169</v>
      </c>
      <c r="DVI20" s="5" t="s">
        <v>169</v>
      </c>
      <c r="DVJ20" s="5" t="s">
        <v>169</v>
      </c>
      <c r="DVK20" s="5" t="s">
        <v>169</v>
      </c>
      <c r="DVL20" s="5" t="s">
        <v>169</v>
      </c>
      <c r="DVM20" s="5" t="s">
        <v>169</v>
      </c>
      <c r="DVN20" s="5" t="s">
        <v>169</v>
      </c>
      <c r="DVO20" s="5" t="s">
        <v>169</v>
      </c>
      <c r="DVP20" s="5" t="s">
        <v>169</v>
      </c>
      <c r="DVQ20" s="5" t="s">
        <v>169</v>
      </c>
      <c r="DVR20" s="5" t="s">
        <v>169</v>
      </c>
      <c r="DVS20" s="5" t="s">
        <v>169</v>
      </c>
      <c r="DVT20" s="5" t="s">
        <v>169</v>
      </c>
      <c r="DVU20" s="5" t="s">
        <v>169</v>
      </c>
      <c r="DVV20" s="5" t="s">
        <v>169</v>
      </c>
      <c r="DVW20" s="5" t="s">
        <v>169</v>
      </c>
      <c r="DVX20" s="5" t="s">
        <v>169</v>
      </c>
      <c r="DVY20" s="5" t="s">
        <v>169</v>
      </c>
      <c r="DVZ20" s="5" t="s">
        <v>169</v>
      </c>
      <c r="DWA20" s="5" t="s">
        <v>169</v>
      </c>
      <c r="DWB20" s="5" t="s">
        <v>169</v>
      </c>
      <c r="DWC20" s="5" t="s">
        <v>169</v>
      </c>
      <c r="DWD20" s="5" t="s">
        <v>169</v>
      </c>
      <c r="DWE20" s="5" t="s">
        <v>169</v>
      </c>
      <c r="DWF20" s="5" t="s">
        <v>169</v>
      </c>
      <c r="DWG20" s="5" t="s">
        <v>169</v>
      </c>
      <c r="DWH20" s="5" t="s">
        <v>169</v>
      </c>
      <c r="DWI20" s="5" t="s">
        <v>169</v>
      </c>
      <c r="DWJ20" s="5" t="s">
        <v>169</v>
      </c>
      <c r="DWK20" s="5" t="s">
        <v>169</v>
      </c>
      <c r="DWL20" s="5" t="s">
        <v>169</v>
      </c>
      <c r="DWM20" s="5" t="s">
        <v>169</v>
      </c>
      <c r="DWN20" s="5" t="s">
        <v>169</v>
      </c>
      <c r="DWO20" s="5" t="s">
        <v>169</v>
      </c>
      <c r="DWP20" s="5" t="s">
        <v>169</v>
      </c>
      <c r="DWQ20" s="5" t="s">
        <v>169</v>
      </c>
      <c r="DWR20" s="5" t="s">
        <v>169</v>
      </c>
      <c r="DWS20" s="5" t="s">
        <v>169</v>
      </c>
      <c r="DWT20" s="5" t="s">
        <v>169</v>
      </c>
      <c r="DWU20" s="5" t="s">
        <v>169</v>
      </c>
      <c r="DWV20" s="5" t="s">
        <v>169</v>
      </c>
      <c r="DWW20" s="5" t="s">
        <v>169</v>
      </c>
      <c r="DWX20" s="5" t="s">
        <v>169</v>
      </c>
      <c r="DWY20" s="5" t="s">
        <v>169</v>
      </c>
      <c r="DWZ20" s="5" t="s">
        <v>169</v>
      </c>
      <c r="DXA20" s="5" t="s">
        <v>169</v>
      </c>
      <c r="DXB20" s="5" t="s">
        <v>169</v>
      </c>
      <c r="DXC20" s="5" t="s">
        <v>169</v>
      </c>
      <c r="DXD20" s="5" t="s">
        <v>169</v>
      </c>
      <c r="DXE20" s="5" t="s">
        <v>169</v>
      </c>
      <c r="DXF20" s="5" t="s">
        <v>169</v>
      </c>
      <c r="DXG20" s="5" t="s">
        <v>169</v>
      </c>
      <c r="DXH20" s="5" t="s">
        <v>169</v>
      </c>
      <c r="DXI20" s="5" t="s">
        <v>169</v>
      </c>
      <c r="DXJ20" s="5" t="s">
        <v>169</v>
      </c>
      <c r="DXK20" s="5" t="s">
        <v>169</v>
      </c>
      <c r="DXL20" s="5" t="s">
        <v>169</v>
      </c>
      <c r="DXM20" s="5" t="s">
        <v>169</v>
      </c>
      <c r="DXN20" s="5" t="s">
        <v>169</v>
      </c>
      <c r="DXO20" s="5" t="s">
        <v>169</v>
      </c>
      <c r="DXP20" s="5" t="s">
        <v>169</v>
      </c>
      <c r="DXQ20" s="5" t="s">
        <v>169</v>
      </c>
      <c r="DXR20" s="5" t="s">
        <v>169</v>
      </c>
      <c r="DXS20" s="5" t="s">
        <v>169</v>
      </c>
      <c r="DXT20" s="5" t="s">
        <v>169</v>
      </c>
      <c r="DXU20" s="5" t="s">
        <v>169</v>
      </c>
      <c r="DXV20" s="5" t="s">
        <v>169</v>
      </c>
      <c r="DXW20" s="5" t="s">
        <v>169</v>
      </c>
      <c r="DXX20" s="5" t="s">
        <v>169</v>
      </c>
      <c r="DXY20" s="5" t="s">
        <v>169</v>
      </c>
      <c r="DXZ20" s="5" t="s">
        <v>169</v>
      </c>
      <c r="DYA20" s="5" t="s">
        <v>169</v>
      </c>
      <c r="DYB20" s="5" t="s">
        <v>169</v>
      </c>
      <c r="DYC20" s="5" t="s">
        <v>169</v>
      </c>
      <c r="DYD20" s="5" t="s">
        <v>169</v>
      </c>
      <c r="DYE20" s="5" t="s">
        <v>169</v>
      </c>
      <c r="DYF20" s="5" t="s">
        <v>169</v>
      </c>
      <c r="DYG20" s="5" t="s">
        <v>169</v>
      </c>
      <c r="DYH20" s="5" t="s">
        <v>169</v>
      </c>
      <c r="DYI20" s="5" t="s">
        <v>169</v>
      </c>
      <c r="DYJ20" s="5" t="s">
        <v>169</v>
      </c>
      <c r="DYK20" s="5" t="s">
        <v>169</v>
      </c>
      <c r="DYL20" s="5" t="s">
        <v>169</v>
      </c>
      <c r="DYM20" s="5" t="s">
        <v>169</v>
      </c>
      <c r="DYN20" s="5" t="s">
        <v>169</v>
      </c>
      <c r="DYO20" s="5" t="s">
        <v>169</v>
      </c>
      <c r="DYP20" s="5" t="s">
        <v>169</v>
      </c>
      <c r="DYQ20" s="5" t="s">
        <v>169</v>
      </c>
      <c r="DYR20" s="5" t="s">
        <v>169</v>
      </c>
      <c r="DYS20" s="5" t="s">
        <v>169</v>
      </c>
      <c r="DYT20" s="5" t="s">
        <v>169</v>
      </c>
      <c r="DYU20" s="5" t="s">
        <v>169</v>
      </c>
      <c r="DYV20" s="5" t="s">
        <v>169</v>
      </c>
      <c r="DYW20" s="5" t="s">
        <v>169</v>
      </c>
      <c r="DYX20" s="5" t="s">
        <v>169</v>
      </c>
      <c r="DYY20" s="5" t="s">
        <v>169</v>
      </c>
      <c r="DYZ20" s="5" t="s">
        <v>169</v>
      </c>
      <c r="DZA20" s="5" t="s">
        <v>169</v>
      </c>
      <c r="DZB20" s="5" t="s">
        <v>169</v>
      </c>
      <c r="DZC20" s="5" t="s">
        <v>169</v>
      </c>
      <c r="DZD20" s="5" t="s">
        <v>169</v>
      </c>
      <c r="DZE20" s="5" t="s">
        <v>169</v>
      </c>
      <c r="DZF20" s="5" t="s">
        <v>169</v>
      </c>
      <c r="DZG20" s="5" t="s">
        <v>169</v>
      </c>
      <c r="DZH20" s="5" t="s">
        <v>169</v>
      </c>
      <c r="DZI20" s="5" t="s">
        <v>169</v>
      </c>
      <c r="DZJ20" s="5" t="s">
        <v>169</v>
      </c>
      <c r="DZK20" s="5" t="s">
        <v>169</v>
      </c>
      <c r="DZL20" s="5" t="s">
        <v>169</v>
      </c>
      <c r="DZM20" s="5" t="s">
        <v>169</v>
      </c>
      <c r="DZN20" s="5" t="s">
        <v>169</v>
      </c>
      <c r="DZO20" s="5" t="s">
        <v>169</v>
      </c>
      <c r="DZP20" s="5" t="s">
        <v>169</v>
      </c>
      <c r="DZQ20" s="5" t="s">
        <v>169</v>
      </c>
      <c r="DZR20" s="5" t="s">
        <v>169</v>
      </c>
      <c r="DZS20" s="5" t="s">
        <v>169</v>
      </c>
      <c r="DZT20" s="5" t="s">
        <v>169</v>
      </c>
      <c r="DZU20" s="5" t="s">
        <v>169</v>
      </c>
      <c r="DZV20" s="5" t="s">
        <v>169</v>
      </c>
      <c r="DZW20" s="5" t="s">
        <v>169</v>
      </c>
      <c r="DZX20" s="5" t="s">
        <v>169</v>
      </c>
      <c r="DZY20" s="5" t="s">
        <v>169</v>
      </c>
      <c r="DZZ20" s="5" t="s">
        <v>169</v>
      </c>
      <c r="EAA20" s="5" t="s">
        <v>169</v>
      </c>
      <c r="EAB20" s="5" t="s">
        <v>169</v>
      </c>
      <c r="EAC20" s="5" t="s">
        <v>169</v>
      </c>
      <c r="EAD20" s="5" t="s">
        <v>169</v>
      </c>
      <c r="EAE20" s="5" t="s">
        <v>169</v>
      </c>
      <c r="EAF20" s="5" t="s">
        <v>169</v>
      </c>
      <c r="EAG20" s="5" t="s">
        <v>169</v>
      </c>
      <c r="EAH20" s="5" t="s">
        <v>169</v>
      </c>
      <c r="EAI20" s="5" t="s">
        <v>169</v>
      </c>
      <c r="EAJ20" s="5" t="s">
        <v>169</v>
      </c>
      <c r="EAK20" s="5" t="s">
        <v>169</v>
      </c>
      <c r="EAL20" s="5" t="s">
        <v>169</v>
      </c>
      <c r="EAM20" s="5" t="s">
        <v>169</v>
      </c>
      <c r="EAN20" s="5" t="s">
        <v>169</v>
      </c>
      <c r="EAO20" s="5" t="s">
        <v>169</v>
      </c>
      <c r="EAP20" s="5" t="s">
        <v>169</v>
      </c>
      <c r="EAQ20" s="5" t="s">
        <v>169</v>
      </c>
      <c r="EAR20" s="5" t="s">
        <v>169</v>
      </c>
      <c r="EAS20" s="5" t="s">
        <v>169</v>
      </c>
      <c r="EAT20" s="5" t="s">
        <v>169</v>
      </c>
      <c r="EAU20" s="5" t="s">
        <v>169</v>
      </c>
      <c r="EAV20" s="5" t="s">
        <v>169</v>
      </c>
      <c r="EAW20" s="5" t="s">
        <v>169</v>
      </c>
      <c r="EAX20" s="5" t="s">
        <v>169</v>
      </c>
      <c r="EAY20" s="5" t="s">
        <v>169</v>
      </c>
      <c r="EAZ20" s="5" t="s">
        <v>169</v>
      </c>
      <c r="EBA20" s="5" t="s">
        <v>169</v>
      </c>
      <c r="EBB20" s="5" t="s">
        <v>169</v>
      </c>
      <c r="EBC20" s="5" t="s">
        <v>169</v>
      </c>
      <c r="EBD20" s="5" t="s">
        <v>169</v>
      </c>
      <c r="EBE20" s="5" t="s">
        <v>169</v>
      </c>
      <c r="EBF20" s="5" t="s">
        <v>169</v>
      </c>
      <c r="EBG20" s="5" t="s">
        <v>169</v>
      </c>
      <c r="EBH20" s="5" t="s">
        <v>169</v>
      </c>
      <c r="EBI20" s="5" t="s">
        <v>169</v>
      </c>
      <c r="EBJ20" s="5" t="s">
        <v>169</v>
      </c>
      <c r="EBK20" s="5" t="s">
        <v>169</v>
      </c>
      <c r="EBL20" s="5" t="s">
        <v>169</v>
      </c>
      <c r="EBM20" s="5" t="s">
        <v>169</v>
      </c>
      <c r="EBN20" s="5" t="s">
        <v>169</v>
      </c>
      <c r="EBO20" s="5" t="s">
        <v>169</v>
      </c>
      <c r="EBP20" s="5" t="s">
        <v>169</v>
      </c>
      <c r="EBQ20" s="5" t="s">
        <v>169</v>
      </c>
      <c r="EBR20" s="5" t="s">
        <v>169</v>
      </c>
      <c r="EBS20" s="5" t="s">
        <v>169</v>
      </c>
      <c r="EBT20" s="5" t="s">
        <v>169</v>
      </c>
      <c r="EBU20" s="5" t="s">
        <v>169</v>
      </c>
      <c r="EBV20" s="5" t="s">
        <v>169</v>
      </c>
      <c r="EBW20" s="5" t="s">
        <v>169</v>
      </c>
      <c r="EBX20" s="5" t="s">
        <v>169</v>
      </c>
      <c r="EBY20" s="5" t="s">
        <v>169</v>
      </c>
      <c r="EBZ20" s="5" t="s">
        <v>169</v>
      </c>
      <c r="ECA20" s="5" t="s">
        <v>169</v>
      </c>
      <c r="ECB20" s="5" t="s">
        <v>169</v>
      </c>
      <c r="ECC20" s="5" t="s">
        <v>169</v>
      </c>
      <c r="ECD20" s="5" t="s">
        <v>169</v>
      </c>
      <c r="ECE20" s="5" t="s">
        <v>169</v>
      </c>
      <c r="ECF20" s="5" t="s">
        <v>169</v>
      </c>
      <c r="ECG20" s="5" t="s">
        <v>169</v>
      </c>
      <c r="ECH20" s="5" t="s">
        <v>169</v>
      </c>
      <c r="ECI20" s="5" t="s">
        <v>169</v>
      </c>
      <c r="ECJ20" s="5" t="s">
        <v>169</v>
      </c>
      <c r="ECK20" s="5" t="s">
        <v>169</v>
      </c>
      <c r="ECL20" s="5" t="s">
        <v>169</v>
      </c>
      <c r="ECM20" s="5" t="s">
        <v>169</v>
      </c>
      <c r="ECN20" s="5" t="s">
        <v>169</v>
      </c>
      <c r="ECO20" s="5" t="s">
        <v>169</v>
      </c>
      <c r="ECP20" s="5" t="s">
        <v>169</v>
      </c>
      <c r="ECQ20" s="5" t="s">
        <v>169</v>
      </c>
      <c r="ECR20" s="5" t="s">
        <v>169</v>
      </c>
      <c r="ECS20" s="5" t="s">
        <v>169</v>
      </c>
      <c r="ECT20" s="5" t="s">
        <v>169</v>
      </c>
      <c r="ECU20" s="5" t="s">
        <v>169</v>
      </c>
      <c r="ECV20" s="5" t="s">
        <v>169</v>
      </c>
      <c r="ECW20" s="5" t="s">
        <v>169</v>
      </c>
      <c r="ECX20" s="5" t="s">
        <v>169</v>
      </c>
      <c r="ECY20" s="5" t="s">
        <v>169</v>
      </c>
      <c r="ECZ20" s="5" t="s">
        <v>169</v>
      </c>
      <c r="EDA20" s="5" t="s">
        <v>169</v>
      </c>
      <c r="EDB20" s="5" t="s">
        <v>169</v>
      </c>
      <c r="EDC20" s="5" t="s">
        <v>169</v>
      </c>
      <c r="EDD20" s="5" t="s">
        <v>169</v>
      </c>
      <c r="EDE20" s="5" t="s">
        <v>169</v>
      </c>
      <c r="EDF20" s="5" t="s">
        <v>169</v>
      </c>
      <c r="EDG20" s="5" t="s">
        <v>169</v>
      </c>
      <c r="EDH20" s="5" t="s">
        <v>169</v>
      </c>
      <c r="EDI20" s="5" t="s">
        <v>169</v>
      </c>
      <c r="EDJ20" s="5" t="s">
        <v>169</v>
      </c>
      <c r="EDK20" s="5" t="s">
        <v>169</v>
      </c>
      <c r="EDL20" s="5" t="s">
        <v>169</v>
      </c>
      <c r="EDM20" s="5" t="s">
        <v>169</v>
      </c>
      <c r="EDN20" s="5" t="s">
        <v>169</v>
      </c>
      <c r="EDO20" s="5" t="s">
        <v>169</v>
      </c>
      <c r="EDP20" s="5" t="s">
        <v>169</v>
      </c>
      <c r="EDQ20" s="5" t="s">
        <v>169</v>
      </c>
      <c r="EDR20" s="5" t="s">
        <v>169</v>
      </c>
      <c r="EDS20" s="5" t="s">
        <v>169</v>
      </c>
      <c r="EDT20" s="5" t="s">
        <v>169</v>
      </c>
      <c r="EDU20" s="5" t="s">
        <v>169</v>
      </c>
      <c r="EDV20" s="5" t="s">
        <v>169</v>
      </c>
      <c r="EDW20" s="5" t="s">
        <v>169</v>
      </c>
      <c r="EDX20" s="5" t="s">
        <v>169</v>
      </c>
      <c r="EDY20" s="5" t="s">
        <v>169</v>
      </c>
      <c r="EDZ20" s="5" t="s">
        <v>169</v>
      </c>
      <c r="EEA20" s="5" t="s">
        <v>169</v>
      </c>
      <c r="EEB20" s="5" t="s">
        <v>169</v>
      </c>
      <c r="EEC20" s="5" t="s">
        <v>169</v>
      </c>
      <c r="EED20" s="5" t="s">
        <v>169</v>
      </c>
      <c r="EEE20" s="5" t="s">
        <v>169</v>
      </c>
      <c r="EEF20" s="5" t="s">
        <v>169</v>
      </c>
      <c r="EEG20" s="5" t="s">
        <v>169</v>
      </c>
      <c r="EEH20" s="5" t="s">
        <v>169</v>
      </c>
      <c r="EEI20" s="5" t="s">
        <v>169</v>
      </c>
      <c r="EEJ20" s="5" t="s">
        <v>169</v>
      </c>
      <c r="EEK20" s="5" t="s">
        <v>169</v>
      </c>
      <c r="EEL20" s="5" t="s">
        <v>169</v>
      </c>
      <c r="EEM20" s="5" t="s">
        <v>169</v>
      </c>
      <c r="EEN20" s="5" t="s">
        <v>169</v>
      </c>
      <c r="EEO20" s="5" t="s">
        <v>169</v>
      </c>
      <c r="EEP20" s="5" t="s">
        <v>169</v>
      </c>
      <c r="EEQ20" s="5" t="s">
        <v>169</v>
      </c>
      <c r="EER20" s="5" t="s">
        <v>169</v>
      </c>
      <c r="EES20" s="5" t="s">
        <v>169</v>
      </c>
      <c r="EET20" s="5" t="s">
        <v>169</v>
      </c>
      <c r="EEU20" s="5" t="s">
        <v>169</v>
      </c>
      <c r="EEV20" s="5" t="s">
        <v>169</v>
      </c>
      <c r="EEW20" s="5" t="s">
        <v>169</v>
      </c>
      <c r="EEX20" s="5" t="s">
        <v>169</v>
      </c>
      <c r="EEY20" s="5" t="s">
        <v>169</v>
      </c>
      <c r="EEZ20" s="5" t="s">
        <v>169</v>
      </c>
      <c r="EFA20" s="5" t="s">
        <v>169</v>
      </c>
      <c r="EFB20" s="5" t="s">
        <v>169</v>
      </c>
      <c r="EFC20" s="5" t="s">
        <v>169</v>
      </c>
      <c r="EFD20" s="5" t="s">
        <v>169</v>
      </c>
      <c r="EFE20" s="5" t="s">
        <v>169</v>
      </c>
      <c r="EFF20" s="5" t="s">
        <v>169</v>
      </c>
      <c r="EFG20" s="5" t="s">
        <v>169</v>
      </c>
      <c r="EFH20" s="5" t="s">
        <v>169</v>
      </c>
      <c r="EFI20" s="5" t="s">
        <v>169</v>
      </c>
      <c r="EFJ20" s="5" t="s">
        <v>169</v>
      </c>
      <c r="EFK20" s="5" t="s">
        <v>169</v>
      </c>
      <c r="EFL20" s="5" t="s">
        <v>169</v>
      </c>
      <c r="EFM20" s="5" t="s">
        <v>169</v>
      </c>
      <c r="EFN20" s="5" t="s">
        <v>169</v>
      </c>
      <c r="EFO20" s="5" t="s">
        <v>169</v>
      </c>
      <c r="EFP20" s="5" t="s">
        <v>169</v>
      </c>
      <c r="EFQ20" s="5" t="s">
        <v>169</v>
      </c>
      <c r="EFR20" s="5" t="s">
        <v>169</v>
      </c>
      <c r="EFS20" s="5" t="s">
        <v>169</v>
      </c>
      <c r="EFT20" s="5" t="s">
        <v>169</v>
      </c>
      <c r="EFU20" s="5" t="s">
        <v>169</v>
      </c>
      <c r="EFV20" s="5" t="s">
        <v>169</v>
      </c>
      <c r="EFW20" s="5" t="s">
        <v>169</v>
      </c>
      <c r="EFX20" s="5" t="s">
        <v>169</v>
      </c>
      <c r="EFY20" s="5" t="s">
        <v>169</v>
      </c>
      <c r="EFZ20" s="5" t="s">
        <v>169</v>
      </c>
      <c r="EGA20" s="5" t="s">
        <v>169</v>
      </c>
      <c r="EGB20" s="5" t="s">
        <v>169</v>
      </c>
      <c r="EGC20" s="5" t="s">
        <v>169</v>
      </c>
      <c r="EGD20" s="5" t="s">
        <v>169</v>
      </c>
      <c r="EGE20" s="5" t="s">
        <v>169</v>
      </c>
      <c r="EGF20" s="5" t="s">
        <v>169</v>
      </c>
      <c r="EGG20" s="5" t="s">
        <v>169</v>
      </c>
      <c r="EGH20" s="5" t="s">
        <v>169</v>
      </c>
      <c r="EGI20" s="5" t="s">
        <v>169</v>
      </c>
      <c r="EGJ20" s="5" t="s">
        <v>169</v>
      </c>
      <c r="EGK20" s="5" t="s">
        <v>169</v>
      </c>
      <c r="EGL20" s="5" t="s">
        <v>169</v>
      </c>
      <c r="EGM20" s="5" t="s">
        <v>169</v>
      </c>
      <c r="EGN20" s="5" t="s">
        <v>169</v>
      </c>
      <c r="EGO20" s="5" t="s">
        <v>169</v>
      </c>
      <c r="EGP20" s="5" t="s">
        <v>169</v>
      </c>
      <c r="EGQ20" s="5" t="s">
        <v>169</v>
      </c>
      <c r="EGR20" s="5" t="s">
        <v>169</v>
      </c>
      <c r="EGS20" s="5" t="s">
        <v>169</v>
      </c>
      <c r="EGT20" s="5" t="s">
        <v>169</v>
      </c>
      <c r="EGU20" s="5" t="s">
        <v>169</v>
      </c>
      <c r="EGV20" s="5" t="s">
        <v>169</v>
      </c>
      <c r="EGW20" s="5" t="s">
        <v>169</v>
      </c>
      <c r="EGX20" s="5" t="s">
        <v>169</v>
      </c>
      <c r="EGY20" s="5" t="s">
        <v>169</v>
      </c>
      <c r="EGZ20" s="5" t="s">
        <v>169</v>
      </c>
      <c r="EHA20" s="5" t="s">
        <v>169</v>
      </c>
      <c r="EHB20" s="5" t="s">
        <v>169</v>
      </c>
      <c r="EHC20" s="5" t="s">
        <v>169</v>
      </c>
      <c r="EHD20" s="5" t="s">
        <v>169</v>
      </c>
      <c r="EHE20" s="5" t="s">
        <v>169</v>
      </c>
      <c r="EHF20" s="5" t="s">
        <v>169</v>
      </c>
      <c r="EHG20" s="5" t="s">
        <v>169</v>
      </c>
      <c r="EHH20" s="5" t="s">
        <v>169</v>
      </c>
      <c r="EHI20" s="5" t="s">
        <v>169</v>
      </c>
      <c r="EHJ20" s="5" t="s">
        <v>169</v>
      </c>
      <c r="EHK20" s="5" t="s">
        <v>169</v>
      </c>
      <c r="EHL20" s="5" t="s">
        <v>169</v>
      </c>
      <c r="EHM20" s="5" t="s">
        <v>169</v>
      </c>
      <c r="EHN20" s="5" t="s">
        <v>169</v>
      </c>
      <c r="EHO20" s="5" t="s">
        <v>169</v>
      </c>
      <c r="EHP20" s="5" t="s">
        <v>169</v>
      </c>
      <c r="EHQ20" s="5" t="s">
        <v>169</v>
      </c>
      <c r="EHR20" s="5" t="s">
        <v>169</v>
      </c>
      <c r="EHS20" s="5" t="s">
        <v>169</v>
      </c>
      <c r="EHT20" s="5" t="s">
        <v>169</v>
      </c>
      <c r="EHU20" s="5" t="s">
        <v>169</v>
      </c>
      <c r="EHV20" s="5" t="s">
        <v>169</v>
      </c>
      <c r="EHW20" s="5" t="s">
        <v>169</v>
      </c>
      <c r="EHX20" s="5" t="s">
        <v>169</v>
      </c>
      <c r="EHY20" s="5" t="s">
        <v>169</v>
      </c>
      <c r="EHZ20" s="5" t="s">
        <v>169</v>
      </c>
      <c r="EIA20" s="5" t="s">
        <v>169</v>
      </c>
      <c r="EIB20" s="5" t="s">
        <v>169</v>
      </c>
      <c r="EIC20" s="5" t="s">
        <v>169</v>
      </c>
      <c r="EID20" s="5" t="s">
        <v>169</v>
      </c>
      <c r="EIE20" s="5" t="s">
        <v>169</v>
      </c>
      <c r="EIF20" s="5" t="s">
        <v>169</v>
      </c>
      <c r="EIG20" s="5" t="s">
        <v>169</v>
      </c>
      <c r="EIH20" s="5" t="s">
        <v>169</v>
      </c>
      <c r="EII20" s="5" t="s">
        <v>169</v>
      </c>
      <c r="EIJ20" s="5" t="s">
        <v>169</v>
      </c>
      <c r="EIK20" s="5" t="s">
        <v>169</v>
      </c>
      <c r="EIL20" s="5" t="s">
        <v>169</v>
      </c>
      <c r="EIM20" s="5" t="s">
        <v>169</v>
      </c>
      <c r="EIN20" s="5" t="s">
        <v>169</v>
      </c>
      <c r="EIO20" s="5" t="s">
        <v>169</v>
      </c>
      <c r="EIP20" s="5" t="s">
        <v>169</v>
      </c>
      <c r="EIQ20" s="5" t="s">
        <v>169</v>
      </c>
      <c r="EIR20" s="5" t="s">
        <v>169</v>
      </c>
      <c r="EIS20" s="5" t="s">
        <v>169</v>
      </c>
      <c r="EIT20" s="5" t="s">
        <v>169</v>
      </c>
      <c r="EIU20" s="5" t="s">
        <v>169</v>
      </c>
      <c r="EIV20" s="5" t="s">
        <v>169</v>
      </c>
      <c r="EIW20" s="5" t="s">
        <v>169</v>
      </c>
      <c r="EIX20" s="5" t="s">
        <v>169</v>
      </c>
      <c r="EIY20" s="5" t="s">
        <v>169</v>
      </c>
      <c r="EIZ20" s="5" t="s">
        <v>169</v>
      </c>
      <c r="EJA20" s="5" t="s">
        <v>169</v>
      </c>
      <c r="EJB20" s="5" t="s">
        <v>169</v>
      </c>
      <c r="EJC20" s="5" t="s">
        <v>169</v>
      </c>
      <c r="EJD20" s="5" t="s">
        <v>169</v>
      </c>
      <c r="EJE20" s="5" t="s">
        <v>169</v>
      </c>
      <c r="EJF20" s="5" t="s">
        <v>169</v>
      </c>
      <c r="EJG20" s="5" t="s">
        <v>169</v>
      </c>
      <c r="EJH20" s="5" t="s">
        <v>169</v>
      </c>
      <c r="EJI20" s="5" t="s">
        <v>169</v>
      </c>
      <c r="EJJ20" s="5" t="s">
        <v>169</v>
      </c>
      <c r="EJK20" s="5" t="s">
        <v>169</v>
      </c>
      <c r="EJL20" s="5" t="s">
        <v>169</v>
      </c>
      <c r="EJM20" s="5" t="s">
        <v>169</v>
      </c>
      <c r="EJN20" s="5" t="s">
        <v>169</v>
      </c>
      <c r="EJO20" s="5" t="s">
        <v>169</v>
      </c>
      <c r="EJP20" s="5" t="s">
        <v>169</v>
      </c>
      <c r="EJQ20" s="5" t="s">
        <v>169</v>
      </c>
      <c r="EJR20" s="5" t="s">
        <v>169</v>
      </c>
      <c r="EJS20" s="5" t="s">
        <v>169</v>
      </c>
      <c r="EJT20" s="5" t="s">
        <v>169</v>
      </c>
      <c r="EJU20" s="5" t="s">
        <v>169</v>
      </c>
      <c r="EJV20" s="5" t="s">
        <v>169</v>
      </c>
      <c r="EJW20" s="5" t="s">
        <v>169</v>
      </c>
      <c r="EJX20" s="5" t="s">
        <v>169</v>
      </c>
      <c r="EJY20" s="5" t="s">
        <v>169</v>
      </c>
      <c r="EJZ20" s="5" t="s">
        <v>169</v>
      </c>
      <c r="EKA20" s="5" t="s">
        <v>169</v>
      </c>
      <c r="EKB20" s="5" t="s">
        <v>169</v>
      </c>
      <c r="EKC20" s="5" t="s">
        <v>169</v>
      </c>
      <c r="EKD20" s="5" t="s">
        <v>169</v>
      </c>
      <c r="EKE20" s="5" t="s">
        <v>169</v>
      </c>
      <c r="EKF20" s="5" t="s">
        <v>169</v>
      </c>
      <c r="EKG20" s="5" t="s">
        <v>169</v>
      </c>
      <c r="EKH20" s="5" t="s">
        <v>169</v>
      </c>
      <c r="EKI20" s="5" t="s">
        <v>169</v>
      </c>
      <c r="EKJ20" s="5" t="s">
        <v>169</v>
      </c>
      <c r="EKK20" s="5" t="s">
        <v>169</v>
      </c>
      <c r="EKL20" s="5" t="s">
        <v>169</v>
      </c>
      <c r="EKM20" s="5" t="s">
        <v>169</v>
      </c>
      <c r="EKN20" s="5" t="s">
        <v>169</v>
      </c>
      <c r="EKO20" s="5" t="s">
        <v>169</v>
      </c>
      <c r="EKP20" s="5" t="s">
        <v>169</v>
      </c>
      <c r="EKQ20" s="5" t="s">
        <v>169</v>
      </c>
      <c r="EKR20" s="5" t="s">
        <v>169</v>
      </c>
      <c r="EKS20" s="5" t="s">
        <v>169</v>
      </c>
      <c r="EKT20" s="5" t="s">
        <v>169</v>
      </c>
      <c r="EKU20" s="5" t="s">
        <v>169</v>
      </c>
      <c r="EKV20" s="5" t="s">
        <v>169</v>
      </c>
      <c r="EKW20" s="5" t="s">
        <v>169</v>
      </c>
      <c r="EKX20" s="5" t="s">
        <v>169</v>
      </c>
      <c r="EKY20" s="5" t="s">
        <v>169</v>
      </c>
      <c r="EKZ20" s="5" t="s">
        <v>169</v>
      </c>
      <c r="ELA20" s="5" t="s">
        <v>169</v>
      </c>
      <c r="ELB20" s="5" t="s">
        <v>169</v>
      </c>
      <c r="ELC20" s="5" t="s">
        <v>169</v>
      </c>
      <c r="ELD20" s="5" t="s">
        <v>169</v>
      </c>
      <c r="ELE20" s="5" t="s">
        <v>169</v>
      </c>
      <c r="ELF20" s="5" t="s">
        <v>169</v>
      </c>
      <c r="ELG20" s="5" t="s">
        <v>169</v>
      </c>
      <c r="ELH20" s="5" t="s">
        <v>169</v>
      </c>
      <c r="ELI20" s="5" t="s">
        <v>169</v>
      </c>
      <c r="ELJ20" s="5" t="s">
        <v>169</v>
      </c>
      <c r="ELK20" s="5" t="s">
        <v>169</v>
      </c>
      <c r="ELL20" s="5" t="s">
        <v>169</v>
      </c>
      <c r="ELM20" s="5" t="s">
        <v>169</v>
      </c>
      <c r="ELN20" s="5" t="s">
        <v>169</v>
      </c>
      <c r="ELO20" s="5" t="s">
        <v>169</v>
      </c>
      <c r="ELP20" s="5" t="s">
        <v>169</v>
      </c>
      <c r="ELQ20" s="5" t="s">
        <v>169</v>
      </c>
      <c r="ELR20" s="5" t="s">
        <v>169</v>
      </c>
      <c r="ELS20" s="5" t="s">
        <v>169</v>
      </c>
      <c r="ELT20" s="5" t="s">
        <v>169</v>
      </c>
      <c r="ELU20" s="5" t="s">
        <v>169</v>
      </c>
      <c r="ELV20" s="5" t="s">
        <v>169</v>
      </c>
      <c r="ELW20" s="5" t="s">
        <v>169</v>
      </c>
      <c r="ELX20" s="5" t="s">
        <v>169</v>
      </c>
      <c r="ELY20" s="5" t="s">
        <v>169</v>
      </c>
      <c r="ELZ20" s="5" t="s">
        <v>169</v>
      </c>
      <c r="EMA20" s="5" t="s">
        <v>169</v>
      </c>
      <c r="EMB20" s="5" t="s">
        <v>169</v>
      </c>
      <c r="EMC20" s="5" t="s">
        <v>169</v>
      </c>
      <c r="EMD20" s="5" t="s">
        <v>169</v>
      </c>
      <c r="EME20" s="5" t="s">
        <v>169</v>
      </c>
      <c r="EMF20" s="5" t="s">
        <v>169</v>
      </c>
      <c r="EMG20" s="5" t="s">
        <v>169</v>
      </c>
      <c r="EMH20" s="5" t="s">
        <v>169</v>
      </c>
      <c r="EMI20" s="5" t="s">
        <v>169</v>
      </c>
      <c r="EMJ20" s="5" t="s">
        <v>169</v>
      </c>
      <c r="EMK20" s="5" t="s">
        <v>169</v>
      </c>
      <c r="EML20" s="5" t="s">
        <v>169</v>
      </c>
      <c r="EMM20" s="5" t="s">
        <v>169</v>
      </c>
      <c r="EMN20" s="5" t="s">
        <v>169</v>
      </c>
      <c r="EMO20" s="5" t="s">
        <v>169</v>
      </c>
      <c r="EMP20" s="5" t="s">
        <v>169</v>
      </c>
      <c r="EMQ20" s="5" t="s">
        <v>169</v>
      </c>
      <c r="EMR20" s="5" t="s">
        <v>169</v>
      </c>
      <c r="EMS20" s="5" t="s">
        <v>169</v>
      </c>
      <c r="EMT20" s="5" t="s">
        <v>169</v>
      </c>
      <c r="EMU20" s="5" t="s">
        <v>169</v>
      </c>
      <c r="EMV20" s="5" t="s">
        <v>169</v>
      </c>
      <c r="EMW20" s="5" t="s">
        <v>169</v>
      </c>
      <c r="EMX20" s="5" t="s">
        <v>169</v>
      </c>
      <c r="EMY20" s="5" t="s">
        <v>169</v>
      </c>
      <c r="EMZ20" s="5" t="s">
        <v>169</v>
      </c>
      <c r="ENA20" s="5" t="s">
        <v>169</v>
      </c>
      <c r="ENB20" s="5" t="s">
        <v>169</v>
      </c>
      <c r="ENC20" s="5" t="s">
        <v>169</v>
      </c>
      <c r="END20" s="5" t="s">
        <v>169</v>
      </c>
      <c r="ENE20" s="5" t="s">
        <v>169</v>
      </c>
      <c r="ENF20" s="5" t="s">
        <v>169</v>
      </c>
      <c r="ENG20" s="5" t="s">
        <v>169</v>
      </c>
      <c r="ENH20" s="5" t="s">
        <v>169</v>
      </c>
      <c r="ENI20" s="5" t="s">
        <v>169</v>
      </c>
      <c r="ENJ20" s="5" t="s">
        <v>169</v>
      </c>
      <c r="ENK20" s="5" t="s">
        <v>169</v>
      </c>
      <c r="ENL20" s="5" t="s">
        <v>169</v>
      </c>
      <c r="ENM20" s="5" t="s">
        <v>169</v>
      </c>
      <c r="ENN20" s="5" t="s">
        <v>169</v>
      </c>
      <c r="ENO20" s="5" t="s">
        <v>169</v>
      </c>
      <c r="ENP20" s="5" t="s">
        <v>169</v>
      </c>
      <c r="ENQ20" s="5" t="s">
        <v>169</v>
      </c>
      <c r="ENR20" s="5" t="s">
        <v>169</v>
      </c>
      <c r="ENS20" s="5" t="s">
        <v>169</v>
      </c>
      <c r="ENT20" s="5" t="s">
        <v>169</v>
      </c>
      <c r="ENU20" s="5" t="s">
        <v>169</v>
      </c>
      <c r="ENV20" s="5" t="s">
        <v>169</v>
      </c>
      <c r="ENW20" s="5" t="s">
        <v>169</v>
      </c>
      <c r="ENX20" s="5" t="s">
        <v>169</v>
      </c>
      <c r="ENY20" s="5" t="s">
        <v>169</v>
      </c>
      <c r="ENZ20" s="5" t="s">
        <v>169</v>
      </c>
      <c r="EOA20" s="5" t="s">
        <v>169</v>
      </c>
      <c r="EOB20" s="5" t="s">
        <v>169</v>
      </c>
      <c r="EOC20" s="5" t="s">
        <v>169</v>
      </c>
      <c r="EOD20" s="5" t="s">
        <v>169</v>
      </c>
      <c r="EOE20" s="5" t="s">
        <v>169</v>
      </c>
      <c r="EOF20" s="5" t="s">
        <v>169</v>
      </c>
      <c r="EOG20" s="5" t="s">
        <v>169</v>
      </c>
      <c r="EOH20" s="5" t="s">
        <v>169</v>
      </c>
      <c r="EOI20" s="5" t="s">
        <v>169</v>
      </c>
      <c r="EOJ20" s="5" t="s">
        <v>169</v>
      </c>
      <c r="EOK20" s="5" t="s">
        <v>169</v>
      </c>
      <c r="EOL20" s="5" t="s">
        <v>169</v>
      </c>
      <c r="EOM20" s="5" t="s">
        <v>169</v>
      </c>
      <c r="EON20" s="5" t="s">
        <v>169</v>
      </c>
      <c r="EOO20" s="5" t="s">
        <v>169</v>
      </c>
      <c r="EOP20" s="5" t="s">
        <v>169</v>
      </c>
      <c r="EOQ20" s="5" t="s">
        <v>169</v>
      </c>
      <c r="EOR20" s="5" t="s">
        <v>169</v>
      </c>
      <c r="EOS20" s="5" t="s">
        <v>169</v>
      </c>
      <c r="EOT20" s="5" t="s">
        <v>169</v>
      </c>
      <c r="EOU20" s="5" t="s">
        <v>169</v>
      </c>
      <c r="EOV20" s="5" t="s">
        <v>169</v>
      </c>
      <c r="EOW20" s="5" t="s">
        <v>169</v>
      </c>
      <c r="EOX20" s="5" t="s">
        <v>169</v>
      </c>
      <c r="EOY20" s="5" t="s">
        <v>169</v>
      </c>
      <c r="EOZ20" s="5" t="s">
        <v>169</v>
      </c>
      <c r="EPA20" s="5" t="s">
        <v>169</v>
      </c>
      <c r="EPB20" s="5" t="s">
        <v>169</v>
      </c>
      <c r="EPC20" s="5" t="s">
        <v>169</v>
      </c>
      <c r="EPD20" s="5" t="s">
        <v>169</v>
      </c>
      <c r="EPE20" s="5" t="s">
        <v>169</v>
      </c>
      <c r="EPF20" s="5" t="s">
        <v>169</v>
      </c>
      <c r="EPG20" s="5" t="s">
        <v>169</v>
      </c>
      <c r="EPH20" s="5" t="s">
        <v>169</v>
      </c>
      <c r="EPI20" s="5" t="s">
        <v>169</v>
      </c>
      <c r="EPJ20" s="5" t="s">
        <v>169</v>
      </c>
      <c r="EPK20" s="5" t="s">
        <v>169</v>
      </c>
      <c r="EPL20" s="5" t="s">
        <v>169</v>
      </c>
      <c r="EPM20" s="5" t="s">
        <v>169</v>
      </c>
      <c r="EPN20" s="5" t="s">
        <v>169</v>
      </c>
      <c r="EPO20" s="5" t="s">
        <v>169</v>
      </c>
      <c r="EPP20" s="5" t="s">
        <v>169</v>
      </c>
      <c r="EPQ20" s="5" t="s">
        <v>169</v>
      </c>
      <c r="EPR20" s="5" t="s">
        <v>169</v>
      </c>
      <c r="EPS20" s="5" t="s">
        <v>169</v>
      </c>
      <c r="EPT20" s="5" t="s">
        <v>169</v>
      </c>
      <c r="EPU20" s="5" t="s">
        <v>169</v>
      </c>
      <c r="EPV20" s="5" t="s">
        <v>169</v>
      </c>
      <c r="EPW20" s="5" t="s">
        <v>169</v>
      </c>
      <c r="EPX20" s="5" t="s">
        <v>169</v>
      </c>
      <c r="EPY20" s="5" t="s">
        <v>169</v>
      </c>
      <c r="EPZ20" s="5" t="s">
        <v>169</v>
      </c>
      <c r="EQA20" s="5" t="s">
        <v>169</v>
      </c>
      <c r="EQB20" s="5" t="s">
        <v>169</v>
      </c>
      <c r="EQC20" s="5" t="s">
        <v>169</v>
      </c>
      <c r="EQD20" s="5" t="s">
        <v>169</v>
      </c>
      <c r="EQE20" s="5" t="s">
        <v>169</v>
      </c>
      <c r="EQF20" s="5" t="s">
        <v>169</v>
      </c>
      <c r="EQG20" s="5" t="s">
        <v>169</v>
      </c>
      <c r="EQH20" s="5" t="s">
        <v>169</v>
      </c>
      <c r="EQI20" s="5" t="s">
        <v>169</v>
      </c>
      <c r="EQJ20" s="5" t="s">
        <v>169</v>
      </c>
      <c r="EQK20" s="5" t="s">
        <v>169</v>
      </c>
      <c r="EQL20" s="5" t="s">
        <v>169</v>
      </c>
      <c r="EQM20" s="5" t="s">
        <v>169</v>
      </c>
      <c r="EQN20" s="5" t="s">
        <v>169</v>
      </c>
      <c r="EQO20" s="5" t="s">
        <v>169</v>
      </c>
      <c r="EQP20" s="5" t="s">
        <v>169</v>
      </c>
      <c r="EQQ20" s="5" t="s">
        <v>169</v>
      </c>
      <c r="EQR20" s="5" t="s">
        <v>169</v>
      </c>
      <c r="EQS20" s="5" t="s">
        <v>169</v>
      </c>
      <c r="EQT20" s="5" t="s">
        <v>169</v>
      </c>
      <c r="EQU20" s="5" t="s">
        <v>169</v>
      </c>
      <c r="EQV20" s="5" t="s">
        <v>169</v>
      </c>
      <c r="EQW20" s="5" t="s">
        <v>169</v>
      </c>
      <c r="EQX20" s="5" t="s">
        <v>169</v>
      </c>
      <c r="EQY20" s="5" t="s">
        <v>169</v>
      </c>
      <c r="EQZ20" s="5" t="s">
        <v>169</v>
      </c>
      <c r="ERA20" s="5" t="s">
        <v>169</v>
      </c>
      <c r="ERB20" s="5" t="s">
        <v>169</v>
      </c>
      <c r="ERC20" s="5" t="s">
        <v>169</v>
      </c>
      <c r="ERD20" s="5" t="s">
        <v>169</v>
      </c>
      <c r="ERE20" s="5" t="s">
        <v>169</v>
      </c>
      <c r="ERF20" s="5" t="s">
        <v>169</v>
      </c>
      <c r="ERG20" s="5" t="s">
        <v>169</v>
      </c>
      <c r="ERH20" s="5" t="s">
        <v>169</v>
      </c>
      <c r="ERI20" s="5" t="s">
        <v>169</v>
      </c>
      <c r="ERJ20" s="5" t="s">
        <v>169</v>
      </c>
      <c r="ERK20" s="5" t="s">
        <v>169</v>
      </c>
      <c r="ERL20" s="5" t="s">
        <v>169</v>
      </c>
      <c r="ERM20" s="5" t="s">
        <v>169</v>
      </c>
      <c r="ERN20" s="5" t="s">
        <v>169</v>
      </c>
      <c r="ERO20" s="5" t="s">
        <v>169</v>
      </c>
      <c r="ERP20" s="5" t="s">
        <v>169</v>
      </c>
      <c r="ERQ20" s="5" t="s">
        <v>169</v>
      </c>
      <c r="ERR20" s="5" t="s">
        <v>169</v>
      </c>
      <c r="ERS20" s="5" t="s">
        <v>169</v>
      </c>
      <c r="ERT20" s="5" t="s">
        <v>169</v>
      </c>
      <c r="ERU20" s="5" t="s">
        <v>169</v>
      </c>
      <c r="ERV20" s="5" t="s">
        <v>169</v>
      </c>
      <c r="ERW20" s="5" t="s">
        <v>169</v>
      </c>
      <c r="ERX20" s="5" t="s">
        <v>169</v>
      </c>
      <c r="ERY20" s="5" t="s">
        <v>169</v>
      </c>
      <c r="ERZ20" s="5" t="s">
        <v>169</v>
      </c>
      <c r="ESA20" s="5" t="s">
        <v>169</v>
      </c>
      <c r="ESB20" s="5" t="s">
        <v>169</v>
      </c>
      <c r="ESC20" s="5" t="s">
        <v>169</v>
      </c>
      <c r="ESD20" s="5" t="s">
        <v>169</v>
      </c>
      <c r="ESE20" s="5" t="s">
        <v>169</v>
      </c>
      <c r="ESF20" s="5" t="s">
        <v>169</v>
      </c>
      <c r="ESG20" s="5" t="s">
        <v>169</v>
      </c>
      <c r="ESH20" s="5" t="s">
        <v>169</v>
      </c>
      <c r="ESI20" s="5" t="s">
        <v>169</v>
      </c>
      <c r="ESJ20" s="5" t="s">
        <v>169</v>
      </c>
      <c r="ESK20" s="5" t="s">
        <v>169</v>
      </c>
      <c r="ESL20" s="5" t="s">
        <v>169</v>
      </c>
      <c r="ESM20" s="5" t="s">
        <v>169</v>
      </c>
      <c r="ESN20" s="5" t="s">
        <v>169</v>
      </c>
      <c r="ESO20" s="5" t="s">
        <v>169</v>
      </c>
      <c r="ESP20" s="5" t="s">
        <v>169</v>
      </c>
      <c r="ESQ20" s="5" t="s">
        <v>169</v>
      </c>
      <c r="ESR20" s="5" t="s">
        <v>169</v>
      </c>
      <c r="ESS20" s="5" t="s">
        <v>169</v>
      </c>
      <c r="EST20" s="5" t="s">
        <v>169</v>
      </c>
      <c r="ESU20" s="5" t="s">
        <v>169</v>
      </c>
      <c r="ESV20" s="5" t="s">
        <v>169</v>
      </c>
      <c r="ESW20" s="5" t="s">
        <v>169</v>
      </c>
      <c r="ESX20" s="5" t="s">
        <v>169</v>
      </c>
      <c r="ESY20" s="5" t="s">
        <v>169</v>
      </c>
      <c r="ESZ20" s="5" t="s">
        <v>169</v>
      </c>
      <c r="ETA20" s="5" t="s">
        <v>169</v>
      </c>
      <c r="ETB20" s="5" t="s">
        <v>169</v>
      </c>
      <c r="ETC20" s="5" t="s">
        <v>169</v>
      </c>
      <c r="ETD20" s="5" t="s">
        <v>169</v>
      </c>
      <c r="ETE20" s="5" t="s">
        <v>169</v>
      </c>
      <c r="ETF20" s="5" t="s">
        <v>169</v>
      </c>
      <c r="ETG20" s="5" t="s">
        <v>169</v>
      </c>
      <c r="ETH20" s="5" t="s">
        <v>169</v>
      </c>
      <c r="ETI20" s="5" t="s">
        <v>169</v>
      </c>
      <c r="ETJ20" s="5" t="s">
        <v>169</v>
      </c>
      <c r="ETK20" s="5" t="s">
        <v>169</v>
      </c>
      <c r="ETL20" s="5" t="s">
        <v>169</v>
      </c>
      <c r="ETM20" s="5" t="s">
        <v>169</v>
      </c>
      <c r="ETN20" s="5" t="s">
        <v>169</v>
      </c>
      <c r="ETO20" s="5" t="s">
        <v>169</v>
      </c>
      <c r="ETP20" s="5" t="s">
        <v>169</v>
      </c>
      <c r="ETQ20" s="5" t="s">
        <v>169</v>
      </c>
      <c r="ETR20" s="5" t="s">
        <v>169</v>
      </c>
      <c r="ETS20" s="5" t="s">
        <v>169</v>
      </c>
      <c r="ETT20" s="5" t="s">
        <v>169</v>
      </c>
      <c r="ETU20" s="5" t="s">
        <v>169</v>
      </c>
      <c r="ETV20" s="5" t="s">
        <v>169</v>
      </c>
      <c r="ETW20" s="5" t="s">
        <v>169</v>
      </c>
      <c r="ETX20" s="5" t="s">
        <v>169</v>
      </c>
      <c r="ETY20" s="5" t="s">
        <v>169</v>
      </c>
      <c r="ETZ20" s="5" t="s">
        <v>169</v>
      </c>
      <c r="EUA20" s="5" t="s">
        <v>169</v>
      </c>
      <c r="EUB20" s="5" t="s">
        <v>169</v>
      </c>
      <c r="EUC20" s="5" t="s">
        <v>169</v>
      </c>
      <c r="EUD20" s="5" t="s">
        <v>169</v>
      </c>
      <c r="EUE20" s="5" t="s">
        <v>169</v>
      </c>
      <c r="EUF20" s="5" t="s">
        <v>169</v>
      </c>
      <c r="EUG20" s="5" t="s">
        <v>169</v>
      </c>
      <c r="EUH20" s="5" t="s">
        <v>169</v>
      </c>
      <c r="EUI20" s="5" t="s">
        <v>169</v>
      </c>
      <c r="EUJ20" s="5" t="s">
        <v>169</v>
      </c>
      <c r="EUK20" s="5" t="s">
        <v>169</v>
      </c>
      <c r="EUL20" s="5" t="s">
        <v>169</v>
      </c>
      <c r="EUM20" s="5" t="s">
        <v>169</v>
      </c>
      <c r="EUN20" s="5" t="s">
        <v>169</v>
      </c>
      <c r="EUO20" s="5" t="s">
        <v>169</v>
      </c>
      <c r="EUP20" s="5" t="s">
        <v>169</v>
      </c>
      <c r="EUQ20" s="5" t="s">
        <v>169</v>
      </c>
      <c r="EUR20" s="5" t="s">
        <v>169</v>
      </c>
      <c r="EUS20" s="5" t="s">
        <v>169</v>
      </c>
      <c r="EUT20" s="5" t="s">
        <v>169</v>
      </c>
      <c r="EUU20" s="5" t="s">
        <v>169</v>
      </c>
      <c r="EUV20" s="5" t="s">
        <v>169</v>
      </c>
      <c r="EUW20" s="5" t="s">
        <v>169</v>
      </c>
      <c r="EUX20" s="5" t="s">
        <v>169</v>
      </c>
      <c r="EUY20" s="5" t="s">
        <v>169</v>
      </c>
      <c r="EUZ20" s="5" t="s">
        <v>169</v>
      </c>
      <c r="EVA20" s="5" t="s">
        <v>169</v>
      </c>
      <c r="EVB20" s="5" t="s">
        <v>169</v>
      </c>
      <c r="EVC20" s="5" t="s">
        <v>169</v>
      </c>
      <c r="EVD20" s="5" t="s">
        <v>169</v>
      </c>
      <c r="EVE20" s="5" t="s">
        <v>169</v>
      </c>
      <c r="EVF20" s="5" t="s">
        <v>169</v>
      </c>
      <c r="EVG20" s="5" t="s">
        <v>169</v>
      </c>
      <c r="EVH20" s="5" t="s">
        <v>169</v>
      </c>
      <c r="EVI20" s="5" t="s">
        <v>169</v>
      </c>
      <c r="EVJ20" s="5" t="s">
        <v>169</v>
      </c>
      <c r="EVK20" s="5" t="s">
        <v>169</v>
      </c>
      <c r="EVL20" s="5" t="s">
        <v>169</v>
      </c>
      <c r="EVM20" s="5" t="s">
        <v>169</v>
      </c>
      <c r="EVN20" s="5" t="s">
        <v>169</v>
      </c>
      <c r="EVO20" s="5" t="s">
        <v>169</v>
      </c>
      <c r="EVP20" s="5" t="s">
        <v>169</v>
      </c>
      <c r="EVQ20" s="5" t="s">
        <v>169</v>
      </c>
      <c r="EVR20" s="5" t="s">
        <v>169</v>
      </c>
      <c r="EVS20" s="5" t="s">
        <v>169</v>
      </c>
      <c r="EVT20" s="5" t="s">
        <v>169</v>
      </c>
      <c r="EVU20" s="5" t="s">
        <v>169</v>
      </c>
      <c r="EVV20" s="5" t="s">
        <v>169</v>
      </c>
      <c r="EVW20" s="5" t="s">
        <v>169</v>
      </c>
      <c r="EVX20" s="5" t="s">
        <v>169</v>
      </c>
      <c r="EVY20" s="5" t="s">
        <v>169</v>
      </c>
      <c r="EVZ20" s="5" t="s">
        <v>169</v>
      </c>
      <c r="EWA20" s="5" t="s">
        <v>169</v>
      </c>
      <c r="EWB20" s="5" t="s">
        <v>169</v>
      </c>
      <c r="EWC20" s="5" t="s">
        <v>169</v>
      </c>
      <c r="EWD20" s="5" t="s">
        <v>169</v>
      </c>
      <c r="EWE20" s="5" t="s">
        <v>169</v>
      </c>
      <c r="EWF20" s="5" t="s">
        <v>169</v>
      </c>
      <c r="EWG20" s="5" t="s">
        <v>169</v>
      </c>
      <c r="EWH20" s="5" t="s">
        <v>169</v>
      </c>
      <c r="EWI20" s="5" t="s">
        <v>169</v>
      </c>
      <c r="EWJ20" s="5" t="s">
        <v>169</v>
      </c>
      <c r="EWK20" s="5" t="s">
        <v>169</v>
      </c>
      <c r="EWL20" s="5" t="s">
        <v>169</v>
      </c>
      <c r="EWM20" s="5" t="s">
        <v>169</v>
      </c>
      <c r="EWN20" s="5" t="s">
        <v>169</v>
      </c>
      <c r="EWO20" s="5" t="s">
        <v>169</v>
      </c>
      <c r="EWP20" s="5" t="s">
        <v>169</v>
      </c>
      <c r="EWQ20" s="5" t="s">
        <v>169</v>
      </c>
      <c r="EWR20" s="5" t="s">
        <v>169</v>
      </c>
      <c r="EWS20" s="5" t="s">
        <v>169</v>
      </c>
      <c r="EWT20" s="5" t="s">
        <v>169</v>
      </c>
      <c r="EWU20" s="5" t="s">
        <v>169</v>
      </c>
      <c r="EWV20" s="5" t="s">
        <v>169</v>
      </c>
      <c r="EWW20" s="5" t="s">
        <v>169</v>
      </c>
      <c r="EWX20" s="5" t="s">
        <v>169</v>
      </c>
      <c r="EWY20" s="5" t="s">
        <v>169</v>
      </c>
      <c r="EWZ20" s="5" t="s">
        <v>169</v>
      </c>
      <c r="EXA20" s="5" t="s">
        <v>169</v>
      </c>
      <c r="EXB20" s="5" t="s">
        <v>169</v>
      </c>
      <c r="EXC20" s="5" t="s">
        <v>169</v>
      </c>
      <c r="EXD20" s="5" t="s">
        <v>169</v>
      </c>
      <c r="EXE20" s="5" t="s">
        <v>169</v>
      </c>
      <c r="EXF20" s="5" t="s">
        <v>169</v>
      </c>
      <c r="EXG20" s="5" t="s">
        <v>169</v>
      </c>
      <c r="EXH20" s="5" t="s">
        <v>169</v>
      </c>
      <c r="EXI20" s="5" t="s">
        <v>169</v>
      </c>
      <c r="EXJ20" s="5" t="s">
        <v>169</v>
      </c>
      <c r="EXK20" s="5" t="s">
        <v>169</v>
      </c>
      <c r="EXL20" s="5" t="s">
        <v>169</v>
      </c>
      <c r="EXM20" s="5" t="s">
        <v>169</v>
      </c>
      <c r="EXN20" s="5" t="s">
        <v>169</v>
      </c>
      <c r="EXO20" s="5" t="s">
        <v>169</v>
      </c>
      <c r="EXP20" s="5" t="s">
        <v>169</v>
      </c>
      <c r="EXQ20" s="5" t="s">
        <v>169</v>
      </c>
      <c r="EXR20" s="5" t="s">
        <v>169</v>
      </c>
      <c r="EXS20" s="5" t="s">
        <v>169</v>
      </c>
      <c r="EXT20" s="5" t="s">
        <v>169</v>
      </c>
      <c r="EXU20" s="5" t="s">
        <v>169</v>
      </c>
      <c r="EXV20" s="5" t="s">
        <v>169</v>
      </c>
      <c r="EXW20" s="5" t="s">
        <v>169</v>
      </c>
      <c r="EXX20" s="5" t="s">
        <v>169</v>
      </c>
      <c r="EXY20" s="5" t="s">
        <v>169</v>
      </c>
      <c r="EXZ20" s="5" t="s">
        <v>169</v>
      </c>
      <c r="EYA20" s="5" t="s">
        <v>169</v>
      </c>
      <c r="EYB20" s="5" t="s">
        <v>169</v>
      </c>
      <c r="EYC20" s="5" t="s">
        <v>169</v>
      </c>
      <c r="EYD20" s="5" t="s">
        <v>169</v>
      </c>
      <c r="EYE20" s="5" t="s">
        <v>169</v>
      </c>
      <c r="EYF20" s="5" t="s">
        <v>169</v>
      </c>
      <c r="EYG20" s="5" t="s">
        <v>169</v>
      </c>
      <c r="EYH20" s="5" t="s">
        <v>169</v>
      </c>
      <c r="EYI20" s="5" t="s">
        <v>169</v>
      </c>
      <c r="EYJ20" s="5" t="s">
        <v>169</v>
      </c>
      <c r="EYK20" s="5" t="s">
        <v>169</v>
      </c>
      <c r="EYL20" s="5" t="s">
        <v>169</v>
      </c>
      <c r="EYM20" s="5" t="s">
        <v>169</v>
      </c>
      <c r="EYN20" s="5" t="s">
        <v>169</v>
      </c>
      <c r="EYO20" s="5" t="s">
        <v>169</v>
      </c>
      <c r="EYP20" s="5" t="s">
        <v>169</v>
      </c>
      <c r="EYQ20" s="5" t="s">
        <v>169</v>
      </c>
      <c r="EYR20" s="5" t="s">
        <v>169</v>
      </c>
      <c r="EYS20" s="5" t="s">
        <v>169</v>
      </c>
      <c r="EYT20" s="5" t="s">
        <v>169</v>
      </c>
      <c r="EYU20" s="5" t="s">
        <v>169</v>
      </c>
      <c r="EYV20" s="5" t="s">
        <v>169</v>
      </c>
      <c r="EYW20" s="5" t="s">
        <v>169</v>
      </c>
      <c r="EYX20" s="5" t="s">
        <v>169</v>
      </c>
      <c r="EYY20" s="5" t="s">
        <v>169</v>
      </c>
      <c r="EYZ20" s="5" t="s">
        <v>169</v>
      </c>
      <c r="EZA20" s="5" t="s">
        <v>169</v>
      </c>
      <c r="EZB20" s="5" t="s">
        <v>169</v>
      </c>
      <c r="EZC20" s="5" t="s">
        <v>169</v>
      </c>
      <c r="EZD20" s="5" t="s">
        <v>169</v>
      </c>
      <c r="EZE20" s="5" t="s">
        <v>169</v>
      </c>
      <c r="EZF20" s="5" t="s">
        <v>169</v>
      </c>
      <c r="EZG20" s="5" t="s">
        <v>169</v>
      </c>
      <c r="EZH20" s="5" t="s">
        <v>169</v>
      </c>
      <c r="EZI20" s="5" t="s">
        <v>169</v>
      </c>
      <c r="EZJ20" s="5" t="s">
        <v>169</v>
      </c>
      <c r="EZK20" s="5" t="s">
        <v>169</v>
      </c>
      <c r="EZL20" s="5" t="s">
        <v>169</v>
      </c>
      <c r="EZM20" s="5" t="s">
        <v>169</v>
      </c>
      <c r="EZN20" s="5" t="s">
        <v>169</v>
      </c>
      <c r="EZO20" s="5" t="s">
        <v>169</v>
      </c>
      <c r="EZP20" s="5" t="s">
        <v>169</v>
      </c>
      <c r="EZQ20" s="5" t="s">
        <v>169</v>
      </c>
      <c r="EZR20" s="5" t="s">
        <v>169</v>
      </c>
      <c r="EZS20" s="5" t="s">
        <v>169</v>
      </c>
      <c r="EZT20" s="5" t="s">
        <v>169</v>
      </c>
      <c r="EZU20" s="5" t="s">
        <v>169</v>
      </c>
      <c r="EZV20" s="5" t="s">
        <v>169</v>
      </c>
      <c r="EZW20" s="5" t="s">
        <v>169</v>
      </c>
      <c r="EZX20" s="5" t="s">
        <v>169</v>
      </c>
      <c r="EZY20" s="5" t="s">
        <v>169</v>
      </c>
      <c r="EZZ20" s="5" t="s">
        <v>169</v>
      </c>
      <c r="FAA20" s="5" t="s">
        <v>169</v>
      </c>
      <c r="FAB20" s="5" t="s">
        <v>169</v>
      </c>
      <c r="FAC20" s="5" t="s">
        <v>169</v>
      </c>
      <c r="FAD20" s="5" t="s">
        <v>169</v>
      </c>
      <c r="FAE20" s="5" t="s">
        <v>169</v>
      </c>
      <c r="FAF20" s="5" t="s">
        <v>169</v>
      </c>
      <c r="FAG20" s="5" t="s">
        <v>169</v>
      </c>
      <c r="FAH20" s="5" t="s">
        <v>169</v>
      </c>
      <c r="FAI20" s="5" t="s">
        <v>169</v>
      </c>
      <c r="FAJ20" s="5" t="s">
        <v>169</v>
      </c>
      <c r="FAK20" s="5" t="s">
        <v>169</v>
      </c>
      <c r="FAL20" s="5" t="s">
        <v>169</v>
      </c>
      <c r="FAM20" s="5" t="s">
        <v>169</v>
      </c>
      <c r="FAN20" s="5" t="s">
        <v>169</v>
      </c>
      <c r="FAO20" s="5" t="s">
        <v>169</v>
      </c>
      <c r="FAP20" s="5" t="s">
        <v>169</v>
      </c>
      <c r="FAQ20" s="5" t="s">
        <v>169</v>
      </c>
      <c r="FAR20" s="5" t="s">
        <v>169</v>
      </c>
      <c r="FAS20" s="5" t="s">
        <v>169</v>
      </c>
      <c r="FAT20" s="5" t="s">
        <v>169</v>
      </c>
      <c r="FAU20" s="5" t="s">
        <v>169</v>
      </c>
      <c r="FAV20" s="5" t="s">
        <v>169</v>
      </c>
      <c r="FAW20" s="5" t="s">
        <v>169</v>
      </c>
      <c r="FAX20" s="5" t="s">
        <v>169</v>
      </c>
      <c r="FAY20" s="5" t="s">
        <v>169</v>
      </c>
      <c r="FAZ20" s="5" t="s">
        <v>169</v>
      </c>
      <c r="FBA20" s="5" t="s">
        <v>169</v>
      </c>
      <c r="FBB20" s="5" t="s">
        <v>169</v>
      </c>
      <c r="FBC20" s="5" t="s">
        <v>169</v>
      </c>
      <c r="FBD20" s="5" t="s">
        <v>169</v>
      </c>
      <c r="FBE20" s="5" t="s">
        <v>169</v>
      </c>
      <c r="FBF20" s="5" t="s">
        <v>169</v>
      </c>
      <c r="FBG20" s="5" t="s">
        <v>169</v>
      </c>
      <c r="FBH20" s="5" t="s">
        <v>169</v>
      </c>
      <c r="FBI20" s="5" t="s">
        <v>169</v>
      </c>
      <c r="FBJ20" s="5" t="s">
        <v>169</v>
      </c>
      <c r="FBK20" s="5" t="s">
        <v>169</v>
      </c>
      <c r="FBL20" s="5" t="s">
        <v>169</v>
      </c>
      <c r="FBM20" s="5" t="s">
        <v>169</v>
      </c>
      <c r="FBN20" s="5" t="s">
        <v>169</v>
      </c>
      <c r="FBO20" s="5" t="s">
        <v>169</v>
      </c>
      <c r="FBP20" s="5" t="s">
        <v>169</v>
      </c>
      <c r="FBQ20" s="5" t="s">
        <v>169</v>
      </c>
      <c r="FBR20" s="5" t="s">
        <v>169</v>
      </c>
      <c r="FBS20" s="5" t="s">
        <v>169</v>
      </c>
      <c r="FBT20" s="5" t="s">
        <v>169</v>
      </c>
      <c r="FBU20" s="5" t="s">
        <v>169</v>
      </c>
      <c r="FBV20" s="5" t="s">
        <v>169</v>
      </c>
      <c r="FBW20" s="5" t="s">
        <v>169</v>
      </c>
      <c r="FBX20" s="5" t="s">
        <v>169</v>
      </c>
      <c r="FBY20" s="5" t="s">
        <v>169</v>
      </c>
      <c r="FBZ20" s="5" t="s">
        <v>169</v>
      </c>
      <c r="FCA20" s="5" t="s">
        <v>169</v>
      </c>
      <c r="FCB20" s="5" t="s">
        <v>169</v>
      </c>
      <c r="FCC20" s="5" t="s">
        <v>169</v>
      </c>
      <c r="FCD20" s="5" t="s">
        <v>169</v>
      </c>
      <c r="FCE20" s="5" t="s">
        <v>169</v>
      </c>
      <c r="FCF20" s="5" t="s">
        <v>169</v>
      </c>
      <c r="FCG20" s="5" t="s">
        <v>169</v>
      </c>
      <c r="FCH20" s="5" t="s">
        <v>169</v>
      </c>
      <c r="FCI20" s="5" t="s">
        <v>169</v>
      </c>
      <c r="FCJ20" s="5" t="s">
        <v>169</v>
      </c>
      <c r="FCK20" s="5" t="s">
        <v>169</v>
      </c>
      <c r="FCL20" s="5" t="s">
        <v>169</v>
      </c>
      <c r="FCM20" s="5" t="s">
        <v>169</v>
      </c>
      <c r="FCN20" s="5" t="s">
        <v>169</v>
      </c>
      <c r="FCO20" s="5" t="s">
        <v>169</v>
      </c>
      <c r="FCP20" s="5" t="s">
        <v>169</v>
      </c>
      <c r="FCQ20" s="5" t="s">
        <v>169</v>
      </c>
      <c r="FCR20" s="5" t="s">
        <v>169</v>
      </c>
      <c r="FCS20" s="5" t="s">
        <v>169</v>
      </c>
      <c r="FCT20" s="5" t="s">
        <v>169</v>
      </c>
      <c r="FCU20" s="5" t="s">
        <v>169</v>
      </c>
      <c r="FCV20" s="5" t="s">
        <v>169</v>
      </c>
      <c r="FCW20" s="5" t="s">
        <v>169</v>
      </c>
      <c r="FCX20" s="5" t="s">
        <v>169</v>
      </c>
      <c r="FCY20" s="5" t="s">
        <v>169</v>
      </c>
      <c r="FCZ20" s="5" t="s">
        <v>169</v>
      </c>
      <c r="FDA20" s="5" t="s">
        <v>169</v>
      </c>
      <c r="FDB20" s="5" t="s">
        <v>169</v>
      </c>
      <c r="FDC20" s="5" t="s">
        <v>169</v>
      </c>
      <c r="FDD20" s="5" t="s">
        <v>169</v>
      </c>
      <c r="FDE20" s="5" t="s">
        <v>169</v>
      </c>
      <c r="FDF20" s="5" t="s">
        <v>169</v>
      </c>
      <c r="FDG20" s="5" t="s">
        <v>169</v>
      </c>
      <c r="FDH20" s="5" t="s">
        <v>169</v>
      </c>
      <c r="FDI20" s="5" t="s">
        <v>169</v>
      </c>
      <c r="FDJ20" s="5" t="s">
        <v>169</v>
      </c>
      <c r="FDK20" s="5" t="s">
        <v>169</v>
      </c>
      <c r="FDL20" s="5" t="s">
        <v>169</v>
      </c>
      <c r="FDM20" s="5" t="s">
        <v>169</v>
      </c>
      <c r="FDN20" s="5" t="s">
        <v>169</v>
      </c>
      <c r="FDO20" s="5" t="s">
        <v>169</v>
      </c>
      <c r="FDP20" s="5" t="s">
        <v>169</v>
      </c>
      <c r="FDQ20" s="5" t="s">
        <v>169</v>
      </c>
      <c r="FDR20" s="5" t="s">
        <v>169</v>
      </c>
      <c r="FDS20" s="5" t="s">
        <v>169</v>
      </c>
      <c r="FDT20" s="5" t="s">
        <v>169</v>
      </c>
      <c r="FDU20" s="5" t="s">
        <v>169</v>
      </c>
      <c r="FDV20" s="5" t="s">
        <v>169</v>
      </c>
      <c r="FDW20" s="5" t="s">
        <v>169</v>
      </c>
      <c r="FDX20" s="5" t="s">
        <v>169</v>
      </c>
      <c r="FDY20" s="5" t="s">
        <v>169</v>
      </c>
      <c r="FDZ20" s="5" t="s">
        <v>169</v>
      </c>
      <c r="FEA20" s="5" t="s">
        <v>169</v>
      </c>
      <c r="FEB20" s="5" t="s">
        <v>169</v>
      </c>
      <c r="FEC20" s="5" t="s">
        <v>169</v>
      </c>
      <c r="FED20" s="5" t="s">
        <v>169</v>
      </c>
      <c r="FEE20" s="5" t="s">
        <v>169</v>
      </c>
      <c r="FEF20" s="5" t="s">
        <v>169</v>
      </c>
      <c r="FEG20" s="5" t="s">
        <v>169</v>
      </c>
      <c r="FEH20" s="5" t="s">
        <v>169</v>
      </c>
      <c r="FEI20" s="5" t="s">
        <v>169</v>
      </c>
      <c r="FEJ20" s="5" t="s">
        <v>169</v>
      </c>
      <c r="FEK20" s="5" t="s">
        <v>169</v>
      </c>
      <c r="FEL20" s="5" t="s">
        <v>169</v>
      </c>
      <c r="FEM20" s="5" t="s">
        <v>169</v>
      </c>
      <c r="FEN20" s="5" t="s">
        <v>169</v>
      </c>
      <c r="FEO20" s="5" t="s">
        <v>169</v>
      </c>
      <c r="FEP20" s="5" t="s">
        <v>169</v>
      </c>
      <c r="FEQ20" s="5" t="s">
        <v>169</v>
      </c>
      <c r="FER20" s="5" t="s">
        <v>169</v>
      </c>
      <c r="FES20" s="5" t="s">
        <v>169</v>
      </c>
      <c r="FET20" s="5" t="s">
        <v>169</v>
      </c>
      <c r="FEU20" s="5" t="s">
        <v>169</v>
      </c>
      <c r="FEV20" s="5" t="s">
        <v>169</v>
      </c>
      <c r="FEW20" s="5" t="s">
        <v>169</v>
      </c>
      <c r="FEX20" s="5" t="s">
        <v>169</v>
      </c>
      <c r="FEY20" s="5" t="s">
        <v>169</v>
      </c>
      <c r="FEZ20" s="5" t="s">
        <v>169</v>
      </c>
      <c r="FFA20" s="5" t="s">
        <v>169</v>
      </c>
      <c r="FFB20" s="5" t="s">
        <v>169</v>
      </c>
      <c r="FFC20" s="5" t="s">
        <v>169</v>
      </c>
      <c r="FFD20" s="5" t="s">
        <v>169</v>
      </c>
      <c r="FFE20" s="5" t="s">
        <v>169</v>
      </c>
      <c r="FFF20" s="5" t="s">
        <v>169</v>
      </c>
      <c r="FFG20" s="5" t="s">
        <v>169</v>
      </c>
      <c r="FFH20" s="5" t="s">
        <v>169</v>
      </c>
      <c r="FFI20" s="5" t="s">
        <v>169</v>
      </c>
      <c r="FFJ20" s="5" t="s">
        <v>169</v>
      </c>
      <c r="FFK20" s="5" t="s">
        <v>169</v>
      </c>
      <c r="FFL20" s="5" t="s">
        <v>169</v>
      </c>
      <c r="FFM20" s="5" t="s">
        <v>169</v>
      </c>
      <c r="FFN20" s="5" t="s">
        <v>169</v>
      </c>
      <c r="FFO20" s="5" t="s">
        <v>169</v>
      </c>
      <c r="FFP20" s="5" t="s">
        <v>169</v>
      </c>
      <c r="FFQ20" s="5" t="s">
        <v>169</v>
      </c>
      <c r="FFR20" s="5" t="s">
        <v>169</v>
      </c>
      <c r="FFS20" s="5" t="s">
        <v>169</v>
      </c>
      <c r="FFT20" s="5" t="s">
        <v>169</v>
      </c>
      <c r="FFU20" s="5" t="s">
        <v>169</v>
      </c>
      <c r="FFV20" s="5" t="s">
        <v>169</v>
      </c>
      <c r="FFW20" s="5" t="s">
        <v>169</v>
      </c>
      <c r="FFX20" s="5" t="s">
        <v>169</v>
      </c>
      <c r="FFY20" s="5" t="s">
        <v>169</v>
      </c>
      <c r="FFZ20" s="5" t="s">
        <v>169</v>
      </c>
      <c r="FGA20" s="5" t="s">
        <v>169</v>
      </c>
      <c r="FGB20" s="5" t="s">
        <v>169</v>
      </c>
      <c r="FGC20" s="5" t="s">
        <v>169</v>
      </c>
      <c r="FGD20" s="5" t="s">
        <v>169</v>
      </c>
      <c r="FGE20" s="5" t="s">
        <v>169</v>
      </c>
      <c r="FGF20" s="5" t="s">
        <v>169</v>
      </c>
      <c r="FGG20" s="5" t="s">
        <v>169</v>
      </c>
      <c r="FGH20" s="5" t="s">
        <v>169</v>
      </c>
      <c r="FGI20" s="5" t="s">
        <v>169</v>
      </c>
      <c r="FGJ20" s="5" t="s">
        <v>169</v>
      </c>
      <c r="FGK20" s="5" t="s">
        <v>169</v>
      </c>
      <c r="FGL20" s="5" t="s">
        <v>169</v>
      </c>
      <c r="FGM20" s="5" t="s">
        <v>169</v>
      </c>
      <c r="FGN20" s="5" t="s">
        <v>169</v>
      </c>
      <c r="FGO20" s="5" t="s">
        <v>169</v>
      </c>
      <c r="FGP20" s="5" t="s">
        <v>169</v>
      </c>
      <c r="FGQ20" s="5" t="s">
        <v>169</v>
      </c>
      <c r="FGR20" s="5" t="s">
        <v>169</v>
      </c>
      <c r="FGS20" s="5" t="s">
        <v>169</v>
      </c>
      <c r="FGT20" s="5" t="s">
        <v>169</v>
      </c>
      <c r="FGU20" s="5" t="s">
        <v>169</v>
      </c>
      <c r="FGV20" s="5" t="s">
        <v>169</v>
      </c>
      <c r="FGW20" s="5" t="s">
        <v>169</v>
      </c>
      <c r="FGX20" s="5" t="s">
        <v>169</v>
      </c>
      <c r="FGY20" s="5" t="s">
        <v>169</v>
      </c>
      <c r="FGZ20" s="5" t="s">
        <v>169</v>
      </c>
      <c r="FHA20" s="5" t="s">
        <v>169</v>
      </c>
      <c r="FHB20" s="5" t="s">
        <v>169</v>
      </c>
      <c r="FHC20" s="5" t="s">
        <v>169</v>
      </c>
      <c r="FHD20" s="5" t="s">
        <v>169</v>
      </c>
      <c r="FHE20" s="5" t="s">
        <v>169</v>
      </c>
      <c r="FHF20" s="5" t="s">
        <v>169</v>
      </c>
      <c r="FHG20" s="5" t="s">
        <v>169</v>
      </c>
      <c r="FHH20" s="5" t="s">
        <v>169</v>
      </c>
      <c r="FHI20" s="5" t="s">
        <v>169</v>
      </c>
      <c r="FHJ20" s="5" t="s">
        <v>169</v>
      </c>
      <c r="FHK20" s="5" t="s">
        <v>169</v>
      </c>
      <c r="FHL20" s="5" t="s">
        <v>169</v>
      </c>
      <c r="FHM20" s="5" t="s">
        <v>169</v>
      </c>
      <c r="FHN20" s="5" t="s">
        <v>169</v>
      </c>
      <c r="FHO20" s="5" t="s">
        <v>169</v>
      </c>
      <c r="FHP20" s="5" t="s">
        <v>169</v>
      </c>
      <c r="FHQ20" s="5" t="s">
        <v>169</v>
      </c>
      <c r="FHR20" s="5" t="s">
        <v>169</v>
      </c>
      <c r="FHS20" s="5" t="s">
        <v>169</v>
      </c>
      <c r="FHT20" s="5" t="s">
        <v>169</v>
      </c>
      <c r="FHU20" s="5" t="s">
        <v>169</v>
      </c>
      <c r="FHV20" s="5" t="s">
        <v>169</v>
      </c>
      <c r="FHW20" s="5" t="s">
        <v>169</v>
      </c>
      <c r="FHX20" s="5" t="s">
        <v>169</v>
      </c>
      <c r="FHY20" s="5" t="s">
        <v>169</v>
      </c>
      <c r="FHZ20" s="5" t="s">
        <v>169</v>
      </c>
      <c r="FIA20" s="5" t="s">
        <v>169</v>
      </c>
      <c r="FIB20" s="5" t="s">
        <v>169</v>
      </c>
      <c r="FIC20" s="5" t="s">
        <v>169</v>
      </c>
      <c r="FID20" s="5" t="s">
        <v>169</v>
      </c>
      <c r="FIE20" s="5" t="s">
        <v>169</v>
      </c>
      <c r="FIF20" s="5" t="s">
        <v>169</v>
      </c>
      <c r="FIG20" s="5" t="s">
        <v>169</v>
      </c>
      <c r="FIH20" s="5" t="s">
        <v>169</v>
      </c>
      <c r="FII20" s="5" t="s">
        <v>169</v>
      </c>
      <c r="FIJ20" s="5" t="s">
        <v>169</v>
      </c>
      <c r="FIK20" s="5" t="s">
        <v>169</v>
      </c>
      <c r="FIL20" s="5" t="s">
        <v>169</v>
      </c>
      <c r="FIM20" s="5" t="s">
        <v>169</v>
      </c>
      <c r="FIN20" s="5" t="s">
        <v>169</v>
      </c>
      <c r="FIO20" s="5" t="s">
        <v>169</v>
      </c>
      <c r="FIP20" s="5" t="s">
        <v>169</v>
      </c>
      <c r="FIQ20" s="5" t="s">
        <v>169</v>
      </c>
      <c r="FIR20" s="5" t="s">
        <v>169</v>
      </c>
      <c r="FIS20" s="5" t="s">
        <v>169</v>
      </c>
      <c r="FIT20" s="5" t="s">
        <v>169</v>
      </c>
      <c r="FIU20" s="5" t="s">
        <v>169</v>
      </c>
      <c r="FIV20" s="5" t="s">
        <v>169</v>
      </c>
      <c r="FIW20" s="5" t="s">
        <v>169</v>
      </c>
      <c r="FIX20" s="5" t="s">
        <v>169</v>
      </c>
      <c r="FIY20" s="5" t="s">
        <v>169</v>
      </c>
      <c r="FIZ20" s="5" t="s">
        <v>169</v>
      </c>
      <c r="FJA20" s="5" t="s">
        <v>169</v>
      </c>
      <c r="FJB20" s="5" t="s">
        <v>169</v>
      </c>
      <c r="FJC20" s="5" t="s">
        <v>169</v>
      </c>
      <c r="FJD20" s="5" t="s">
        <v>169</v>
      </c>
      <c r="FJE20" s="5" t="s">
        <v>169</v>
      </c>
      <c r="FJF20" s="5" t="s">
        <v>169</v>
      </c>
      <c r="FJG20" s="5" t="s">
        <v>169</v>
      </c>
      <c r="FJH20" s="5" t="s">
        <v>169</v>
      </c>
      <c r="FJI20" s="5" t="s">
        <v>169</v>
      </c>
      <c r="FJJ20" s="5" t="s">
        <v>169</v>
      </c>
      <c r="FJK20" s="5" t="s">
        <v>169</v>
      </c>
      <c r="FJL20" s="5" t="s">
        <v>169</v>
      </c>
      <c r="FJM20" s="5" t="s">
        <v>169</v>
      </c>
      <c r="FJN20" s="5" t="s">
        <v>169</v>
      </c>
      <c r="FJO20" s="5" t="s">
        <v>169</v>
      </c>
      <c r="FJP20" s="5" t="s">
        <v>169</v>
      </c>
      <c r="FJQ20" s="5" t="s">
        <v>169</v>
      </c>
      <c r="FJR20" s="5" t="s">
        <v>169</v>
      </c>
      <c r="FJS20" s="5" t="s">
        <v>169</v>
      </c>
      <c r="FJT20" s="5" t="s">
        <v>169</v>
      </c>
      <c r="FJU20" s="5" t="s">
        <v>169</v>
      </c>
      <c r="FJV20" s="5" t="s">
        <v>169</v>
      </c>
      <c r="FJW20" s="5" t="s">
        <v>169</v>
      </c>
      <c r="FJX20" s="5" t="s">
        <v>169</v>
      </c>
      <c r="FJY20" s="5" t="s">
        <v>169</v>
      </c>
      <c r="FJZ20" s="5" t="s">
        <v>169</v>
      </c>
      <c r="FKA20" s="5" t="s">
        <v>169</v>
      </c>
      <c r="FKB20" s="5" t="s">
        <v>169</v>
      </c>
      <c r="FKC20" s="5" t="s">
        <v>169</v>
      </c>
      <c r="FKD20" s="5" t="s">
        <v>169</v>
      </c>
      <c r="FKE20" s="5" t="s">
        <v>169</v>
      </c>
      <c r="FKF20" s="5" t="s">
        <v>169</v>
      </c>
      <c r="FKG20" s="5" t="s">
        <v>169</v>
      </c>
      <c r="FKH20" s="5" t="s">
        <v>169</v>
      </c>
      <c r="FKI20" s="5" t="s">
        <v>169</v>
      </c>
      <c r="FKJ20" s="5" t="s">
        <v>169</v>
      </c>
      <c r="FKK20" s="5" t="s">
        <v>169</v>
      </c>
      <c r="FKL20" s="5" t="s">
        <v>169</v>
      </c>
      <c r="FKM20" s="5" t="s">
        <v>169</v>
      </c>
      <c r="FKN20" s="5" t="s">
        <v>169</v>
      </c>
      <c r="FKO20" s="5" t="s">
        <v>169</v>
      </c>
      <c r="FKP20" s="5" t="s">
        <v>169</v>
      </c>
      <c r="FKQ20" s="5" t="s">
        <v>169</v>
      </c>
      <c r="FKR20" s="5" t="s">
        <v>169</v>
      </c>
      <c r="FKS20" s="5" t="s">
        <v>169</v>
      </c>
      <c r="FKT20" s="5" t="s">
        <v>169</v>
      </c>
      <c r="FKU20" s="5" t="s">
        <v>169</v>
      </c>
      <c r="FKV20" s="5" t="s">
        <v>169</v>
      </c>
      <c r="FKW20" s="5" t="s">
        <v>169</v>
      </c>
      <c r="FKX20" s="5" t="s">
        <v>169</v>
      </c>
      <c r="FKY20" s="5" t="s">
        <v>169</v>
      </c>
      <c r="FKZ20" s="5" t="s">
        <v>169</v>
      </c>
      <c r="FLA20" s="5" t="s">
        <v>169</v>
      </c>
      <c r="FLB20" s="5" t="s">
        <v>169</v>
      </c>
      <c r="FLC20" s="5" t="s">
        <v>169</v>
      </c>
      <c r="FLD20" s="5" t="s">
        <v>169</v>
      </c>
      <c r="FLE20" s="5" t="s">
        <v>169</v>
      </c>
      <c r="FLF20" s="5" t="s">
        <v>169</v>
      </c>
      <c r="FLG20" s="5" t="s">
        <v>169</v>
      </c>
      <c r="FLH20" s="5" t="s">
        <v>169</v>
      </c>
      <c r="FLI20" s="5" t="s">
        <v>169</v>
      </c>
      <c r="FLJ20" s="5" t="s">
        <v>169</v>
      </c>
      <c r="FLK20" s="5" t="s">
        <v>169</v>
      </c>
      <c r="FLL20" s="5" t="s">
        <v>169</v>
      </c>
      <c r="FLM20" s="5" t="s">
        <v>169</v>
      </c>
      <c r="FLN20" s="5" t="s">
        <v>169</v>
      </c>
      <c r="FLO20" s="5" t="s">
        <v>169</v>
      </c>
      <c r="FLP20" s="5" t="s">
        <v>169</v>
      </c>
      <c r="FLQ20" s="5" t="s">
        <v>169</v>
      </c>
      <c r="FLR20" s="5" t="s">
        <v>169</v>
      </c>
      <c r="FLS20" s="5" t="s">
        <v>169</v>
      </c>
      <c r="FLT20" s="5" t="s">
        <v>169</v>
      </c>
      <c r="FLU20" s="5" t="s">
        <v>169</v>
      </c>
      <c r="FLV20" s="5" t="s">
        <v>169</v>
      </c>
      <c r="FLW20" s="5" t="s">
        <v>169</v>
      </c>
      <c r="FLX20" s="5" t="s">
        <v>169</v>
      </c>
      <c r="FLY20" s="5" t="s">
        <v>169</v>
      </c>
      <c r="FLZ20" s="5" t="s">
        <v>169</v>
      </c>
      <c r="FMA20" s="5" t="s">
        <v>169</v>
      </c>
      <c r="FMB20" s="5" t="s">
        <v>169</v>
      </c>
      <c r="FMC20" s="5" t="s">
        <v>169</v>
      </c>
      <c r="FMD20" s="5" t="s">
        <v>169</v>
      </c>
      <c r="FME20" s="5" t="s">
        <v>169</v>
      </c>
      <c r="FMF20" s="5" t="s">
        <v>169</v>
      </c>
      <c r="FMG20" s="5" t="s">
        <v>169</v>
      </c>
      <c r="FMH20" s="5" t="s">
        <v>169</v>
      </c>
      <c r="FMI20" s="5" t="s">
        <v>169</v>
      </c>
      <c r="FMJ20" s="5" t="s">
        <v>169</v>
      </c>
      <c r="FMK20" s="5" t="s">
        <v>169</v>
      </c>
      <c r="FML20" s="5" t="s">
        <v>169</v>
      </c>
      <c r="FMM20" s="5" t="s">
        <v>169</v>
      </c>
      <c r="FMN20" s="5" t="s">
        <v>169</v>
      </c>
      <c r="FMO20" s="5" t="s">
        <v>169</v>
      </c>
      <c r="FMP20" s="5" t="s">
        <v>169</v>
      </c>
      <c r="FMQ20" s="5" t="s">
        <v>169</v>
      </c>
      <c r="FMR20" s="5" t="s">
        <v>169</v>
      </c>
      <c r="FMS20" s="5" t="s">
        <v>169</v>
      </c>
      <c r="FMT20" s="5" t="s">
        <v>169</v>
      </c>
      <c r="FMU20" s="5" t="s">
        <v>169</v>
      </c>
      <c r="FMV20" s="5" t="s">
        <v>169</v>
      </c>
      <c r="FMW20" s="5" t="s">
        <v>169</v>
      </c>
      <c r="FMX20" s="5" t="s">
        <v>169</v>
      </c>
      <c r="FMY20" s="5" t="s">
        <v>169</v>
      </c>
      <c r="FMZ20" s="5" t="s">
        <v>169</v>
      </c>
      <c r="FNA20" s="5" t="s">
        <v>169</v>
      </c>
      <c r="FNB20" s="5" t="s">
        <v>169</v>
      </c>
      <c r="FNC20" s="5" t="s">
        <v>169</v>
      </c>
      <c r="FND20" s="5" t="s">
        <v>169</v>
      </c>
      <c r="FNE20" s="5" t="s">
        <v>169</v>
      </c>
      <c r="FNF20" s="5" t="s">
        <v>169</v>
      </c>
      <c r="FNG20" s="5" t="s">
        <v>169</v>
      </c>
      <c r="FNH20" s="5" t="s">
        <v>169</v>
      </c>
      <c r="FNI20" s="5" t="s">
        <v>169</v>
      </c>
      <c r="FNJ20" s="5" t="s">
        <v>169</v>
      </c>
      <c r="FNK20" s="5" t="s">
        <v>169</v>
      </c>
      <c r="FNL20" s="5" t="s">
        <v>169</v>
      </c>
      <c r="FNM20" s="5" t="s">
        <v>169</v>
      </c>
      <c r="FNN20" s="5" t="s">
        <v>169</v>
      </c>
      <c r="FNO20" s="5" t="s">
        <v>169</v>
      </c>
      <c r="FNP20" s="5" t="s">
        <v>169</v>
      </c>
      <c r="FNQ20" s="5" t="s">
        <v>169</v>
      </c>
      <c r="FNR20" s="5" t="s">
        <v>169</v>
      </c>
      <c r="FNS20" s="5" t="s">
        <v>169</v>
      </c>
      <c r="FNT20" s="5" t="s">
        <v>169</v>
      </c>
      <c r="FNU20" s="5" t="s">
        <v>169</v>
      </c>
      <c r="FNV20" s="5" t="s">
        <v>169</v>
      </c>
      <c r="FNW20" s="5" t="s">
        <v>169</v>
      </c>
      <c r="FNX20" s="5" t="s">
        <v>169</v>
      </c>
      <c r="FNY20" s="5" t="s">
        <v>169</v>
      </c>
      <c r="FNZ20" s="5" t="s">
        <v>169</v>
      </c>
      <c r="FOA20" s="5" t="s">
        <v>169</v>
      </c>
      <c r="FOB20" s="5" t="s">
        <v>169</v>
      </c>
      <c r="FOC20" s="5" t="s">
        <v>169</v>
      </c>
      <c r="FOD20" s="5" t="s">
        <v>169</v>
      </c>
      <c r="FOE20" s="5" t="s">
        <v>169</v>
      </c>
      <c r="FOF20" s="5" t="s">
        <v>169</v>
      </c>
      <c r="FOG20" s="5" t="s">
        <v>169</v>
      </c>
      <c r="FOH20" s="5" t="s">
        <v>169</v>
      </c>
      <c r="FOI20" s="5" t="s">
        <v>169</v>
      </c>
      <c r="FOJ20" s="5" t="s">
        <v>169</v>
      </c>
      <c r="FOK20" s="5" t="s">
        <v>169</v>
      </c>
      <c r="FOL20" s="5" t="s">
        <v>169</v>
      </c>
      <c r="FOM20" s="5" t="s">
        <v>169</v>
      </c>
      <c r="FON20" s="5" t="s">
        <v>169</v>
      </c>
      <c r="FOO20" s="5" t="s">
        <v>169</v>
      </c>
      <c r="FOP20" s="5" t="s">
        <v>169</v>
      </c>
      <c r="FOQ20" s="5" t="s">
        <v>169</v>
      </c>
      <c r="FOR20" s="5" t="s">
        <v>169</v>
      </c>
      <c r="FOS20" s="5" t="s">
        <v>169</v>
      </c>
      <c r="FOT20" s="5" t="s">
        <v>169</v>
      </c>
      <c r="FOU20" s="5" t="s">
        <v>169</v>
      </c>
      <c r="FOV20" s="5" t="s">
        <v>169</v>
      </c>
      <c r="FOW20" s="5" t="s">
        <v>169</v>
      </c>
      <c r="FOX20" s="5" t="s">
        <v>169</v>
      </c>
      <c r="FOY20" s="5" t="s">
        <v>169</v>
      </c>
      <c r="FOZ20" s="5" t="s">
        <v>169</v>
      </c>
      <c r="FPA20" s="5" t="s">
        <v>169</v>
      </c>
      <c r="FPB20" s="5" t="s">
        <v>169</v>
      </c>
      <c r="FPC20" s="5" t="s">
        <v>169</v>
      </c>
      <c r="FPD20" s="5" t="s">
        <v>169</v>
      </c>
      <c r="FPE20" s="5" t="s">
        <v>169</v>
      </c>
      <c r="FPF20" s="5" t="s">
        <v>169</v>
      </c>
      <c r="FPG20" s="5" t="s">
        <v>169</v>
      </c>
      <c r="FPH20" s="5" t="s">
        <v>169</v>
      </c>
      <c r="FPI20" s="5" t="s">
        <v>169</v>
      </c>
      <c r="FPJ20" s="5" t="s">
        <v>169</v>
      </c>
      <c r="FPK20" s="5" t="s">
        <v>169</v>
      </c>
      <c r="FPL20" s="5" t="s">
        <v>169</v>
      </c>
      <c r="FPM20" s="5" t="s">
        <v>169</v>
      </c>
      <c r="FPN20" s="5" t="s">
        <v>169</v>
      </c>
      <c r="FPO20" s="5" t="s">
        <v>169</v>
      </c>
      <c r="FPP20" s="5" t="s">
        <v>169</v>
      </c>
      <c r="FPQ20" s="5" t="s">
        <v>169</v>
      </c>
      <c r="FPR20" s="5" t="s">
        <v>169</v>
      </c>
      <c r="FPS20" s="5" t="s">
        <v>169</v>
      </c>
      <c r="FPT20" s="5" t="s">
        <v>169</v>
      </c>
      <c r="FPU20" s="5" t="s">
        <v>169</v>
      </c>
      <c r="FPV20" s="5" t="s">
        <v>169</v>
      </c>
      <c r="FPW20" s="5" t="s">
        <v>169</v>
      </c>
      <c r="FPX20" s="5" t="s">
        <v>169</v>
      </c>
      <c r="FPY20" s="5" t="s">
        <v>169</v>
      </c>
      <c r="FPZ20" s="5" t="s">
        <v>169</v>
      </c>
      <c r="FQA20" s="5" t="s">
        <v>169</v>
      </c>
      <c r="FQB20" s="5" t="s">
        <v>169</v>
      </c>
      <c r="FQC20" s="5" t="s">
        <v>169</v>
      </c>
      <c r="FQD20" s="5" t="s">
        <v>169</v>
      </c>
      <c r="FQE20" s="5" t="s">
        <v>169</v>
      </c>
      <c r="FQF20" s="5" t="s">
        <v>169</v>
      </c>
      <c r="FQG20" s="5" t="s">
        <v>169</v>
      </c>
      <c r="FQH20" s="5" t="s">
        <v>169</v>
      </c>
      <c r="FQI20" s="5" t="s">
        <v>169</v>
      </c>
      <c r="FQJ20" s="5" t="s">
        <v>169</v>
      </c>
      <c r="FQK20" s="5" t="s">
        <v>169</v>
      </c>
      <c r="FQL20" s="5" t="s">
        <v>169</v>
      </c>
      <c r="FQM20" s="5" t="s">
        <v>169</v>
      </c>
      <c r="FQN20" s="5" t="s">
        <v>169</v>
      </c>
      <c r="FQO20" s="5" t="s">
        <v>169</v>
      </c>
      <c r="FQP20" s="5" t="s">
        <v>169</v>
      </c>
      <c r="FQQ20" s="5" t="s">
        <v>169</v>
      </c>
      <c r="FQR20" s="5" t="s">
        <v>169</v>
      </c>
      <c r="FQS20" s="5" t="s">
        <v>169</v>
      </c>
      <c r="FQT20" s="5" t="s">
        <v>169</v>
      </c>
      <c r="FQU20" s="5" t="s">
        <v>169</v>
      </c>
      <c r="FQV20" s="5" t="s">
        <v>169</v>
      </c>
      <c r="FQW20" s="5" t="s">
        <v>169</v>
      </c>
      <c r="FQX20" s="5" t="s">
        <v>169</v>
      </c>
      <c r="FQY20" s="5" t="s">
        <v>169</v>
      </c>
      <c r="FQZ20" s="5" t="s">
        <v>169</v>
      </c>
      <c r="FRA20" s="5" t="s">
        <v>169</v>
      </c>
      <c r="FRB20" s="5" t="s">
        <v>169</v>
      </c>
      <c r="FRC20" s="5" t="s">
        <v>169</v>
      </c>
      <c r="FRD20" s="5" t="s">
        <v>169</v>
      </c>
      <c r="FRE20" s="5" t="s">
        <v>169</v>
      </c>
      <c r="FRF20" s="5" t="s">
        <v>169</v>
      </c>
      <c r="FRG20" s="5" t="s">
        <v>169</v>
      </c>
      <c r="FRH20" s="5" t="s">
        <v>169</v>
      </c>
      <c r="FRI20" s="5" t="s">
        <v>169</v>
      </c>
      <c r="FRJ20" s="5" t="s">
        <v>169</v>
      </c>
      <c r="FRK20" s="5" t="s">
        <v>169</v>
      </c>
      <c r="FRL20" s="5" t="s">
        <v>169</v>
      </c>
      <c r="FRM20" s="5" t="s">
        <v>169</v>
      </c>
      <c r="FRN20" s="5" t="s">
        <v>169</v>
      </c>
      <c r="FRO20" s="5" t="s">
        <v>169</v>
      </c>
      <c r="FRP20" s="5" t="s">
        <v>169</v>
      </c>
      <c r="FRQ20" s="5" t="s">
        <v>169</v>
      </c>
      <c r="FRR20" s="5" t="s">
        <v>169</v>
      </c>
      <c r="FRS20" s="5" t="s">
        <v>169</v>
      </c>
      <c r="FRT20" s="5" t="s">
        <v>169</v>
      </c>
      <c r="FRU20" s="5" t="s">
        <v>169</v>
      </c>
      <c r="FRV20" s="5" t="s">
        <v>169</v>
      </c>
      <c r="FRW20" s="5" t="s">
        <v>169</v>
      </c>
      <c r="FRX20" s="5" t="s">
        <v>169</v>
      </c>
      <c r="FRY20" s="5" t="s">
        <v>169</v>
      </c>
      <c r="FRZ20" s="5" t="s">
        <v>169</v>
      </c>
      <c r="FSA20" s="5" t="s">
        <v>169</v>
      </c>
      <c r="FSB20" s="5" t="s">
        <v>169</v>
      </c>
      <c r="FSC20" s="5" t="s">
        <v>169</v>
      </c>
      <c r="FSD20" s="5" t="s">
        <v>169</v>
      </c>
      <c r="FSE20" s="5" t="s">
        <v>169</v>
      </c>
      <c r="FSF20" s="5" t="s">
        <v>169</v>
      </c>
      <c r="FSG20" s="5" t="s">
        <v>169</v>
      </c>
      <c r="FSH20" s="5" t="s">
        <v>169</v>
      </c>
      <c r="FSI20" s="5" t="s">
        <v>169</v>
      </c>
      <c r="FSJ20" s="5" t="s">
        <v>169</v>
      </c>
      <c r="FSK20" s="5" t="s">
        <v>169</v>
      </c>
      <c r="FSL20" s="5" t="s">
        <v>169</v>
      </c>
      <c r="FSM20" s="5" t="s">
        <v>169</v>
      </c>
      <c r="FSN20" s="5" t="s">
        <v>169</v>
      </c>
      <c r="FSO20" s="5" t="s">
        <v>169</v>
      </c>
      <c r="FSP20" s="5" t="s">
        <v>169</v>
      </c>
      <c r="FSQ20" s="5" t="s">
        <v>169</v>
      </c>
      <c r="FSR20" s="5" t="s">
        <v>169</v>
      </c>
      <c r="FSS20" s="5" t="s">
        <v>169</v>
      </c>
      <c r="FST20" s="5" t="s">
        <v>169</v>
      </c>
      <c r="FSU20" s="5" t="s">
        <v>169</v>
      </c>
      <c r="FSV20" s="5" t="s">
        <v>169</v>
      </c>
      <c r="FSW20" s="5" t="s">
        <v>169</v>
      </c>
      <c r="FSX20" s="5" t="s">
        <v>169</v>
      </c>
      <c r="FSY20" s="5" t="s">
        <v>169</v>
      </c>
      <c r="FSZ20" s="5" t="s">
        <v>169</v>
      </c>
      <c r="FTA20" s="5" t="s">
        <v>169</v>
      </c>
      <c r="FTB20" s="5" t="s">
        <v>169</v>
      </c>
      <c r="FTC20" s="5" t="s">
        <v>169</v>
      </c>
      <c r="FTD20" s="5" t="s">
        <v>169</v>
      </c>
      <c r="FTE20" s="5" t="s">
        <v>169</v>
      </c>
      <c r="FTF20" s="5" t="s">
        <v>169</v>
      </c>
      <c r="FTG20" s="5" t="s">
        <v>169</v>
      </c>
      <c r="FTH20" s="5" t="s">
        <v>169</v>
      </c>
      <c r="FTI20" s="5" t="s">
        <v>169</v>
      </c>
      <c r="FTJ20" s="5" t="s">
        <v>169</v>
      </c>
      <c r="FTK20" s="5" t="s">
        <v>169</v>
      </c>
      <c r="FTL20" s="5" t="s">
        <v>169</v>
      </c>
      <c r="FTM20" s="5" t="s">
        <v>169</v>
      </c>
      <c r="FTN20" s="5" t="s">
        <v>169</v>
      </c>
      <c r="FTO20" s="5" t="s">
        <v>169</v>
      </c>
      <c r="FTP20" s="5" t="s">
        <v>169</v>
      </c>
      <c r="FTQ20" s="5" t="s">
        <v>169</v>
      </c>
      <c r="FTR20" s="5" t="s">
        <v>169</v>
      </c>
      <c r="FTS20" s="5" t="s">
        <v>169</v>
      </c>
      <c r="FTT20" s="5" t="s">
        <v>169</v>
      </c>
      <c r="FTU20" s="5" t="s">
        <v>169</v>
      </c>
      <c r="FTV20" s="5" t="s">
        <v>169</v>
      </c>
      <c r="FTW20" s="5" t="s">
        <v>169</v>
      </c>
      <c r="FTX20" s="5" t="s">
        <v>169</v>
      </c>
      <c r="FTY20" s="5" t="s">
        <v>169</v>
      </c>
      <c r="FTZ20" s="5" t="s">
        <v>169</v>
      </c>
      <c r="FUA20" s="5" t="s">
        <v>169</v>
      </c>
      <c r="FUB20" s="5" t="s">
        <v>169</v>
      </c>
      <c r="FUC20" s="5" t="s">
        <v>169</v>
      </c>
      <c r="FUD20" s="5" t="s">
        <v>169</v>
      </c>
      <c r="FUE20" s="5" t="s">
        <v>169</v>
      </c>
      <c r="FUF20" s="5" t="s">
        <v>169</v>
      </c>
      <c r="FUG20" s="5" t="s">
        <v>169</v>
      </c>
      <c r="FUH20" s="5" t="s">
        <v>169</v>
      </c>
      <c r="FUI20" s="5" t="s">
        <v>169</v>
      </c>
      <c r="FUJ20" s="5" t="s">
        <v>169</v>
      </c>
      <c r="FUK20" s="5" t="s">
        <v>169</v>
      </c>
      <c r="FUL20" s="5" t="s">
        <v>169</v>
      </c>
      <c r="FUM20" s="5" t="s">
        <v>169</v>
      </c>
      <c r="FUN20" s="5" t="s">
        <v>169</v>
      </c>
      <c r="FUO20" s="5" t="s">
        <v>169</v>
      </c>
      <c r="FUP20" s="5" t="s">
        <v>169</v>
      </c>
      <c r="FUQ20" s="5" t="s">
        <v>169</v>
      </c>
      <c r="FUR20" s="5" t="s">
        <v>169</v>
      </c>
      <c r="FUS20" s="5" t="s">
        <v>169</v>
      </c>
      <c r="FUT20" s="5" t="s">
        <v>169</v>
      </c>
      <c r="FUU20" s="5" t="s">
        <v>169</v>
      </c>
      <c r="FUV20" s="5" t="s">
        <v>169</v>
      </c>
      <c r="FUW20" s="5" t="s">
        <v>169</v>
      </c>
      <c r="FUX20" s="5" t="s">
        <v>169</v>
      </c>
      <c r="FUY20" s="5" t="s">
        <v>169</v>
      </c>
      <c r="FUZ20" s="5" t="s">
        <v>169</v>
      </c>
      <c r="FVA20" s="5" t="s">
        <v>169</v>
      </c>
      <c r="FVB20" s="5" t="s">
        <v>169</v>
      </c>
      <c r="FVC20" s="5" t="s">
        <v>169</v>
      </c>
      <c r="FVD20" s="5" t="s">
        <v>169</v>
      </c>
      <c r="FVE20" s="5" t="s">
        <v>169</v>
      </c>
      <c r="FVF20" s="5" t="s">
        <v>169</v>
      </c>
      <c r="FVG20" s="5" t="s">
        <v>169</v>
      </c>
      <c r="FVH20" s="5" t="s">
        <v>169</v>
      </c>
      <c r="FVI20" s="5" t="s">
        <v>169</v>
      </c>
      <c r="FVJ20" s="5" t="s">
        <v>169</v>
      </c>
      <c r="FVK20" s="5" t="s">
        <v>169</v>
      </c>
      <c r="FVL20" s="5" t="s">
        <v>169</v>
      </c>
      <c r="FVM20" s="5" t="s">
        <v>169</v>
      </c>
      <c r="FVN20" s="5" t="s">
        <v>169</v>
      </c>
      <c r="FVO20" s="5" t="s">
        <v>169</v>
      </c>
      <c r="FVP20" s="5" t="s">
        <v>169</v>
      </c>
      <c r="FVQ20" s="5" t="s">
        <v>169</v>
      </c>
      <c r="FVR20" s="5" t="s">
        <v>169</v>
      </c>
      <c r="FVS20" s="5" t="s">
        <v>169</v>
      </c>
      <c r="FVT20" s="5" t="s">
        <v>169</v>
      </c>
      <c r="FVU20" s="5" t="s">
        <v>169</v>
      </c>
      <c r="FVV20" s="5" t="s">
        <v>169</v>
      </c>
      <c r="FVW20" s="5" t="s">
        <v>169</v>
      </c>
      <c r="FVX20" s="5" t="s">
        <v>169</v>
      </c>
      <c r="FVY20" s="5" t="s">
        <v>169</v>
      </c>
      <c r="FVZ20" s="5" t="s">
        <v>169</v>
      </c>
      <c r="FWA20" s="5" t="s">
        <v>169</v>
      </c>
      <c r="FWB20" s="5" t="s">
        <v>169</v>
      </c>
      <c r="FWC20" s="5" t="s">
        <v>169</v>
      </c>
      <c r="FWD20" s="5" t="s">
        <v>169</v>
      </c>
      <c r="FWE20" s="5" t="s">
        <v>169</v>
      </c>
      <c r="FWF20" s="5" t="s">
        <v>169</v>
      </c>
      <c r="FWG20" s="5" t="s">
        <v>169</v>
      </c>
      <c r="FWH20" s="5" t="s">
        <v>169</v>
      </c>
      <c r="FWI20" s="5" t="s">
        <v>169</v>
      </c>
      <c r="FWJ20" s="5" t="s">
        <v>169</v>
      </c>
      <c r="FWK20" s="5" t="s">
        <v>169</v>
      </c>
      <c r="FWL20" s="5" t="s">
        <v>169</v>
      </c>
      <c r="FWM20" s="5" t="s">
        <v>169</v>
      </c>
      <c r="FWN20" s="5" t="s">
        <v>169</v>
      </c>
      <c r="FWO20" s="5" t="s">
        <v>169</v>
      </c>
      <c r="FWP20" s="5" t="s">
        <v>169</v>
      </c>
      <c r="FWQ20" s="5" t="s">
        <v>169</v>
      </c>
      <c r="FWR20" s="5" t="s">
        <v>169</v>
      </c>
      <c r="FWS20" s="5" t="s">
        <v>169</v>
      </c>
      <c r="FWT20" s="5" t="s">
        <v>169</v>
      </c>
      <c r="FWU20" s="5" t="s">
        <v>169</v>
      </c>
      <c r="FWV20" s="5" t="s">
        <v>169</v>
      </c>
      <c r="FWW20" s="5" t="s">
        <v>169</v>
      </c>
      <c r="FWX20" s="5" t="s">
        <v>169</v>
      </c>
      <c r="FWY20" s="5" t="s">
        <v>169</v>
      </c>
      <c r="FWZ20" s="5" t="s">
        <v>169</v>
      </c>
      <c r="FXA20" s="5" t="s">
        <v>169</v>
      </c>
      <c r="FXB20" s="5" t="s">
        <v>169</v>
      </c>
      <c r="FXC20" s="5" t="s">
        <v>169</v>
      </c>
      <c r="FXD20" s="5" t="s">
        <v>169</v>
      </c>
      <c r="FXE20" s="5" t="s">
        <v>169</v>
      </c>
      <c r="FXF20" s="5" t="s">
        <v>169</v>
      </c>
      <c r="FXG20" s="5" t="s">
        <v>169</v>
      </c>
      <c r="FXH20" s="5" t="s">
        <v>169</v>
      </c>
      <c r="FXI20" s="5" t="s">
        <v>169</v>
      </c>
      <c r="FXJ20" s="5" t="s">
        <v>169</v>
      </c>
      <c r="FXK20" s="5" t="s">
        <v>169</v>
      </c>
      <c r="FXL20" s="5" t="s">
        <v>169</v>
      </c>
      <c r="FXM20" s="5" t="s">
        <v>169</v>
      </c>
      <c r="FXN20" s="5" t="s">
        <v>169</v>
      </c>
      <c r="FXO20" s="5" t="s">
        <v>169</v>
      </c>
      <c r="FXP20" s="5" t="s">
        <v>169</v>
      </c>
      <c r="FXQ20" s="5" t="s">
        <v>169</v>
      </c>
      <c r="FXR20" s="5" t="s">
        <v>169</v>
      </c>
      <c r="FXS20" s="5" t="s">
        <v>169</v>
      </c>
      <c r="FXT20" s="5" t="s">
        <v>169</v>
      </c>
      <c r="FXU20" s="5" t="s">
        <v>169</v>
      </c>
      <c r="FXV20" s="5" t="s">
        <v>169</v>
      </c>
      <c r="FXW20" s="5" t="s">
        <v>169</v>
      </c>
      <c r="FXX20" s="5" t="s">
        <v>169</v>
      </c>
      <c r="FXY20" s="5" t="s">
        <v>169</v>
      </c>
      <c r="FXZ20" s="5" t="s">
        <v>169</v>
      </c>
      <c r="FYA20" s="5" t="s">
        <v>169</v>
      </c>
      <c r="FYB20" s="5" t="s">
        <v>169</v>
      </c>
      <c r="FYC20" s="5" t="s">
        <v>169</v>
      </c>
      <c r="FYD20" s="5" t="s">
        <v>169</v>
      </c>
      <c r="FYE20" s="5" t="s">
        <v>169</v>
      </c>
      <c r="FYF20" s="5" t="s">
        <v>169</v>
      </c>
      <c r="FYG20" s="5" t="s">
        <v>169</v>
      </c>
      <c r="FYH20" s="5" t="s">
        <v>169</v>
      </c>
      <c r="FYI20" s="5" t="s">
        <v>169</v>
      </c>
      <c r="FYJ20" s="5" t="s">
        <v>169</v>
      </c>
      <c r="FYK20" s="5" t="s">
        <v>169</v>
      </c>
      <c r="FYL20" s="5" t="s">
        <v>169</v>
      </c>
      <c r="FYM20" s="5" t="s">
        <v>169</v>
      </c>
      <c r="FYN20" s="5" t="s">
        <v>169</v>
      </c>
      <c r="FYO20" s="5" t="s">
        <v>169</v>
      </c>
      <c r="FYP20" s="5" t="s">
        <v>169</v>
      </c>
      <c r="FYQ20" s="5" t="s">
        <v>169</v>
      </c>
      <c r="FYR20" s="5" t="s">
        <v>169</v>
      </c>
      <c r="FYS20" s="5" t="s">
        <v>169</v>
      </c>
      <c r="FYT20" s="5" t="s">
        <v>169</v>
      </c>
      <c r="FYU20" s="5" t="s">
        <v>169</v>
      </c>
      <c r="FYV20" s="5" t="s">
        <v>169</v>
      </c>
      <c r="FYW20" s="5" t="s">
        <v>169</v>
      </c>
      <c r="FYX20" s="5" t="s">
        <v>169</v>
      </c>
      <c r="FYY20" s="5" t="s">
        <v>169</v>
      </c>
      <c r="FYZ20" s="5" t="s">
        <v>169</v>
      </c>
      <c r="FZA20" s="5" t="s">
        <v>169</v>
      </c>
      <c r="FZB20" s="5" t="s">
        <v>169</v>
      </c>
      <c r="FZC20" s="5" t="s">
        <v>169</v>
      </c>
      <c r="FZD20" s="5" t="s">
        <v>169</v>
      </c>
      <c r="FZE20" s="5" t="s">
        <v>169</v>
      </c>
      <c r="FZF20" s="5" t="s">
        <v>169</v>
      </c>
      <c r="FZG20" s="5" t="s">
        <v>169</v>
      </c>
      <c r="FZH20" s="5" t="s">
        <v>169</v>
      </c>
      <c r="FZI20" s="5" t="s">
        <v>169</v>
      </c>
      <c r="FZJ20" s="5" t="s">
        <v>169</v>
      </c>
      <c r="FZK20" s="5" t="s">
        <v>169</v>
      </c>
      <c r="FZL20" s="5" t="s">
        <v>169</v>
      </c>
      <c r="FZM20" s="5" t="s">
        <v>169</v>
      </c>
      <c r="FZN20" s="5" t="s">
        <v>169</v>
      </c>
      <c r="FZO20" s="5" t="s">
        <v>169</v>
      </c>
      <c r="FZP20" s="5" t="s">
        <v>169</v>
      </c>
      <c r="FZQ20" s="5" t="s">
        <v>169</v>
      </c>
      <c r="FZR20" s="5" t="s">
        <v>169</v>
      </c>
      <c r="FZS20" s="5" t="s">
        <v>169</v>
      </c>
      <c r="FZT20" s="5" t="s">
        <v>169</v>
      </c>
      <c r="FZU20" s="5" t="s">
        <v>169</v>
      </c>
      <c r="FZV20" s="5" t="s">
        <v>169</v>
      </c>
      <c r="FZW20" s="5" t="s">
        <v>169</v>
      </c>
      <c r="FZX20" s="5" t="s">
        <v>169</v>
      </c>
      <c r="FZY20" s="5" t="s">
        <v>169</v>
      </c>
      <c r="FZZ20" s="5" t="s">
        <v>169</v>
      </c>
      <c r="GAA20" s="5" t="s">
        <v>169</v>
      </c>
      <c r="GAB20" s="5" t="s">
        <v>169</v>
      </c>
      <c r="GAC20" s="5" t="s">
        <v>169</v>
      </c>
      <c r="GAD20" s="5" t="s">
        <v>169</v>
      </c>
      <c r="GAE20" s="5" t="s">
        <v>169</v>
      </c>
      <c r="GAF20" s="5" t="s">
        <v>169</v>
      </c>
      <c r="GAG20" s="5" t="s">
        <v>169</v>
      </c>
      <c r="GAH20" s="5" t="s">
        <v>169</v>
      </c>
      <c r="GAI20" s="5" t="s">
        <v>169</v>
      </c>
      <c r="GAJ20" s="5" t="s">
        <v>169</v>
      </c>
      <c r="GAK20" s="5" t="s">
        <v>169</v>
      </c>
      <c r="GAL20" s="5" t="s">
        <v>169</v>
      </c>
      <c r="GAM20" s="5" t="s">
        <v>169</v>
      </c>
      <c r="GAN20" s="5" t="s">
        <v>169</v>
      </c>
      <c r="GAO20" s="5" t="s">
        <v>169</v>
      </c>
      <c r="GAP20" s="5" t="s">
        <v>169</v>
      </c>
      <c r="GAQ20" s="5" t="s">
        <v>169</v>
      </c>
      <c r="GAR20" s="5" t="s">
        <v>169</v>
      </c>
      <c r="GAS20" s="5" t="s">
        <v>169</v>
      </c>
      <c r="GAT20" s="5" t="s">
        <v>169</v>
      </c>
      <c r="GAU20" s="5" t="s">
        <v>169</v>
      </c>
      <c r="GAV20" s="5" t="s">
        <v>169</v>
      </c>
      <c r="GAW20" s="5" t="s">
        <v>169</v>
      </c>
      <c r="GAX20" s="5" t="s">
        <v>169</v>
      </c>
      <c r="GAY20" s="5" t="s">
        <v>169</v>
      </c>
      <c r="GAZ20" s="5" t="s">
        <v>169</v>
      </c>
      <c r="GBA20" s="5" t="s">
        <v>169</v>
      </c>
      <c r="GBB20" s="5" t="s">
        <v>169</v>
      </c>
      <c r="GBC20" s="5" t="s">
        <v>169</v>
      </c>
      <c r="GBD20" s="5" t="s">
        <v>169</v>
      </c>
      <c r="GBE20" s="5" t="s">
        <v>169</v>
      </c>
      <c r="GBF20" s="5" t="s">
        <v>169</v>
      </c>
      <c r="GBG20" s="5" t="s">
        <v>169</v>
      </c>
      <c r="GBH20" s="5" t="s">
        <v>169</v>
      </c>
      <c r="GBI20" s="5" t="s">
        <v>169</v>
      </c>
      <c r="GBJ20" s="5" t="s">
        <v>169</v>
      </c>
      <c r="GBK20" s="5" t="s">
        <v>169</v>
      </c>
      <c r="GBL20" s="5" t="s">
        <v>169</v>
      </c>
      <c r="GBM20" s="5" t="s">
        <v>169</v>
      </c>
      <c r="GBN20" s="5" t="s">
        <v>169</v>
      </c>
      <c r="GBO20" s="5" t="s">
        <v>169</v>
      </c>
      <c r="GBP20" s="5" t="s">
        <v>169</v>
      </c>
      <c r="GBQ20" s="5" t="s">
        <v>169</v>
      </c>
      <c r="GBR20" s="5" t="s">
        <v>169</v>
      </c>
      <c r="GBS20" s="5" t="s">
        <v>169</v>
      </c>
      <c r="GBT20" s="5" t="s">
        <v>169</v>
      </c>
      <c r="GBU20" s="5" t="s">
        <v>169</v>
      </c>
      <c r="GBV20" s="5" t="s">
        <v>169</v>
      </c>
      <c r="GBW20" s="5" t="s">
        <v>169</v>
      </c>
      <c r="GBX20" s="5" t="s">
        <v>169</v>
      </c>
      <c r="GBY20" s="5" t="s">
        <v>169</v>
      </c>
      <c r="GBZ20" s="5" t="s">
        <v>169</v>
      </c>
      <c r="GCA20" s="5" t="s">
        <v>169</v>
      </c>
      <c r="GCB20" s="5" t="s">
        <v>169</v>
      </c>
      <c r="GCC20" s="5" t="s">
        <v>169</v>
      </c>
      <c r="GCD20" s="5" t="s">
        <v>169</v>
      </c>
      <c r="GCE20" s="5" t="s">
        <v>169</v>
      </c>
      <c r="GCF20" s="5" t="s">
        <v>169</v>
      </c>
      <c r="GCG20" s="5" t="s">
        <v>169</v>
      </c>
      <c r="GCH20" s="5" t="s">
        <v>169</v>
      </c>
      <c r="GCI20" s="5" t="s">
        <v>169</v>
      </c>
      <c r="GCJ20" s="5" t="s">
        <v>169</v>
      </c>
      <c r="GCK20" s="5" t="s">
        <v>169</v>
      </c>
      <c r="GCL20" s="5" t="s">
        <v>169</v>
      </c>
      <c r="GCM20" s="5" t="s">
        <v>169</v>
      </c>
      <c r="GCN20" s="5" t="s">
        <v>169</v>
      </c>
      <c r="GCO20" s="5" t="s">
        <v>169</v>
      </c>
      <c r="GCP20" s="5" t="s">
        <v>169</v>
      </c>
      <c r="GCQ20" s="5" t="s">
        <v>169</v>
      </c>
      <c r="GCR20" s="5" t="s">
        <v>169</v>
      </c>
      <c r="GCS20" s="5" t="s">
        <v>169</v>
      </c>
      <c r="GCT20" s="5" t="s">
        <v>169</v>
      </c>
      <c r="GCU20" s="5" t="s">
        <v>169</v>
      </c>
      <c r="GCV20" s="5" t="s">
        <v>169</v>
      </c>
      <c r="GCW20" s="5" t="s">
        <v>169</v>
      </c>
      <c r="GCX20" s="5" t="s">
        <v>169</v>
      </c>
      <c r="GCY20" s="5" t="s">
        <v>169</v>
      </c>
      <c r="GCZ20" s="5" t="s">
        <v>169</v>
      </c>
      <c r="GDA20" s="5" t="s">
        <v>169</v>
      </c>
      <c r="GDB20" s="5" t="s">
        <v>169</v>
      </c>
      <c r="GDC20" s="5" t="s">
        <v>169</v>
      </c>
      <c r="GDD20" s="5" t="s">
        <v>169</v>
      </c>
      <c r="GDE20" s="5" t="s">
        <v>169</v>
      </c>
      <c r="GDF20" s="5" t="s">
        <v>169</v>
      </c>
      <c r="GDG20" s="5" t="s">
        <v>169</v>
      </c>
      <c r="GDH20" s="5" t="s">
        <v>169</v>
      </c>
      <c r="GDI20" s="5" t="s">
        <v>169</v>
      </c>
      <c r="GDJ20" s="5" t="s">
        <v>169</v>
      </c>
      <c r="GDK20" s="5" t="s">
        <v>169</v>
      </c>
      <c r="GDL20" s="5" t="s">
        <v>169</v>
      </c>
      <c r="GDM20" s="5" t="s">
        <v>169</v>
      </c>
      <c r="GDN20" s="5" t="s">
        <v>169</v>
      </c>
      <c r="GDO20" s="5" t="s">
        <v>169</v>
      </c>
      <c r="GDP20" s="5" t="s">
        <v>169</v>
      </c>
      <c r="GDQ20" s="5" t="s">
        <v>169</v>
      </c>
      <c r="GDR20" s="5" t="s">
        <v>169</v>
      </c>
      <c r="GDS20" s="5" t="s">
        <v>169</v>
      </c>
      <c r="GDT20" s="5" t="s">
        <v>169</v>
      </c>
      <c r="GDU20" s="5" t="s">
        <v>169</v>
      </c>
      <c r="GDV20" s="5" t="s">
        <v>169</v>
      </c>
      <c r="GDW20" s="5" t="s">
        <v>169</v>
      </c>
      <c r="GDX20" s="5" t="s">
        <v>169</v>
      </c>
      <c r="GDY20" s="5" t="s">
        <v>169</v>
      </c>
      <c r="GDZ20" s="5" t="s">
        <v>169</v>
      </c>
      <c r="GEA20" s="5" t="s">
        <v>169</v>
      </c>
      <c r="GEB20" s="5" t="s">
        <v>169</v>
      </c>
      <c r="GEC20" s="5" t="s">
        <v>169</v>
      </c>
      <c r="GED20" s="5" t="s">
        <v>169</v>
      </c>
      <c r="GEE20" s="5" t="s">
        <v>169</v>
      </c>
      <c r="GEF20" s="5" t="s">
        <v>169</v>
      </c>
      <c r="GEG20" s="5" t="s">
        <v>169</v>
      </c>
      <c r="GEH20" s="5" t="s">
        <v>169</v>
      </c>
      <c r="GEI20" s="5" t="s">
        <v>169</v>
      </c>
      <c r="GEJ20" s="5" t="s">
        <v>169</v>
      </c>
      <c r="GEK20" s="5" t="s">
        <v>169</v>
      </c>
      <c r="GEL20" s="5" t="s">
        <v>169</v>
      </c>
      <c r="GEM20" s="5" t="s">
        <v>169</v>
      </c>
      <c r="GEN20" s="5" t="s">
        <v>169</v>
      </c>
      <c r="GEO20" s="5" t="s">
        <v>169</v>
      </c>
      <c r="GEP20" s="5" t="s">
        <v>169</v>
      </c>
      <c r="GEQ20" s="5" t="s">
        <v>169</v>
      </c>
      <c r="GER20" s="5" t="s">
        <v>169</v>
      </c>
      <c r="GES20" s="5" t="s">
        <v>169</v>
      </c>
      <c r="GET20" s="5" t="s">
        <v>169</v>
      </c>
      <c r="GEU20" s="5" t="s">
        <v>169</v>
      </c>
      <c r="GEV20" s="5" t="s">
        <v>169</v>
      </c>
      <c r="GEW20" s="5" t="s">
        <v>169</v>
      </c>
      <c r="GEX20" s="5" t="s">
        <v>169</v>
      </c>
      <c r="GEY20" s="5" t="s">
        <v>169</v>
      </c>
      <c r="GEZ20" s="5" t="s">
        <v>169</v>
      </c>
      <c r="GFA20" s="5" t="s">
        <v>169</v>
      </c>
      <c r="GFB20" s="5" t="s">
        <v>169</v>
      </c>
      <c r="GFC20" s="5" t="s">
        <v>169</v>
      </c>
      <c r="GFD20" s="5" t="s">
        <v>169</v>
      </c>
      <c r="GFE20" s="5" t="s">
        <v>169</v>
      </c>
      <c r="GFF20" s="5" t="s">
        <v>169</v>
      </c>
      <c r="GFG20" s="5" t="s">
        <v>169</v>
      </c>
      <c r="GFH20" s="5" t="s">
        <v>169</v>
      </c>
      <c r="GFI20" s="5" t="s">
        <v>169</v>
      </c>
      <c r="GFJ20" s="5" t="s">
        <v>169</v>
      </c>
      <c r="GFK20" s="5" t="s">
        <v>169</v>
      </c>
      <c r="GFL20" s="5" t="s">
        <v>169</v>
      </c>
      <c r="GFM20" s="5" t="s">
        <v>169</v>
      </c>
      <c r="GFN20" s="5" t="s">
        <v>169</v>
      </c>
      <c r="GFO20" s="5" t="s">
        <v>169</v>
      </c>
      <c r="GFP20" s="5" t="s">
        <v>169</v>
      </c>
      <c r="GFQ20" s="5" t="s">
        <v>169</v>
      </c>
      <c r="GFR20" s="5" t="s">
        <v>169</v>
      </c>
      <c r="GFS20" s="5" t="s">
        <v>169</v>
      </c>
      <c r="GFT20" s="5" t="s">
        <v>169</v>
      </c>
      <c r="GFU20" s="5" t="s">
        <v>169</v>
      </c>
      <c r="GFV20" s="5" t="s">
        <v>169</v>
      </c>
      <c r="GFW20" s="5" t="s">
        <v>169</v>
      </c>
      <c r="GFX20" s="5" t="s">
        <v>169</v>
      </c>
      <c r="GFY20" s="5" t="s">
        <v>169</v>
      </c>
      <c r="GFZ20" s="5" t="s">
        <v>169</v>
      </c>
      <c r="GGA20" s="5" t="s">
        <v>169</v>
      </c>
      <c r="GGB20" s="5" t="s">
        <v>169</v>
      </c>
      <c r="GGC20" s="5" t="s">
        <v>169</v>
      </c>
      <c r="GGD20" s="5" t="s">
        <v>169</v>
      </c>
      <c r="GGE20" s="5" t="s">
        <v>169</v>
      </c>
      <c r="GGF20" s="5" t="s">
        <v>169</v>
      </c>
      <c r="GGG20" s="5" t="s">
        <v>169</v>
      </c>
      <c r="GGH20" s="5" t="s">
        <v>169</v>
      </c>
      <c r="GGI20" s="5" t="s">
        <v>169</v>
      </c>
      <c r="GGJ20" s="5" t="s">
        <v>169</v>
      </c>
      <c r="GGK20" s="5" t="s">
        <v>169</v>
      </c>
      <c r="GGL20" s="5" t="s">
        <v>169</v>
      </c>
      <c r="GGM20" s="5" t="s">
        <v>169</v>
      </c>
      <c r="GGN20" s="5" t="s">
        <v>169</v>
      </c>
      <c r="GGO20" s="5" t="s">
        <v>169</v>
      </c>
      <c r="GGP20" s="5" t="s">
        <v>169</v>
      </c>
      <c r="GGQ20" s="5" t="s">
        <v>169</v>
      </c>
      <c r="GGR20" s="5" t="s">
        <v>169</v>
      </c>
      <c r="GGS20" s="5" t="s">
        <v>169</v>
      </c>
      <c r="GGT20" s="5" t="s">
        <v>169</v>
      </c>
      <c r="GGU20" s="5" t="s">
        <v>169</v>
      </c>
      <c r="GGV20" s="5" t="s">
        <v>169</v>
      </c>
      <c r="GGW20" s="5" t="s">
        <v>169</v>
      </c>
      <c r="GGX20" s="5" t="s">
        <v>169</v>
      </c>
      <c r="GGY20" s="5" t="s">
        <v>169</v>
      </c>
      <c r="GGZ20" s="5" t="s">
        <v>169</v>
      </c>
      <c r="GHA20" s="5" t="s">
        <v>169</v>
      </c>
      <c r="GHB20" s="5" t="s">
        <v>169</v>
      </c>
      <c r="GHC20" s="5" t="s">
        <v>169</v>
      </c>
      <c r="GHD20" s="5" t="s">
        <v>169</v>
      </c>
      <c r="GHE20" s="5" t="s">
        <v>169</v>
      </c>
      <c r="GHF20" s="5" t="s">
        <v>169</v>
      </c>
      <c r="GHG20" s="5" t="s">
        <v>169</v>
      </c>
      <c r="GHH20" s="5" t="s">
        <v>169</v>
      </c>
      <c r="GHI20" s="5" t="s">
        <v>169</v>
      </c>
      <c r="GHJ20" s="5" t="s">
        <v>169</v>
      </c>
      <c r="GHK20" s="5" t="s">
        <v>169</v>
      </c>
      <c r="GHL20" s="5" t="s">
        <v>169</v>
      </c>
      <c r="GHM20" s="5" t="s">
        <v>169</v>
      </c>
      <c r="GHN20" s="5" t="s">
        <v>169</v>
      </c>
      <c r="GHO20" s="5" t="s">
        <v>169</v>
      </c>
      <c r="GHP20" s="5" t="s">
        <v>169</v>
      </c>
      <c r="GHQ20" s="5" t="s">
        <v>169</v>
      </c>
      <c r="GHR20" s="5" t="s">
        <v>169</v>
      </c>
      <c r="GHS20" s="5" t="s">
        <v>169</v>
      </c>
      <c r="GHT20" s="5" t="s">
        <v>169</v>
      </c>
      <c r="GHU20" s="5" t="s">
        <v>169</v>
      </c>
      <c r="GHV20" s="5" t="s">
        <v>169</v>
      </c>
      <c r="GHW20" s="5" t="s">
        <v>169</v>
      </c>
      <c r="GHX20" s="5" t="s">
        <v>169</v>
      </c>
      <c r="GHY20" s="5" t="s">
        <v>169</v>
      </c>
      <c r="GHZ20" s="5" t="s">
        <v>169</v>
      </c>
      <c r="GIA20" s="5" t="s">
        <v>169</v>
      </c>
      <c r="GIB20" s="5" t="s">
        <v>169</v>
      </c>
      <c r="GIC20" s="5" t="s">
        <v>169</v>
      </c>
      <c r="GID20" s="5" t="s">
        <v>169</v>
      </c>
      <c r="GIE20" s="5" t="s">
        <v>169</v>
      </c>
      <c r="GIF20" s="5" t="s">
        <v>169</v>
      </c>
      <c r="GIG20" s="5" t="s">
        <v>169</v>
      </c>
      <c r="GIH20" s="5" t="s">
        <v>169</v>
      </c>
      <c r="GII20" s="5" t="s">
        <v>169</v>
      </c>
      <c r="GIJ20" s="5" t="s">
        <v>169</v>
      </c>
      <c r="GIK20" s="5" t="s">
        <v>169</v>
      </c>
      <c r="GIL20" s="5" t="s">
        <v>169</v>
      </c>
      <c r="GIM20" s="5" t="s">
        <v>169</v>
      </c>
      <c r="GIN20" s="5" t="s">
        <v>169</v>
      </c>
      <c r="GIO20" s="5" t="s">
        <v>169</v>
      </c>
      <c r="GIP20" s="5" t="s">
        <v>169</v>
      </c>
      <c r="GIQ20" s="5" t="s">
        <v>169</v>
      </c>
      <c r="GIR20" s="5" t="s">
        <v>169</v>
      </c>
      <c r="GIS20" s="5" t="s">
        <v>169</v>
      </c>
      <c r="GIT20" s="5" t="s">
        <v>169</v>
      </c>
      <c r="GIU20" s="5" t="s">
        <v>169</v>
      </c>
      <c r="GIV20" s="5" t="s">
        <v>169</v>
      </c>
      <c r="GIW20" s="5" t="s">
        <v>169</v>
      </c>
      <c r="GIX20" s="5" t="s">
        <v>169</v>
      </c>
      <c r="GIY20" s="5" t="s">
        <v>169</v>
      </c>
      <c r="GIZ20" s="5" t="s">
        <v>169</v>
      </c>
      <c r="GJA20" s="5" t="s">
        <v>169</v>
      </c>
      <c r="GJB20" s="5" t="s">
        <v>169</v>
      </c>
      <c r="GJC20" s="5" t="s">
        <v>169</v>
      </c>
      <c r="GJD20" s="5" t="s">
        <v>169</v>
      </c>
      <c r="GJE20" s="5" t="s">
        <v>169</v>
      </c>
      <c r="GJF20" s="5" t="s">
        <v>169</v>
      </c>
      <c r="GJG20" s="5" t="s">
        <v>169</v>
      </c>
      <c r="GJH20" s="5" t="s">
        <v>169</v>
      </c>
      <c r="GJI20" s="5" t="s">
        <v>169</v>
      </c>
      <c r="GJJ20" s="5" t="s">
        <v>169</v>
      </c>
      <c r="GJK20" s="5" t="s">
        <v>169</v>
      </c>
      <c r="GJL20" s="5" t="s">
        <v>169</v>
      </c>
      <c r="GJM20" s="5" t="s">
        <v>169</v>
      </c>
      <c r="GJN20" s="5" t="s">
        <v>169</v>
      </c>
      <c r="GJO20" s="5" t="s">
        <v>169</v>
      </c>
      <c r="GJP20" s="5" t="s">
        <v>169</v>
      </c>
      <c r="GJQ20" s="5" t="s">
        <v>169</v>
      </c>
      <c r="GJR20" s="5" t="s">
        <v>169</v>
      </c>
      <c r="GJS20" s="5" t="s">
        <v>169</v>
      </c>
      <c r="GJT20" s="5" t="s">
        <v>169</v>
      </c>
      <c r="GJU20" s="5" t="s">
        <v>169</v>
      </c>
      <c r="GJV20" s="5" t="s">
        <v>169</v>
      </c>
      <c r="GJW20" s="5" t="s">
        <v>169</v>
      </c>
      <c r="GJX20" s="5" t="s">
        <v>169</v>
      </c>
      <c r="GJY20" s="5" t="s">
        <v>169</v>
      </c>
      <c r="GJZ20" s="5" t="s">
        <v>169</v>
      </c>
      <c r="GKA20" s="5" t="s">
        <v>169</v>
      </c>
      <c r="GKB20" s="5" t="s">
        <v>169</v>
      </c>
      <c r="GKC20" s="5" t="s">
        <v>169</v>
      </c>
      <c r="GKD20" s="5" t="s">
        <v>169</v>
      </c>
      <c r="GKE20" s="5" t="s">
        <v>169</v>
      </c>
      <c r="GKF20" s="5" t="s">
        <v>169</v>
      </c>
      <c r="GKG20" s="5" t="s">
        <v>169</v>
      </c>
      <c r="GKH20" s="5" t="s">
        <v>169</v>
      </c>
      <c r="GKI20" s="5" t="s">
        <v>169</v>
      </c>
      <c r="GKJ20" s="5" t="s">
        <v>169</v>
      </c>
      <c r="GKK20" s="5" t="s">
        <v>169</v>
      </c>
      <c r="GKL20" s="5" t="s">
        <v>169</v>
      </c>
      <c r="GKM20" s="5" t="s">
        <v>169</v>
      </c>
      <c r="GKN20" s="5" t="s">
        <v>169</v>
      </c>
      <c r="GKO20" s="5" t="s">
        <v>169</v>
      </c>
      <c r="GKP20" s="5" t="s">
        <v>169</v>
      </c>
      <c r="GKQ20" s="5" t="s">
        <v>169</v>
      </c>
      <c r="GKR20" s="5" t="s">
        <v>169</v>
      </c>
      <c r="GKS20" s="5" t="s">
        <v>169</v>
      </c>
      <c r="GKT20" s="5" t="s">
        <v>169</v>
      </c>
      <c r="GKU20" s="5" t="s">
        <v>169</v>
      </c>
      <c r="GKV20" s="5" t="s">
        <v>169</v>
      </c>
      <c r="GKW20" s="5" t="s">
        <v>169</v>
      </c>
      <c r="GKX20" s="5" t="s">
        <v>169</v>
      </c>
      <c r="GKY20" s="5" t="s">
        <v>169</v>
      </c>
      <c r="GKZ20" s="5" t="s">
        <v>169</v>
      </c>
      <c r="GLA20" s="5" t="s">
        <v>169</v>
      </c>
      <c r="GLB20" s="5" t="s">
        <v>169</v>
      </c>
      <c r="GLC20" s="5" t="s">
        <v>169</v>
      </c>
      <c r="GLD20" s="5" t="s">
        <v>169</v>
      </c>
      <c r="GLE20" s="5" t="s">
        <v>169</v>
      </c>
      <c r="GLF20" s="5" t="s">
        <v>169</v>
      </c>
      <c r="GLG20" s="5" t="s">
        <v>169</v>
      </c>
      <c r="GLH20" s="5" t="s">
        <v>169</v>
      </c>
      <c r="GLI20" s="5" t="s">
        <v>169</v>
      </c>
      <c r="GLJ20" s="5" t="s">
        <v>169</v>
      </c>
      <c r="GLK20" s="5" t="s">
        <v>169</v>
      </c>
      <c r="GLL20" s="5" t="s">
        <v>169</v>
      </c>
      <c r="GLM20" s="5" t="s">
        <v>169</v>
      </c>
      <c r="GLN20" s="5" t="s">
        <v>169</v>
      </c>
      <c r="GLO20" s="5" t="s">
        <v>169</v>
      </c>
      <c r="GLP20" s="5" t="s">
        <v>169</v>
      </c>
      <c r="GLQ20" s="5" t="s">
        <v>169</v>
      </c>
      <c r="GLR20" s="5" t="s">
        <v>169</v>
      </c>
      <c r="GLS20" s="5" t="s">
        <v>169</v>
      </c>
      <c r="GLT20" s="5" t="s">
        <v>169</v>
      </c>
      <c r="GLU20" s="5" t="s">
        <v>169</v>
      </c>
      <c r="GLV20" s="5" t="s">
        <v>169</v>
      </c>
      <c r="GLW20" s="5" t="s">
        <v>169</v>
      </c>
      <c r="GLX20" s="5" t="s">
        <v>169</v>
      </c>
      <c r="GLY20" s="5" t="s">
        <v>169</v>
      </c>
      <c r="GLZ20" s="5" t="s">
        <v>169</v>
      </c>
      <c r="GMA20" s="5" t="s">
        <v>169</v>
      </c>
      <c r="GMB20" s="5" t="s">
        <v>169</v>
      </c>
      <c r="GMC20" s="5" t="s">
        <v>169</v>
      </c>
      <c r="GMD20" s="5" t="s">
        <v>169</v>
      </c>
      <c r="GME20" s="5" t="s">
        <v>169</v>
      </c>
      <c r="GMF20" s="5" t="s">
        <v>169</v>
      </c>
      <c r="GMG20" s="5" t="s">
        <v>169</v>
      </c>
      <c r="GMH20" s="5" t="s">
        <v>169</v>
      </c>
      <c r="GMI20" s="5" t="s">
        <v>169</v>
      </c>
      <c r="GMJ20" s="5" t="s">
        <v>169</v>
      </c>
      <c r="GMK20" s="5" t="s">
        <v>169</v>
      </c>
      <c r="GML20" s="5" t="s">
        <v>169</v>
      </c>
      <c r="GMM20" s="5" t="s">
        <v>169</v>
      </c>
      <c r="GMN20" s="5" t="s">
        <v>169</v>
      </c>
      <c r="GMO20" s="5" t="s">
        <v>169</v>
      </c>
      <c r="GMP20" s="5" t="s">
        <v>169</v>
      </c>
      <c r="GMQ20" s="5" t="s">
        <v>169</v>
      </c>
      <c r="GMR20" s="5" t="s">
        <v>169</v>
      </c>
      <c r="GMS20" s="5" t="s">
        <v>169</v>
      </c>
      <c r="GMT20" s="5" t="s">
        <v>169</v>
      </c>
      <c r="GMU20" s="5" t="s">
        <v>169</v>
      </c>
      <c r="GMV20" s="5" t="s">
        <v>169</v>
      </c>
      <c r="GMW20" s="5" t="s">
        <v>169</v>
      </c>
      <c r="GMX20" s="5" t="s">
        <v>169</v>
      </c>
      <c r="GMY20" s="5" t="s">
        <v>169</v>
      </c>
      <c r="GMZ20" s="5" t="s">
        <v>169</v>
      </c>
      <c r="GNA20" s="5" t="s">
        <v>169</v>
      </c>
      <c r="GNB20" s="5" t="s">
        <v>169</v>
      </c>
      <c r="GNC20" s="5" t="s">
        <v>169</v>
      </c>
      <c r="GND20" s="5" t="s">
        <v>169</v>
      </c>
      <c r="GNE20" s="5" t="s">
        <v>169</v>
      </c>
      <c r="GNF20" s="5" t="s">
        <v>169</v>
      </c>
      <c r="GNG20" s="5" t="s">
        <v>169</v>
      </c>
      <c r="GNH20" s="5" t="s">
        <v>169</v>
      </c>
      <c r="GNI20" s="5" t="s">
        <v>169</v>
      </c>
      <c r="GNJ20" s="5" t="s">
        <v>169</v>
      </c>
      <c r="GNK20" s="5" t="s">
        <v>169</v>
      </c>
      <c r="GNL20" s="5" t="s">
        <v>169</v>
      </c>
      <c r="GNM20" s="5" t="s">
        <v>169</v>
      </c>
      <c r="GNN20" s="5" t="s">
        <v>169</v>
      </c>
      <c r="GNO20" s="5" t="s">
        <v>169</v>
      </c>
      <c r="GNP20" s="5" t="s">
        <v>169</v>
      </c>
      <c r="GNQ20" s="5" t="s">
        <v>169</v>
      </c>
      <c r="GNR20" s="5" t="s">
        <v>169</v>
      </c>
      <c r="GNS20" s="5" t="s">
        <v>169</v>
      </c>
      <c r="GNT20" s="5" t="s">
        <v>169</v>
      </c>
      <c r="GNU20" s="5" t="s">
        <v>169</v>
      </c>
      <c r="GNV20" s="5" t="s">
        <v>169</v>
      </c>
      <c r="GNW20" s="5" t="s">
        <v>169</v>
      </c>
      <c r="GNX20" s="5" t="s">
        <v>169</v>
      </c>
      <c r="GNY20" s="5" t="s">
        <v>169</v>
      </c>
      <c r="GNZ20" s="5" t="s">
        <v>169</v>
      </c>
      <c r="GOA20" s="5" t="s">
        <v>169</v>
      </c>
      <c r="GOB20" s="5" t="s">
        <v>169</v>
      </c>
      <c r="GOC20" s="5" t="s">
        <v>169</v>
      </c>
      <c r="GOD20" s="5" t="s">
        <v>169</v>
      </c>
      <c r="GOE20" s="5" t="s">
        <v>169</v>
      </c>
      <c r="GOF20" s="5" t="s">
        <v>169</v>
      </c>
      <c r="GOG20" s="5" t="s">
        <v>169</v>
      </c>
      <c r="GOH20" s="5" t="s">
        <v>169</v>
      </c>
      <c r="GOI20" s="5" t="s">
        <v>169</v>
      </c>
      <c r="GOJ20" s="5" t="s">
        <v>169</v>
      </c>
      <c r="GOK20" s="5" t="s">
        <v>169</v>
      </c>
      <c r="GOL20" s="5" t="s">
        <v>169</v>
      </c>
      <c r="GOM20" s="5" t="s">
        <v>169</v>
      </c>
      <c r="GON20" s="5" t="s">
        <v>169</v>
      </c>
      <c r="GOO20" s="5" t="s">
        <v>169</v>
      </c>
      <c r="GOP20" s="5" t="s">
        <v>169</v>
      </c>
      <c r="GOQ20" s="5" t="s">
        <v>169</v>
      </c>
      <c r="GOR20" s="5" t="s">
        <v>169</v>
      </c>
      <c r="GOS20" s="5" t="s">
        <v>169</v>
      </c>
      <c r="GOT20" s="5" t="s">
        <v>169</v>
      </c>
      <c r="GOU20" s="5" t="s">
        <v>169</v>
      </c>
      <c r="GOV20" s="5" t="s">
        <v>169</v>
      </c>
      <c r="GOW20" s="5" t="s">
        <v>169</v>
      </c>
      <c r="GOX20" s="5" t="s">
        <v>169</v>
      </c>
      <c r="GOY20" s="5" t="s">
        <v>169</v>
      </c>
      <c r="GOZ20" s="5" t="s">
        <v>169</v>
      </c>
      <c r="GPA20" s="5" t="s">
        <v>169</v>
      </c>
      <c r="GPB20" s="5" t="s">
        <v>169</v>
      </c>
      <c r="GPC20" s="5" t="s">
        <v>169</v>
      </c>
      <c r="GPD20" s="5" t="s">
        <v>169</v>
      </c>
      <c r="GPE20" s="5" t="s">
        <v>169</v>
      </c>
      <c r="GPF20" s="5" t="s">
        <v>169</v>
      </c>
      <c r="GPG20" s="5" t="s">
        <v>169</v>
      </c>
      <c r="GPH20" s="5" t="s">
        <v>169</v>
      </c>
      <c r="GPI20" s="5" t="s">
        <v>169</v>
      </c>
      <c r="GPJ20" s="5" t="s">
        <v>169</v>
      </c>
      <c r="GPK20" s="5" t="s">
        <v>169</v>
      </c>
      <c r="GPL20" s="5" t="s">
        <v>169</v>
      </c>
      <c r="GPM20" s="5" t="s">
        <v>169</v>
      </c>
      <c r="GPN20" s="5" t="s">
        <v>169</v>
      </c>
      <c r="GPO20" s="5" t="s">
        <v>169</v>
      </c>
      <c r="GPP20" s="5" t="s">
        <v>169</v>
      </c>
      <c r="GPQ20" s="5" t="s">
        <v>169</v>
      </c>
      <c r="GPR20" s="5" t="s">
        <v>169</v>
      </c>
      <c r="GPS20" s="5" t="s">
        <v>169</v>
      </c>
      <c r="GPT20" s="5" t="s">
        <v>169</v>
      </c>
      <c r="GPU20" s="5" t="s">
        <v>169</v>
      </c>
      <c r="GPV20" s="5" t="s">
        <v>169</v>
      </c>
      <c r="GPW20" s="5" t="s">
        <v>169</v>
      </c>
      <c r="GPX20" s="5" t="s">
        <v>169</v>
      </c>
      <c r="GPY20" s="5" t="s">
        <v>169</v>
      </c>
      <c r="GPZ20" s="5" t="s">
        <v>169</v>
      </c>
      <c r="GQA20" s="5" t="s">
        <v>169</v>
      </c>
      <c r="GQB20" s="5" t="s">
        <v>169</v>
      </c>
      <c r="GQC20" s="5" t="s">
        <v>169</v>
      </c>
      <c r="GQD20" s="5" t="s">
        <v>169</v>
      </c>
      <c r="GQE20" s="5" t="s">
        <v>169</v>
      </c>
      <c r="GQF20" s="5" t="s">
        <v>169</v>
      </c>
      <c r="GQG20" s="5" t="s">
        <v>169</v>
      </c>
      <c r="GQH20" s="5" t="s">
        <v>169</v>
      </c>
      <c r="GQI20" s="5" t="s">
        <v>169</v>
      </c>
      <c r="GQJ20" s="5" t="s">
        <v>169</v>
      </c>
      <c r="GQK20" s="5" t="s">
        <v>169</v>
      </c>
      <c r="GQL20" s="5" t="s">
        <v>169</v>
      </c>
      <c r="GQM20" s="5" t="s">
        <v>169</v>
      </c>
      <c r="GQN20" s="5" t="s">
        <v>169</v>
      </c>
      <c r="GQO20" s="5" t="s">
        <v>169</v>
      </c>
      <c r="GQP20" s="5" t="s">
        <v>169</v>
      </c>
      <c r="GQQ20" s="5" t="s">
        <v>169</v>
      </c>
      <c r="GQR20" s="5" t="s">
        <v>169</v>
      </c>
      <c r="GQS20" s="5" t="s">
        <v>169</v>
      </c>
      <c r="GQT20" s="5" t="s">
        <v>169</v>
      </c>
      <c r="GQU20" s="5" t="s">
        <v>169</v>
      </c>
      <c r="GQV20" s="5" t="s">
        <v>169</v>
      </c>
      <c r="GQW20" s="5" t="s">
        <v>169</v>
      </c>
      <c r="GQX20" s="5" t="s">
        <v>169</v>
      </c>
      <c r="GQY20" s="5" t="s">
        <v>169</v>
      </c>
      <c r="GQZ20" s="5" t="s">
        <v>169</v>
      </c>
      <c r="GRA20" s="5" t="s">
        <v>169</v>
      </c>
      <c r="GRB20" s="5" t="s">
        <v>169</v>
      </c>
      <c r="GRC20" s="5" t="s">
        <v>169</v>
      </c>
      <c r="GRD20" s="5" t="s">
        <v>169</v>
      </c>
      <c r="GRE20" s="5" t="s">
        <v>169</v>
      </c>
      <c r="GRF20" s="5" t="s">
        <v>169</v>
      </c>
      <c r="GRG20" s="5" t="s">
        <v>169</v>
      </c>
      <c r="GRH20" s="5" t="s">
        <v>169</v>
      </c>
      <c r="GRI20" s="5" t="s">
        <v>169</v>
      </c>
      <c r="GRJ20" s="5" t="s">
        <v>169</v>
      </c>
      <c r="GRK20" s="5" t="s">
        <v>169</v>
      </c>
      <c r="GRL20" s="5" t="s">
        <v>169</v>
      </c>
      <c r="GRM20" s="5" t="s">
        <v>169</v>
      </c>
      <c r="GRN20" s="5" t="s">
        <v>169</v>
      </c>
      <c r="GRO20" s="5" t="s">
        <v>169</v>
      </c>
      <c r="GRP20" s="5" t="s">
        <v>169</v>
      </c>
      <c r="GRQ20" s="5" t="s">
        <v>169</v>
      </c>
      <c r="GRR20" s="5" t="s">
        <v>169</v>
      </c>
      <c r="GRS20" s="5" t="s">
        <v>169</v>
      </c>
      <c r="GRT20" s="5" t="s">
        <v>169</v>
      </c>
      <c r="GRU20" s="5" t="s">
        <v>169</v>
      </c>
      <c r="GRV20" s="5" t="s">
        <v>169</v>
      </c>
      <c r="GRW20" s="5" t="s">
        <v>169</v>
      </c>
      <c r="GRX20" s="5" t="s">
        <v>169</v>
      </c>
      <c r="GRY20" s="5" t="s">
        <v>169</v>
      </c>
      <c r="GRZ20" s="5" t="s">
        <v>169</v>
      </c>
      <c r="GSA20" s="5" t="s">
        <v>169</v>
      </c>
      <c r="GSB20" s="5" t="s">
        <v>169</v>
      </c>
      <c r="GSC20" s="5" t="s">
        <v>169</v>
      </c>
      <c r="GSD20" s="5" t="s">
        <v>169</v>
      </c>
      <c r="GSE20" s="5" t="s">
        <v>169</v>
      </c>
      <c r="GSF20" s="5" t="s">
        <v>169</v>
      </c>
      <c r="GSG20" s="5" t="s">
        <v>169</v>
      </c>
      <c r="GSH20" s="5" t="s">
        <v>169</v>
      </c>
      <c r="GSI20" s="5" t="s">
        <v>169</v>
      </c>
      <c r="GSJ20" s="5" t="s">
        <v>169</v>
      </c>
      <c r="GSK20" s="5" t="s">
        <v>169</v>
      </c>
      <c r="GSL20" s="5" t="s">
        <v>169</v>
      </c>
      <c r="GSM20" s="5" t="s">
        <v>169</v>
      </c>
      <c r="GSN20" s="5" t="s">
        <v>169</v>
      </c>
      <c r="GSO20" s="5" t="s">
        <v>169</v>
      </c>
      <c r="GSP20" s="5" t="s">
        <v>169</v>
      </c>
      <c r="GSQ20" s="5" t="s">
        <v>169</v>
      </c>
      <c r="GSR20" s="5" t="s">
        <v>169</v>
      </c>
      <c r="GSS20" s="5" t="s">
        <v>169</v>
      </c>
      <c r="GST20" s="5" t="s">
        <v>169</v>
      </c>
      <c r="GSU20" s="5" t="s">
        <v>169</v>
      </c>
      <c r="GSV20" s="5" t="s">
        <v>169</v>
      </c>
      <c r="GSW20" s="5" t="s">
        <v>169</v>
      </c>
      <c r="GSX20" s="5" t="s">
        <v>169</v>
      </c>
      <c r="GSY20" s="5" t="s">
        <v>169</v>
      </c>
      <c r="GSZ20" s="5" t="s">
        <v>169</v>
      </c>
      <c r="GTA20" s="5" t="s">
        <v>169</v>
      </c>
      <c r="GTB20" s="5" t="s">
        <v>169</v>
      </c>
      <c r="GTC20" s="5" t="s">
        <v>169</v>
      </c>
      <c r="GTD20" s="5" t="s">
        <v>169</v>
      </c>
      <c r="GTE20" s="5" t="s">
        <v>169</v>
      </c>
      <c r="GTF20" s="5" t="s">
        <v>169</v>
      </c>
      <c r="GTG20" s="5" t="s">
        <v>169</v>
      </c>
      <c r="GTH20" s="5" t="s">
        <v>169</v>
      </c>
      <c r="GTI20" s="5" t="s">
        <v>169</v>
      </c>
      <c r="GTJ20" s="5" t="s">
        <v>169</v>
      </c>
      <c r="GTK20" s="5" t="s">
        <v>169</v>
      </c>
      <c r="GTL20" s="5" t="s">
        <v>169</v>
      </c>
      <c r="GTM20" s="5" t="s">
        <v>169</v>
      </c>
      <c r="GTN20" s="5" t="s">
        <v>169</v>
      </c>
      <c r="GTO20" s="5" t="s">
        <v>169</v>
      </c>
      <c r="GTP20" s="5" t="s">
        <v>169</v>
      </c>
      <c r="GTQ20" s="5" t="s">
        <v>169</v>
      </c>
      <c r="GTR20" s="5" t="s">
        <v>169</v>
      </c>
      <c r="GTS20" s="5" t="s">
        <v>169</v>
      </c>
      <c r="GTT20" s="5" t="s">
        <v>169</v>
      </c>
      <c r="GTU20" s="5" t="s">
        <v>169</v>
      </c>
      <c r="GTV20" s="5" t="s">
        <v>169</v>
      </c>
      <c r="GTW20" s="5" t="s">
        <v>169</v>
      </c>
      <c r="GTX20" s="5" t="s">
        <v>169</v>
      </c>
      <c r="GTY20" s="5" t="s">
        <v>169</v>
      </c>
      <c r="GTZ20" s="5" t="s">
        <v>169</v>
      </c>
      <c r="GUA20" s="5" t="s">
        <v>169</v>
      </c>
      <c r="GUB20" s="5" t="s">
        <v>169</v>
      </c>
      <c r="GUC20" s="5" t="s">
        <v>169</v>
      </c>
      <c r="GUD20" s="5" t="s">
        <v>169</v>
      </c>
      <c r="GUE20" s="5" t="s">
        <v>169</v>
      </c>
      <c r="GUF20" s="5" t="s">
        <v>169</v>
      </c>
      <c r="GUG20" s="5" t="s">
        <v>169</v>
      </c>
      <c r="GUH20" s="5" t="s">
        <v>169</v>
      </c>
      <c r="GUI20" s="5" t="s">
        <v>169</v>
      </c>
      <c r="GUJ20" s="5" t="s">
        <v>169</v>
      </c>
      <c r="GUK20" s="5" t="s">
        <v>169</v>
      </c>
      <c r="GUL20" s="5" t="s">
        <v>169</v>
      </c>
      <c r="GUM20" s="5" t="s">
        <v>169</v>
      </c>
      <c r="GUN20" s="5" t="s">
        <v>169</v>
      </c>
      <c r="GUO20" s="5" t="s">
        <v>169</v>
      </c>
      <c r="GUP20" s="5" t="s">
        <v>169</v>
      </c>
      <c r="GUQ20" s="5" t="s">
        <v>169</v>
      </c>
      <c r="GUR20" s="5" t="s">
        <v>169</v>
      </c>
      <c r="GUS20" s="5" t="s">
        <v>169</v>
      </c>
      <c r="GUT20" s="5" t="s">
        <v>169</v>
      </c>
      <c r="GUU20" s="5" t="s">
        <v>169</v>
      </c>
      <c r="GUV20" s="5" t="s">
        <v>169</v>
      </c>
      <c r="GUW20" s="5" t="s">
        <v>169</v>
      </c>
      <c r="GUX20" s="5" t="s">
        <v>169</v>
      </c>
      <c r="GUY20" s="5" t="s">
        <v>169</v>
      </c>
      <c r="GUZ20" s="5" t="s">
        <v>169</v>
      </c>
      <c r="GVA20" s="5" t="s">
        <v>169</v>
      </c>
      <c r="GVB20" s="5" t="s">
        <v>169</v>
      </c>
      <c r="GVC20" s="5" t="s">
        <v>169</v>
      </c>
      <c r="GVD20" s="5" t="s">
        <v>169</v>
      </c>
      <c r="GVE20" s="5" t="s">
        <v>169</v>
      </c>
      <c r="GVF20" s="5" t="s">
        <v>169</v>
      </c>
      <c r="GVG20" s="5" t="s">
        <v>169</v>
      </c>
      <c r="GVH20" s="5" t="s">
        <v>169</v>
      </c>
      <c r="GVI20" s="5" t="s">
        <v>169</v>
      </c>
      <c r="GVJ20" s="5" t="s">
        <v>169</v>
      </c>
      <c r="GVK20" s="5" t="s">
        <v>169</v>
      </c>
      <c r="GVL20" s="5" t="s">
        <v>169</v>
      </c>
      <c r="GVM20" s="5" t="s">
        <v>169</v>
      </c>
      <c r="GVN20" s="5" t="s">
        <v>169</v>
      </c>
      <c r="GVO20" s="5" t="s">
        <v>169</v>
      </c>
      <c r="GVP20" s="5" t="s">
        <v>169</v>
      </c>
      <c r="GVQ20" s="5" t="s">
        <v>169</v>
      </c>
      <c r="GVR20" s="5" t="s">
        <v>169</v>
      </c>
      <c r="GVS20" s="5" t="s">
        <v>169</v>
      </c>
      <c r="GVT20" s="5" t="s">
        <v>169</v>
      </c>
      <c r="GVU20" s="5" t="s">
        <v>169</v>
      </c>
      <c r="GVV20" s="5" t="s">
        <v>169</v>
      </c>
      <c r="GVW20" s="5" t="s">
        <v>169</v>
      </c>
      <c r="GVX20" s="5" t="s">
        <v>169</v>
      </c>
      <c r="GVY20" s="5" t="s">
        <v>169</v>
      </c>
      <c r="GVZ20" s="5" t="s">
        <v>169</v>
      </c>
      <c r="GWA20" s="5" t="s">
        <v>169</v>
      </c>
      <c r="GWB20" s="5" t="s">
        <v>169</v>
      </c>
      <c r="GWC20" s="5" t="s">
        <v>169</v>
      </c>
      <c r="GWD20" s="5" t="s">
        <v>169</v>
      </c>
      <c r="GWE20" s="5" t="s">
        <v>169</v>
      </c>
      <c r="GWF20" s="5" t="s">
        <v>169</v>
      </c>
      <c r="GWG20" s="5" t="s">
        <v>169</v>
      </c>
      <c r="GWH20" s="5" t="s">
        <v>169</v>
      </c>
      <c r="GWI20" s="5" t="s">
        <v>169</v>
      </c>
      <c r="GWJ20" s="5" t="s">
        <v>169</v>
      </c>
      <c r="GWK20" s="5" t="s">
        <v>169</v>
      </c>
      <c r="GWL20" s="5" t="s">
        <v>169</v>
      </c>
      <c r="GWM20" s="5" t="s">
        <v>169</v>
      </c>
      <c r="GWN20" s="5" t="s">
        <v>169</v>
      </c>
      <c r="GWO20" s="5" t="s">
        <v>169</v>
      </c>
      <c r="GWP20" s="5" t="s">
        <v>169</v>
      </c>
      <c r="GWQ20" s="5" t="s">
        <v>169</v>
      </c>
      <c r="GWR20" s="5" t="s">
        <v>169</v>
      </c>
      <c r="GWS20" s="5" t="s">
        <v>169</v>
      </c>
      <c r="GWT20" s="5" t="s">
        <v>169</v>
      </c>
      <c r="GWU20" s="5" t="s">
        <v>169</v>
      </c>
      <c r="GWV20" s="5" t="s">
        <v>169</v>
      </c>
      <c r="GWW20" s="5" t="s">
        <v>169</v>
      </c>
      <c r="GWX20" s="5" t="s">
        <v>169</v>
      </c>
      <c r="GWY20" s="5" t="s">
        <v>169</v>
      </c>
      <c r="GWZ20" s="5" t="s">
        <v>169</v>
      </c>
      <c r="GXA20" s="5" t="s">
        <v>169</v>
      </c>
      <c r="GXB20" s="5" t="s">
        <v>169</v>
      </c>
      <c r="GXC20" s="5" t="s">
        <v>169</v>
      </c>
      <c r="GXD20" s="5" t="s">
        <v>169</v>
      </c>
      <c r="GXE20" s="5" t="s">
        <v>169</v>
      </c>
      <c r="GXF20" s="5" t="s">
        <v>169</v>
      </c>
      <c r="GXG20" s="5" t="s">
        <v>169</v>
      </c>
      <c r="GXH20" s="5" t="s">
        <v>169</v>
      </c>
      <c r="GXI20" s="5" t="s">
        <v>169</v>
      </c>
      <c r="GXJ20" s="5" t="s">
        <v>169</v>
      </c>
      <c r="GXK20" s="5" t="s">
        <v>169</v>
      </c>
      <c r="GXL20" s="5" t="s">
        <v>169</v>
      </c>
      <c r="GXM20" s="5" t="s">
        <v>169</v>
      </c>
      <c r="GXN20" s="5" t="s">
        <v>169</v>
      </c>
      <c r="GXO20" s="5" t="s">
        <v>169</v>
      </c>
      <c r="GXP20" s="5" t="s">
        <v>169</v>
      </c>
      <c r="GXQ20" s="5" t="s">
        <v>169</v>
      </c>
      <c r="GXR20" s="5" t="s">
        <v>169</v>
      </c>
      <c r="GXS20" s="5" t="s">
        <v>169</v>
      </c>
      <c r="GXT20" s="5" t="s">
        <v>169</v>
      </c>
      <c r="GXU20" s="5" t="s">
        <v>169</v>
      </c>
      <c r="GXV20" s="5" t="s">
        <v>169</v>
      </c>
      <c r="GXW20" s="5" t="s">
        <v>169</v>
      </c>
      <c r="GXX20" s="5" t="s">
        <v>169</v>
      </c>
      <c r="GXY20" s="5" t="s">
        <v>169</v>
      </c>
      <c r="GXZ20" s="5" t="s">
        <v>169</v>
      </c>
      <c r="GYA20" s="5" t="s">
        <v>169</v>
      </c>
      <c r="GYB20" s="5" t="s">
        <v>169</v>
      </c>
      <c r="GYC20" s="5" t="s">
        <v>169</v>
      </c>
      <c r="GYD20" s="5" t="s">
        <v>169</v>
      </c>
      <c r="GYE20" s="5" t="s">
        <v>169</v>
      </c>
      <c r="GYF20" s="5" t="s">
        <v>169</v>
      </c>
      <c r="GYG20" s="5" t="s">
        <v>169</v>
      </c>
      <c r="GYH20" s="5" t="s">
        <v>169</v>
      </c>
      <c r="GYI20" s="5" t="s">
        <v>169</v>
      </c>
      <c r="GYJ20" s="5" t="s">
        <v>169</v>
      </c>
      <c r="GYK20" s="5" t="s">
        <v>169</v>
      </c>
      <c r="GYL20" s="5" t="s">
        <v>169</v>
      </c>
      <c r="GYM20" s="5" t="s">
        <v>169</v>
      </c>
      <c r="GYN20" s="5" t="s">
        <v>169</v>
      </c>
      <c r="GYO20" s="5" t="s">
        <v>169</v>
      </c>
      <c r="GYP20" s="5" t="s">
        <v>169</v>
      </c>
      <c r="GYQ20" s="5" t="s">
        <v>169</v>
      </c>
      <c r="GYR20" s="5" t="s">
        <v>169</v>
      </c>
      <c r="GYS20" s="5" t="s">
        <v>169</v>
      </c>
      <c r="GYT20" s="5" t="s">
        <v>169</v>
      </c>
      <c r="GYU20" s="5" t="s">
        <v>169</v>
      </c>
      <c r="GYV20" s="5" t="s">
        <v>169</v>
      </c>
      <c r="GYW20" s="5" t="s">
        <v>169</v>
      </c>
      <c r="GYX20" s="5" t="s">
        <v>169</v>
      </c>
      <c r="GYY20" s="5" t="s">
        <v>169</v>
      </c>
      <c r="GYZ20" s="5" t="s">
        <v>169</v>
      </c>
      <c r="GZA20" s="5" t="s">
        <v>169</v>
      </c>
      <c r="GZB20" s="5" t="s">
        <v>169</v>
      </c>
      <c r="GZC20" s="5" t="s">
        <v>169</v>
      </c>
      <c r="GZD20" s="5" t="s">
        <v>169</v>
      </c>
      <c r="GZE20" s="5" t="s">
        <v>169</v>
      </c>
      <c r="GZF20" s="5" t="s">
        <v>169</v>
      </c>
      <c r="GZG20" s="5" t="s">
        <v>169</v>
      </c>
      <c r="GZH20" s="5" t="s">
        <v>169</v>
      </c>
      <c r="GZI20" s="5" t="s">
        <v>169</v>
      </c>
      <c r="GZJ20" s="5" t="s">
        <v>169</v>
      </c>
      <c r="GZK20" s="5" t="s">
        <v>169</v>
      </c>
      <c r="GZL20" s="5" t="s">
        <v>169</v>
      </c>
      <c r="GZM20" s="5" t="s">
        <v>169</v>
      </c>
      <c r="GZN20" s="5" t="s">
        <v>169</v>
      </c>
      <c r="GZO20" s="5" t="s">
        <v>169</v>
      </c>
      <c r="GZP20" s="5" t="s">
        <v>169</v>
      </c>
      <c r="GZQ20" s="5" t="s">
        <v>169</v>
      </c>
      <c r="GZR20" s="5" t="s">
        <v>169</v>
      </c>
      <c r="GZS20" s="5" t="s">
        <v>169</v>
      </c>
      <c r="GZT20" s="5" t="s">
        <v>169</v>
      </c>
      <c r="GZU20" s="5" t="s">
        <v>169</v>
      </c>
      <c r="GZV20" s="5" t="s">
        <v>169</v>
      </c>
      <c r="GZW20" s="5" t="s">
        <v>169</v>
      </c>
      <c r="GZX20" s="5" t="s">
        <v>169</v>
      </c>
      <c r="GZY20" s="5" t="s">
        <v>169</v>
      </c>
      <c r="GZZ20" s="5" t="s">
        <v>169</v>
      </c>
      <c r="HAA20" s="5" t="s">
        <v>169</v>
      </c>
      <c r="HAB20" s="5" t="s">
        <v>169</v>
      </c>
      <c r="HAC20" s="5" t="s">
        <v>169</v>
      </c>
      <c r="HAD20" s="5" t="s">
        <v>169</v>
      </c>
      <c r="HAE20" s="5" t="s">
        <v>169</v>
      </c>
      <c r="HAF20" s="5" t="s">
        <v>169</v>
      </c>
      <c r="HAG20" s="5" t="s">
        <v>169</v>
      </c>
      <c r="HAH20" s="5" t="s">
        <v>169</v>
      </c>
      <c r="HAI20" s="5" t="s">
        <v>169</v>
      </c>
      <c r="HAJ20" s="5" t="s">
        <v>169</v>
      </c>
      <c r="HAK20" s="5" t="s">
        <v>169</v>
      </c>
      <c r="HAL20" s="5" t="s">
        <v>169</v>
      </c>
      <c r="HAM20" s="5" t="s">
        <v>169</v>
      </c>
      <c r="HAN20" s="5" t="s">
        <v>169</v>
      </c>
      <c r="HAO20" s="5" t="s">
        <v>169</v>
      </c>
      <c r="HAP20" s="5" t="s">
        <v>169</v>
      </c>
      <c r="HAQ20" s="5" t="s">
        <v>169</v>
      </c>
      <c r="HAR20" s="5" t="s">
        <v>169</v>
      </c>
      <c r="HAS20" s="5" t="s">
        <v>169</v>
      </c>
      <c r="HAT20" s="5" t="s">
        <v>169</v>
      </c>
      <c r="HAU20" s="5" t="s">
        <v>169</v>
      </c>
      <c r="HAV20" s="5" t="s">
        <v>169</v>
      </c>
      <c r="HAW20" s="5" t="s">
        <v>169</v>
      </c>
      <c r="HAX20" s="5" t="s">
        <v>169</v>
      </c>
      <c r="HAY20" s="5" t="s">
        <v>169</v>
      </c>
      <c r="HAZ20" s="5" t="s">
        <v>169</v>
      </c>
      <c r="HBA20" s="5" t="s">
        <v>169</v>
      </c>
      <c r="HBB20" s="5" t="s">
        <v>169</v>
      </c>
      <c r="HBC20" s="5" t="s">
        <v>169</v>
      </c>
      <c r="HBD20" s="5" t="s">
        <v>169</v>
      </c>
      <c r="HBE20" s="5" t="s">
        <v>169</v>
      </c>
      <c r="HBF20" s="5" t="s">
        <v>169</v>
      </c>
      <c r="HBG20" s="5" t="s">
        <v>169</v>
      </c>
      <c r="HBH20" s="5" t="s">
        <v>169</v>
      </c>
      <c r="HBI20" s="5" t="s">
        <v>169</v>
      </c>
      <c r="HBJ20" s="5" t="s">
        <v>169</v>
      </c>
      <c r="HBK20" s="5" t="s">
        <v>169</v>
      </c>
      <c r="HBL20" s="5" t="s">
        <v>169</v>
      </c>
      <c r="HBM20" s="5" t="s">
        <v>169</v>
      </c>
      <c r="HBN20" s="5" t="s">
        <v>169</v>
      </c>
      <c r="HBO20" s="5" t="s">
        <v>169</v>
      </c>
      <c r="HBP20" s="5" t="s">
        <v>169</v>
      </c>
      <c r="HBQ20" s="5" t="s">
        <v>169</v>
      </c>
      <c r="HBR20" s="5" t="s">
        <v>169</v>
      </c>
      <c r="HBS20" s="5" t="s">
        <v>169</v>
      </c>
      <c r="HBT20" s="5" t="s">
        <v>169</v>
      </c>
      <c r="HBU20" s="5" t="s">
        <v>169</v>
      </c>
      <c r="HBV20" s="5" t="s">
        <v>169</v>
      </c>
      <c r="HBW20" s="5" t="s">
        <v>169</v>
      </c>
      <c r="HBX20" s="5" t="s">
        <v>169</v>
      </c>
      <c r="HBY20" s="5" t="s">
        <v>169</v>
      </c>
      <c r="HBZ20" s="5" t="s">
        <v>169</v>
      </c>
      <c r="HCA20" s="5" t="s">
        <v>169</v>
      </c>
      <c r="HCB20" s="5" t="s">
        <v>169</v>
      </c>
      <c r="HCC20" s="5" t="s">
        <v>169</v>
      </c>
      <c r="HCD20" s="5" t="s">
        <v>169</v>
      </c>
      <c r="HCE20" s="5" t="s">
        <v>169</v>
      </c>
      <c r="HCF20" s="5" t="s">
        <v>169</v>
      </c>
      <c r="HCG20" s="5" t="s">
        <v>169</v>
      </c>
      <c r="HCH20" s="5" t="s">
        <v>169</v>
      </c>
      <c r="HCI20" s="5" t="s">
        <v>169</v>
      </c>
      <c r="HCJ20" s="5" t="s">
        <v>169</v>
      </c>
      <c r="HCK20" s="5" t="s">
        <v>169</v>
      </c>
      <c r="HCL20" s="5" t="s">
        <v>169</v>
      </c>
      <c r="HCM20" s="5" t="s">
        <v>169</v>
      </c>
      <c r="HCN20" s="5" t="s">
        <v>169</v>
      </c>
      <c r="HCO20" s="5" t="s">
        <v>169</v>
      </c>
      <c r="HCP20" s="5" t="s">
        <v>169</v>
      </c>
      <c r="HCQ20" s="5" t="s">
        <v>169</v>
      </c>
      <c r="HCR20" s="5" t="s">
        <v>169</v>
      </c>
      <c r="HCS20" s="5" t="s">
        <v>169</v>
      </c>
      <c r="HCT20" s="5" t="s">
        <v>169</v>
      </c>
      <c r="HCU20" s="5" t="s">
        <v>169</v>
      </c>
      <c r="HCV20" s="5" t="s">
        <v>169</v>
      </c>
      <c r="HCW20" s="5" t="s">
        <v>169</v>
      </c>
      <c r="HCX20" s="5" t="s">
        <v>169</v>
      </c>
      <c r="HCY20" s="5" t="s">
        <v>169</v>
      </c>
      <c r="HCZ20" s="5" t="s">
        <v>169</v>
      </c>
      <c r="HDA20" s="5" t="s">
        <v>169</v>
      </c>
      <c r="HDB20" s="5" t="s">
        <v>169</v>
      </c>
      <c r="HDC20" s="5" t="s">
        <v>169</v>
      </c>
      <c r="HDD20" s="5" t="s">
        <v>169</v>
      </c>
      <c r="HDE20" s="5" t="s">
        <v>169</v>
      </c>
      <c r="HDF20" s="5" t="s">
        <v>169</v>
      </c>
      <c r="HDG20" s="5" t="s">
        <v>169</v>
      </c>
      <c r="HDH20" s="5" t="s">
        <v>169</v>
      </c>
      <c r="HDI20" s="5" t="s">
        <v>169</v>
      </c>
      <c r="HDJ20" s="5" t="s">
        <v>169</v>
      </c>
      <c r="HDK20" s="5" t="s">
        <v>169</v>
      </c>
      <c r="HDL20" s="5" t="s">
        <v>169</v>
      </c>
      <c r="HDM20" s="5" t="s">
        <v>169</v>
      </c>
      <c r="HDN20" s="5" t="s">
        <v>169</v>
      </c>
      <c r="HDO20" s="5" t="s">
        <v>169</v>
      </c>
      <c r="HDP20" s="5" t="s">
        <v>169</v>
      </c>
      <c r="HDQ20" s="5" t="s">
        <v>169</v>
      </c>
      <c r="HDR20" s="5" t="s">
        <v>169</v>
      </c>
      <c r="HDS20" s="5" t="s">
        <v>169</v>
      </c>
      <c r="HDT20" s="5" t="s">
        <v>169</v>
      </c>
      <c r="HDU20" s="5" t="s">
        <v>169</v>
      </c>
      <c r="HDV20" s="5" t="s">
        <v>169</v>
      </c>
      <c r="HDW20" s="5" t="s">
        <v>169</v>
      </c>
      <c r="HDX20" s="5" t="s">
        <v>169</v>
      </c>
      <c r="HDY20" s="5" t="s">
        <v>169</v>
      </c>
      <c r="HDZ20" s="5" t="s">
        <v>169</v>
      </c>
      <c r="HEA20" s="5" t="s">
        <v>169</v>
      </c>
      <c r="HEB20" s="5" t="s">
        <v>169</v>
      </c>
      <c r="HEC20" s="5" t="s">
        <v>169</v>
      </c>
      <c r="HED20" s="5" t="s">
        <v>169</v>
      </c>
      <c r="HEE20" s="5" t="s">
        <v>169</v>
      </c>
      <c r="HEF20" s="5" t="s">
        <v>169</v>
      </c>
      <c r="HEG20" s="5" t="s">
        <v>169</v>
      </c>
      <c r="HEH20" s="5" t="s">
        <v>169</v>
      </c>
      <c r="HEI20" s="5" t="s">
        <v>169</v>
      </c>
      <c r="HEJ20" s="5" t="s">
        <v>169</v>
      </c>
      <c r="HEK20" s="5" t="s">
        <v>169</v>
      </c>
      <c r="HEL20" s="5" t="s">
        <v>169</v>
      </c>
      <c r="HEM20" s="5" t="s">
        <v>169</v>
      </c>
      <c r="HEN20" s="5" t="s">
        <v>169</v>
      </c>
      <c r="HEO20" s="5" t="s">
        <v>169</v>
      </c>
      <c r="HEP20" s="5" t="s">
        <v>169</v>
      </c>
      <c r="HEQ20" s="5" t="s">
        <v>169</v>
      </c>
      <c r="HER20" s="5" t="s">
        <v>169</v>
      </c>
      <c r="HES20" s="5" t="s">
        <v>169</v>
      </c>
      <c r="HET20" s="5" t="s">
        <v>169</v>
      </c>
      <c r="HEU20" s="5" t="s">
        <v>169</v>
      </c>
      <c r="HEV20" s="5" t="s">
        <v>169</v>
      </c>
      <c r="HEW20" s="5" t="s">
        <v>169</v>
      </c>
      <c r="HEX20" s="5" t="s">
        <v>169</v>
      </c>
      <c r="HEY20" s="5" t="s">
        <v>169</v>
      </c>
      <c r="HEZ20" s="5" t="s">
        <v>169</v>
      </c>
      <c r="HFA20" s="5" t="s">
        <v>169</v>
      </c>
      <c r="HFB20" s="5" t="s">
        <v>169</v>
      </c>
      <c r="HFC20" s="5" t="s">
        <v>169</v>
      </c>
      <c r="HFD20" s="5" t="s">
        <v>169</v>
      </c>
      <c r="HFE20" s="5" t="s">
        <v>169</v>
      </c>
      <c r="HFF20" s="5" t="s">
        <v>169</v>
      </c>
      <c r="HFG20" s="5" t="s">
        <v>169</v>
      </c>
      <c r="HFH20" s="5" t="s">
        <v>169</v>
      </c>
      <c r="HFI20" s="5" t="s">
        <v>169</v>
      </c>
      <c r="HFJ20" s="5" t="s">
        <v>169</v>
      </c>
      <c r="HFK20" s="5" t="s">
        <v>169</v>
      </c>
      <c r="HFL20" s="5" t="s">
        <v>169</v>
      </c>
      <c r="HFM20" s="5" t="s">
        <v>169</v>
      </c>
      <c r="HFN20" s="5" t="s">
        <v>169</v>
      </c>
      <c r="HFO20" s="5" t="s">
        <v>169</v>
      </c>
      <c r="HFP20" s="5" t="s">
        <v>169</v>
      </c>
      <c r="HFQ20" s="5" t="s">
        <v>169</v>
      </c>
      <c r="HFR20" s="5" t="s">
        <v>169</v>
      </c>
      <c r="HFS20" s="5" t="s">
        <v>169</v>
      </c>
      <c r="HFT20" s="5" t="s">
        <v>169</v>
      </c>
      <c r="HFU20" s="5" t="s">
        <v>169</v>
      </c>
      <c r="HFV20" s="5" t="s">
        <v>169</v>
      </c>
      <c r="HFW20" s="5" t="s">
        <v>169</v>
      </c>
      <c r="HFX20" s="5" t="s">
        <v>169</v>
      </c>
      <c r="HFY20" s="5" t="s">
        <v>169</v>
      </c>
      <c r="HFZ20" s="5" t="s">
        <v>169</v>
      </c>
      <c r="HGA20" s="5" t="s">
        <v>169</v>
      </c>
      <c r="HGB20" s="5" t="s">
        <v>169</v>
      </c>
      <c r="HGC20" s="5" t="s">
        <v>169</v>
      </c>
      <c r="HGD20" s="5" t="s">
        <v>169</v>
      </c>
      <c r="HGE20" s="5" t="s">
        <v>169</v>
      </c>
      <c r="HGF20" s="5" t="s">
        <v>169</v>
      </c>
      <c r="HGG20" s="5" t="s">
        <v>169</v>
      </c>
      <c r="HGH20" s="5" t="s">
        <v>169</v>
      </c>
      <c r="HGI20" s="5" t="s">
        <v>169</v>
      </c>
      <c r="HGJ20" s="5" t="s">
        <v>169</v>
      </c>
      <c r="HGK20" s="5" t="s">
        <v>169</v>
      </c>
      <c r="HGL20" s="5" t="s">
        <v>169</v>
      </c>
      <c r="HGM20" s="5" t="s">
        <v>169</v>
      </c>
      <c r="HGN20" s="5" t="s">
        <v>169</v>
      </c>
      <c r="HGO20" s="5" t="s">
        <v>169</v>
      </c>
      <c r="HGP20" s="5" t="s">
        <v>169</v>
      </c>
      <c r="HGQ20" s="5" t="s">
        <v>169</v>
      </c>
      <c r="HGR20" s="5" t="s">
        <v>169</v>
      </c>
      <c r="HGS20" s="5" t="s">
        <v>169</v>
      </c>
      <c r="HGT20" s="5" t="s">
        <v>169</v>
      </c>
      <c r="HGU20" s="5" t="s">
        <v>169</v>
      </c>
      <c r="HGV20" s="5" t="s">
        <v>169</v>
      </c>
      <c r="HGW20" s="5" t="s">
        <v>169</v>
      </c>
      <c r="HGX20" s="5" t="s">
        <v>169</v>
      </c>
      <c r="HGY20" s="5" t="s">
        <v>169</v>
      </c>
      <c r="HGZ20" s="5" t="s">
        <v>169</v>
      </c>
      <c r="HHA20" s="5" t="s">
        <v>169</v>
      </c>
      <c r="HHB20" s="5" t="s">
        <v>169</v>
      </c>
      <c r="HHC20" s="5" t="s">
        <v>169</v>
      </c>
      <c r="HHD20" s="5" t="s">
        <v>169</v>
      </c>
      <c r="HHE20" s="5" t="s">
        <v>169</v>
      </c>
      <c r="HHF20" s="5" t="s">
        <v>169</v>
      </c>
      <c r="HHG20" s="5" t="s">
        <v>169</v>
      </c>
      <c r="HHH20" s="5" t="s">
        <v>169</v>
      </c>
      <c r="HHI20" s="5" t="s">
        <v>169</v>
      </c>
      <c r="HHJ20" s="5" t="s">
        <v>169</v>
      </c>
      <c r="HHK20" s="5" t="s">
        <v>169</v>
      </c>
      <c r="HHL20" s="5" t="s">
        <v>169</v>
      </c>
      <c r="HHM20" s="5" t="s">
        <v>169</v>
      </c>
      <c r="HHN20" s="5" t="s">
        <v>169</v>
      </c>
      <c r="HHO20" s="5" t="s">
        <v>169</v>
      </c>
      <c r="HHP20" s="5" t="s">
        <v>169</v>
      </c>
      <c r="HHQ20" s="5" t="s">
        <v>169</v>
      </c>
      <c r="HHR20" s="5" t="s">
        <v>169</v>
      </c>
      <c r="HHS20" s="5" t="s">
        <v>169</v>
      </c>
      <c r="HHT20" s="5" t="s">
        <v>169</v>
      </c>
      <c r="HHU20" s="5" t="s">
        <v>169</v>
      </c>
      <c r="HHV20" s="5" t="s">
        <v>169</v>
      </c>
      <c r="HHW20" s="5" t="s">
        <v>169</v>
      </c>
      <c r="HHX20" s="5" t="s">
        <v>169</v>
      </c>
      <c r="HHY20" s="5" t="s">
        <v>169</v>
      </c>
      <c r="HHZ20" s="5" t="s">
        <v>169</v>
      </c>
      <c r="HIA20" s="5" t="s">
        <v>169</v>
      </c>
      <c r="HIB20" s="5" t="s">
        <v>169</v>
      </c>
      <c r="HIC20" s="5" t="s">
        <v>169</v>
      </c>
      <c r="HID20" s="5" t="s">
        <v>169</v>
      </c>
      <c r="HIE20" s="5" t="s">
        <v>169</v>
      </c>
      <c r="HIF20" s="5" t="s">
        <v>169</v>
      </c>
      <c r="HIG20" s="5" t="s">
        <v>169</v>
      </c>
      <c r="HIH20" s="5" t="s">
        <v>169</v>
      </c>
      <c r="HII20" s="5" t="s">
        <v>169</v>
      </c>
      <c r="HIJ20" s="5" t="s">
        <v>169</v>
      </c>
      <c r="HIK20" s="5" t="s">
        <v>169</v>
      </c>
      <c r="HIL20" s="5" t="s">
        <v>169</v>
      </c>
      <c r="HIM20" s="5" t="s">
        <v>169</v>
      </c>
      <c r="HIN20" s="5" t="s">
        <v>169</v>
      </c>
      <c r="HIO20" s="5" t="s">
        <v>169</v>
      </c>
      <c r="HIP20" s="5" t="s">
        <v>169</v>
      </c>
      <c r="HIQ20" s="5" t="s">
        <v>169</v>
      </c>
      <c r="HIR20" s="5" t="s">
        <v>169</v>
      </c>
      <c r="HIS20" s="5" t="s">
        <v>169</v>
      </c>
      <c r="HIT20" s="5" t="s">
        <v>169</v>
      </c>
      <c r="HIU20" s="5" t="s">
        <v>169</v>
      </c>
      <c r="HIV20" s="5" t="s">
        <v>169</v>
      </c>
      <c r="HIW20" s="5" t="s">
        <v>169</v>
      </c>
      <c r="HIX20" s="5" t="s">
        <v>169</v>
      </c>
      <c r="HIY20" s="5" t="s">
        <v>169</v>
      </c>
      <c r="HIZ20" s="5" t="s">
        <v>169</v>
      </c>
      <c r="HJA20" s="5" t="s">
        <v>169</v>
      </c>
      <c r="HJB20" s="5" t="s">
        <v>169</v>
      </c>
      <c r="HJC20" s="5" t="s">
        <v>169</v>
      </c>
      <c r="HJD20" s="5" t="s">
        <v>169</v>
      </c>
      <c r="HJE20" s="5" t="s">
        <v>169</v>
      </c>
      <c r="HJF20" s="5" t="s">
        <v>169</v>
      </c>
      <c r="HJG20" s="5" t="s">
        <v>169</v>
      </c>
      <c r="HJH20" s="5" t="s">
        <v>169</v>
      </c>
      <c r="HJI20" s="5" t="s">
        <v>169</v>
      </c>
      <c r="HJJ20" s="5" t="s">
        <v>169</v>
      </c>
      <c r="HJK20" s="5" t="s">
        <v>169</v>
      </c>
      <c r="HJL20" s="5" t="s">
        <v>169</v>
      </c>
      <c r="HJM20" s="5" t="s">
        <v>169</v>
      </c>
      <c r="HJN20" s="5" t="s">
        <v>169</v>
      </c>
      <c r="HJO20" s="5" t="s">
        <v>169</v>
      </c>
      <c r="HJP20" s="5" t="s">
        <v>169</v>
      </c>
      <c r="HJQ20" s="5" t="s">
        <v>169</v>
      </c>
      <c r="HJR20" s="5" t="s">
        <v>169</v>
      </c>
      <c r="HJS20" s="5" t="s">
        <v>169</v>
      </c>
      <c r="HJT20" s="5" t="s">
        <v>169</v>
      </c>
      <c r="HJU20" s="5" t="s">
        <v>169</v>
      </c>
      <c r="HJV20" s="5" t="s">
        <v>169</v>
      </c>
      <c r="HJW20" s="5" t="s">
        <v>169</v>
      </c>
      <c r="HJX20" s="5" t="s">
        <v>169</v>
      </c>
      <c r="HJY20" s="5" t="s">
        <v>169</v>
      </c>
      <c r="HJZ20" s="5" t="s">
        <v>169</v>
      </c>
      <c r="HKA20" s="5" t="s">
        <v>169</v>
      </c>
      <c r="HKB20" s="5" t="s">
        <v>169</v>
      </c>
      <c r="HKC20" s="5" t="s">
        <v>169</v>
      </c>
      <c r="HKD20" s="5" t="s">
        <v>169</v>
      </c>
      <c r="HKE20" s="5" t="s">
        <v>169</v>
      </c>
      <c r="HKF20" s="5" t="s">
        <v>169</v>
      </c>
      <c r="HKG20" s="5" t="s">
        <v>169</v>
      </c>
      <c r="HKH20" s="5" t="s">
        <v>169</v>
      </c>
      <c r="HKI20" s="5" t="s">
        <v>169</v>
      </c>
      <c r="HKJ20" s="5" t="s">
        <v>169</v>
      </c>
      <c r="HKK20" s="5" t="s">
        <v>169</v>
      </c>
      <c r="HKL20" s="5" t="s">
        <v>169</v>
      </c>
      <c r="HKM20" s="5" t="s">
        <v>169</v>
      </c>
      <c r="HKN20" s="5" t="s">
        <v>169</v>
      </c>
      <c r="HKO20" s="5" t="s">
        <v>169</v>
      </c>
      <c r="HKP20" s="5" t="s">
        <v>169</v>
      </c>
      <c r="HKQ20" s="5" t="s">
        <v>169</v>
      </c>
      <c r="HKR20" s="5" t="s">
        <v>169</v>
      </c>
      <c r="HKS20" s="5" t="s">
        <v>169</v>
      </c>
      <c r="HKT20" s="5" t="s">
        <v>169</v>
      </c>
      <c r="HKU20" s="5" t="s">
        <v>169</v>
      </c>
      <c r="HKV20" s="5" t="s">
        <v>169</v>
      </c>
      <c r="HKW20" s="5" t="s">
        <v>169</v>
      </c>
      <c r="HKX20" s="5" t="s">
        <v>169</v>
      </c>
      <c r="HKY20" s="5" t="s">
        <v>169</v>
      </c>
      <c r="HKZ20" s="5" t="s">
        <v>169</v>
      </c>
      <c r="HLA20" s="5" t="s">
        <v>169</v>
      </c>
      <c r="HLB20" s="5" t="s">
        <v>169</v>
      </c>
      <c r="HLC20" s="5" t="s">
        <v>169</v>
      </c>
      <c r="HLD20" s="5" t="s">
        <v>169</v>
      </c>
      <c r="HLE20" s="5" t="s">
        <v>169</v>
      </c>
      <c r="HLF20" s="5" t="s">
        <v>169</v>
      </c>
      <c r="HLG20" s="5" t="s">
        <v>169</v>
      </c>
      <c r="HLH20" s="5" t="s">
        <v>169</v>
      </c>
      <c r="HLI20" s="5" t="s">
        <v>169</v>
      </c>
      <c r="HLJ20" s="5" t="s">
        <v>169</v>
      </c>
      <c r="HLK20" s="5" t="s">
        <v>169</v>
      </c>
      <c r="HLL20" s="5" t="s">
        <v>169</v>
      </c>
      <c r="HLM20" s="5" t="s">
        <v>169</v>
      </c>
      <c r="HLN20" s="5" t="s">
        <v>169</v>
      </c>
      <c r="HLO20" s="5" t="s">
        <v>169</v>
      </c>
      <c r="HLP20" s="5" t="s">
        <v>169</v>
      </c>
      <c r="HLQ20" s="5" t="s">
        <v>169</v>
      </c>
      <c r="HLR20" s="5" t="s">
        <v>169</v>
      </c>
      <c r="HLS20" s="5" t="s">
        <v>169</v>
      </c>
      <c r="HLT20" s="5" t="s">
        <v>169</v>
      </c>
      <c r="HLU20" s="5" t="s">
        <v>169</v>
      </c>
      <c r="HLV20" s="5" t="s">
        <v>169</v>
      </c>
      <c r="HLW20" s="5" t="s">
        <v>169</v>
      </c>
      <c r="HLX20" s="5" t="s">
        <v>169</v>
      </c>
      <c r="HLY20" s="5" t="s">
        <v>169</v>
      </c>
      <c r="HLZ20" s="5" t="s">
        <v>169</v>
      </c>
      <c r="HMA20" s="5" t="s">
        <v>169</v>
      </c>
      <c r="HMB20" s="5" t="s">
        <v>169</v>
      </c>
      <c r="HMC20" s="5" t="s">
        <v>169</v>
      </c>
      <c r="HMD20" s="5" t="s">
        <v>169</v>
      </c>
      <c r="HME20" s="5" t="s">
        <v>169</v>
      </c>
      <c r="HMF20" s="5" t="s">
        <v>169</v>
      </c>
      <c r="HMG20" s="5" t="s">
        <v>169</v>
      </c>
      <c r="HMH20" s="5" t="s">
        <v>169</v>
      </c>
      <c r="HMI20" s="5" t="s">
        <v>169</v>
      </c>
      <c r="HMJ20" s="5" t="s">
        <v>169</v>
      </c>
      <c r="HMK20" s="5" t="s">
        <v>169</v>
      </c>
      <c r="HML20" s="5" t="s">
        <v>169</v>
      </c>
      <c r="HMM20" s="5" t="s">
        <v>169</v>
      </c>
      <c r="HMN20" s="5" t="s">
        <v>169</v>
      </c>
      <c r="HMO20" s="5" t="s">
        <v>169</v>
      </c>
      <c r="HMP20" s="5" t="s">
        <v>169</v>
      </c>
      <c r="HMQ20" s="5" t="s">
        <v>169</v>
      </c>
      <c r="HMR20" s="5" t="s">
        <v>169</v>
      </c>
      <c r="HMS20" s="5" t="s">
        <v>169</v>
      </c>
      <c r="HMT20" s="5" t="s">
        <v>169</v>
      </c>
      <c r="HMU20" s="5" t="s">
        <v>169</v>
      </c>
      <c r="HMV20" s="5" t="s">
        <v>169</v>
      </c>
      <c r="HMW20" s="5" t="s">
        <v>169</v>
      </c>
      <c r="HMX20" s="5" t="s">
        <v>169</v>
      </c>
      <c r="HMY20" s="5" t="s">
        <v>169</v>
      </c>
      <c r="HMZ20" s="5" t="s">
        <v>169</v>
      </c>
      <c r="HNA20" s="5" t="s">
        <v>169</v>
      </c>
      <c r="HNB20" s="5" t="s">
        <v>169</v>
      </c>
      <c r="HNC20" s="5" t="s">
        <v>169</v>
      </c>
      <c r="HND20" s="5" t="s">
        <v>169</v>
      </c>
      <c r="HNE20" s="5" t="s">
        <v>169</v>
      </c>
      <c r="HNF20" s="5" t="s">
        <v>169</v>
      </c>
      <c r="HNG20" s="5" t="s">
        <v>169</v>
      </c>
      <c r="HNH20" s="5" t="s">
        <v>169</v>
      </c>
      <c r="HNI20" s="5" t="s">
        <v>169</v>
      </c>
      <c r="HNJ20" s="5" t="s">
        <v>169</v>
      </c>
      <c r="HNK20" s="5" t="s">
        <v>169</v>
      </c>
      <c r="HNL20" s="5" t="s">
        <v>169</v>
      </c>
      <c r="HNM20" s="5" t="s">
        <v>169</v>
      </c>
      <c r="HNN20" s="5" t="s">
        <v>169</v>
      </c>
      <c r="HNO20" s="5" t="s">
        <v>169</v>
      </c>
      <c r="HNP20" s="5" t="s">
        <v>169</v>
      </c>
      <c r="HNQ20" s="5" t="s">
        <v>169</v>
      </c>
      <c r="HNR20" s="5" t="s">
        <v>169</v>
      </c>
      <c r="HNS20" s="5" t="s">
        <v>169</v>
      </c>
      <c r="HNT20" s="5" t="s">
        <v>169</v>
      </c>
      <c r="HNU20" s="5" t="s">
        <v>169</v>
      </c>
      <c r="HNV20" s="5" t="s">
        <v>169</v>
      </c>
      <c r="HNW20" s="5" t="s">
        <v>169</v>
      </c>
      <c r="HNX20" s="5" t="s">
        <v>169</v>
      </c>
      <c r="HNY20" s="5" t="s">
        <v>169</v>
      </c>
      <c r="HNZ20" s="5" t="s">
        <v>169</v>
      </c>
      <c r="HOA20" s="5" t="s">
        <v>169</v>
      </c>
      <c r="HOB20" s="5" t="s">
        <v>169</v>
      </c>
      <c r="HOC20" s="5" t="s">
        <v>169</v>
      </c>
      <c r="HOD20" s="5" t="s">
        <v>169</v>
      </c>
      <c r="HOE20" s="5" t="s">
        <v>169</v>
      </c>
      <c r="HOF20" s="5" t="s">
        <v>169</v>
      </c>
      <c r="HOG20" s="5" t="s">
        <v>169</v>
      </c>
      <c r="HOH20" s="5" t="s">
        <v>169</v>
      </c>
      <c r="HOI20" s="5" t="s">
        <v>169</v>
      </c>
      <c r="HOJ20" s="5" t="s">
        <v>169</v>
      </c>
      <c r="HOK20" s="5" t="s">
        <v>169</v>
      </c>
      <c r="HOL20" s="5" t="s">
        <v>169</v>
      </c>
      <c r="HOM20" s="5" t="s">
        <v>169</v>
      </c>
      <c r="HON20" s="5" t="s">
        <v>169</v>
      </c>
      <c r="HOO20" s="5" t="s">
        <v>169</v>
      </c>
      <c r="HOP20" s="5" t="s">
        <v>169</v>
      </c>
      <c r="HOQ20" s="5" t="s">
        <v>169</v>
      </c>
      <c r="HOR20" s="5" t="s">
        <v>169</v>
      </c>
      <c r="HOS20" s="5" t="s">
        <v>169</v>
      </c>
      <c r="HOT20" s="5" t="s">
        <v>169</v>
      </c>
      <c r="HOU20" s="5" t="s">
        <v>169</v>
      </c>
      <c r="HOV20" s="5" t="s">
        <v>169</v>
      </c>
      <c r="HOW20" s="5" t="s">
        <v>169</v>
      </c>
      <c r="HOX20" s="5" t="s">
        <v>169</v>
      </c>
      <c r="HOY20" s="5" t="s">
        <v>169</v>
      </c>
      <c r="HOZ20" s="5" t="s">
        <v>169</v>
      </c>
      <c r="HPA20" s="5" t="s">
        <v>169</v>
      </c>
      <c r="HPB20" s="5" t="s">
        <v>169</v>
      </c>
      <c r="HPC20" s="5" t="s">
        <v>169</v>
      </c>
      <c r="HPD20" s="5" t="s">
        <v>169</v>
      </c>
      <c r="HPE20" s="5" t="s">
        <v>169</v>
      </c>
      <c r="HPF20" s="5" t="s">
        <v>169</v>
      </c>
      <c r="HPG20" s="5" t="s">
        <v>169</v>
      </c>
      <c r="HPH20" s="5" t="s">
        <v>169</v>
      </c>
      <c r="HPI20" s="5" t="s">
        <v>169</v>
      </c>
      <c r="HPJ20" s="5" t="s">
        <v>169</v>
      </c>
      <c r="HPK20" s="5" t="s">
        <v>169</v>
      </c>
      <c r="HPL20" s="5" t="s">
        <v>169</v>
      </c>
      <c r="HPM20" s="5" t="s">
        <v>169</v>
      </c>
      <c r="HPN20" s="5" t="s">
        <v>169</v>
      </c>
      <c r="HPO20" s="5" t="s">
        <v>169</v>
      </c>
      <c r="HPP20" s="5" t="s">
        <v>169</v>
      </c>
      <c r="HPQ20" s="5" t="s">
        <v>169</v>
      </c>
      <c r="HPR20" s="5" t="s">
        <v>169</v>
      </c>
      <c r="HPS20" s="5" t="s">
        <v>169</v>
      </c>
      <c r="HPT20" s="5" t="s">
        <v>169</v>
      </c>
      <c r="HPU20" s="5" t="s">
        <v>169</v>
      </c>
      <c r="HPV20" s="5" t="s">
        <v>169</v>
      </c>
      <c r="HPW20" s="5" t="s">
        <v>169</v>
      </c>
      <c r="HPX20" s="5" t="s">
        <v>169</v>
      </c>
      <c r="HPY20" s="5" t="s">
        <v>169</v>
      </c>
      <c r="HPZ20" s="5" t="s">
        <v>169</v>
      </c>
      <c r="HQA20" s="5" t="s">
        <v>169</v>
      </c>
      <c r="HQB20" s="5" t="s">
        <v>169</v>
      </c>
      <c r="HQC20" s="5" t="s">
        <v>169</v>
      </c>
      <c r="HQD20" s="5" t="s">
        <v>169</v>
      </c>
      <c r="HQE20" s="5" t="s">
        <v>169</v>
      </c>
      <c r="HQF20" s="5" t="s">
        <v>169</v>
      </c>
      <c r="HQG20" s="5" t="s">
        <v>169</v>
      </c>
      <c r="HQH20" s="5" t="s">
        <v>169</v>
      </c>
      <c r="HQI20" s="5" t="s">
        <v>169</v>
      </c>
      <c r="HQJ20" s="5" t="s">
        <v>169</v>
      </c>
      <c r="HQK20" s="5" t="s">
        <v>169</v>
      </c>
      <c r="HQL20" s="5" t="s">
        <v>169</v>
      </c>
      <c r="HQM20" s="5" t="s">
        <v>169</v>
      </c>
      <c r="HQN20" s="5" t="s">
        <v>169</v>
      </c>
      <c r="HQO20" s="5" t="s">
        <v>169</v>
      </c>
      <c r="HQP20" s="5" t="s">
        <v>169</v>
      </c>
      <c r="HQQ20" s="5" t="s">
        <v>169</v>
      </c>
      <c r="HQR20" s="5" t="s">
        <v>169</v>
      </c>
      <c r="HQS20" s="5" t="s">
        <v>169</v>
      </c>
      <c r="HQT20" s="5" t="s">
        <v>169</v>
      </c>
      <c r="HQU20" s="5" t="s">
        <v>169</v>
      </c>
      <c r="HQV20" s="5" t="s">
        <v>169</v>
      </c>
      <c r="HQW20" s="5" t="s">
        <v>169</v>
      </c>
      <c r="HQX20" s="5" t="s">
        <v>169</v>
      </c>
      <c r="HQY20" s="5" t="s">
        <v>169</v>
      </c>
      <c r="HQZ20" s="5" t="s">
        <v>169</v>
      </c>
      <c r="HRA20" s="5" t="s">
        <v>169</v>
      </c>
      <c r="HRB20" s="5" t="s">
        <v>169</v>
      </c>
      <c r="HRC20" s="5" t="s">
        <v>169</v>
      </c>
      <c r="HRD20" s="5" t="s">
        <v>169</v>
      </c>
      <c r="HRE20" s="5" t="s">
        <v>169</v>
      </c>
      <c r="HRF20" s="5" t="s">
        <v>169</v>
      </c>
      <c r="HRG20" s="5" t="s">
        <v>169</v>
      </c>
      <c r="HRH20" s="5" t="s">
        <v>169</v>
      </c>
      <c r="HRI20" s="5" t="s">
        <v>169</v>
      </c>
      <c r="HRJ20" s="5" t="s">
        <v>169</v>
      </c>
      <c r="HRK20" s="5" t="s">
        <v>169</v>
      </c>
      <c r="HRL20" s="5" t="s">
        <v>169</v>
      </c>
      <c r="HRM20" s="5" t="s">
        <v>169</v>
      </c>
      <c r="HRN20" s="5" t="s">
        <v>169</v>
      </c>
      <c r="HRO20" s="5" t="s">
        <v>169</v>
      </c>
      <c r="HRP20" s="5" t="s">
        <v>169</v>
      </c>
      <c r="HRQ20" s="5" t="s">
        <v>169</v>
      </c>
      <c r="HRR20" s="5" t="s">
        <v>169</v>
      </c>
      <c r="HRS20" s="5" t="s">
        <v>169</v>
      </c>
      <c r="HRT20" s="5" t="s">
        <v>169</v>
      </c>
      <c r="HRU20" s="5" t="s">
        <v>169</v>
      </c>
      <c r="HRV20" s="5" t="s">
        <v>169</v>
      </c>
      <c r="HRW20" s="5" t="s">
        <v>169</v>
      </c>
      <c r="HRX20" s="5" t="s">
        <v>169</v>
      </c>
      <c r="HRY20" s="5" t="s">
        <v>169</v>
      </c>
      <c r="HRZ20" s="5" t="s">
        <v>169</v>
      </c>
      <c r="HSA20" s="5" t="s">
        <v>169</v>
      </c>
      <c r="HSB20" s="5" t="s">
        <v>169</v>
      </c>
      <c r="HSC20" s="5" t="s">
        <v>169</v>
      </c>
      <c r="HSD20" s="5" t="s">
        <v>169</v>
      </c>
      <c r="HSE20" s="5" t="s">
        <v>169</v>
      </c>
      <c r="HSF20" s="5" t="s">
        <v>169</v>
      </c>
      <c r="HSG20" s="5" t="s">
        <v>169</v>
      </c>
      <c r="HSH20" s="5" t="s">
        <v>169</v>
      </c>
      <c r="HSI20" s="5" t="s">
        <v>169</v>
      </c>
      <c r="HSJ20" s="5" t="s">
        <v>169</v>
      </c>
      <c r="HSK20" s="5" t="s">
        <v>169</v>
      </c>
      <c r="HSL20" s="5" t="s">
        <v>169</v>
      </c>
      <c r="HSM20" s="5" t="s">
        <v>169</v>
      </c>
      <c r="HSN20" s="5" t="s">
        <v>169</v>
      </c>
      <c r="HSO20" s="5" t="s">
        <v>169</v>
      </c>
      <c r="HSP20" s="5" t="s">
        <v>169</v>
      </c>
      <c r="HSQ20" s="5" t="s">
        <v>169</v>
      </c>
      <c r="HSR20" s="5" t="s">
        <v>169</v>
      </c>
      <c r="HSS20" s="5" t="s">
        <v>169</v>
      </c>
      <c r="HST20" s="5" t="s">
        <v>169</v>
      </c>
      <c r="HSU20" s="5" t="s">
        <v>169</v>
      </c>
      <c r="HSV20" s="5" t="s">
        <v>169</v>
      </c>
      <c r="HSW20" s="5" t="s">
        <v>169</v>
      </c>
      <c r="HSX20" s="5" t="s">
        <v>169</v>
      </c>
      <c r="HSY20" s="5" t="s">
        <v>169</v>
      </c>
      <c r="HSZ20" s="5" t="s">
        <v>169</v>
      </c>
      <c r="HTA20" s="5" t="s">
        <v>169</v>
      </c>
      <c r="HTB20" s="5" t="s">
        <v>169</v>
      </c>
      <c r="HTC20" s="5" t="s">
        <v>169</v>
      </c>
      <c r="HTD20" s="5" t="s">
        <v>169</v>
      </c>
      <c r="HTE20" s="5" t="s">
        <v>169</v>
      </c>
      <c r="HTF20" s="5" t="s">
        <v>169</v>
      </c>
      <c r="HTG20" s="5" t="s">
        <v>169</v>
      </c>
      <c r="HTH20" s="5" t="s">
        <v>169</v>
      </c>
      <c r="HTI20" s="5" t="s">
        <v>169</v>
      </c>
      <c r="HTJ20" s="5" t="s">
        <v>169</v>
      </c>
      <c r="HTK20" s="5" t="s">
        <v>169</v>
      </c>
      <c r="HTL20" s="5" t="s">
        <v>169</v>
      </c>
      <c r="HTM20" s="5" t="s">
        <v>169</v>
      </c>
      <c r="HTN20" s="5" t="s">
        <v>169</v>
      </c>
      <c r="HTO20" s="5" t="s">
        <v>169</v>
      </c>
      <c r="HTP20" s="5" t="s">
        <v>169</v>
      </c>
      <c r="HTQ20" s="5" t="s">
        <v>169</v>
      </c>
      <c r="HTR20" s="5" t="s">
        <v>169</v>
      </c>
      <c r="HTS20" s="5" t="s">
        <v>169</v>
      </c>
      <c r="HTT20" s="5" t="s">
        <v>169</v>
      </c>
      <c r="HTU20" s="5" t="s">
        <v>169</v>
      </c>
      <c r="HTV20" s="5" t="s">
        <v>169</v>
      </c>
      <c r="HTW20" s="5" t="s">
        <v>169</v>
      </c>
      <c r="HTX20" s="5" t="s">
        <v>169</v>
      </c>
      <c r="HTY20" s="5" t="s">
        <v>169</v>
      </c>
      <c r="HTZ20" s="5" t="s">
        <v>169</v>
      </c>
      <c r="HUA20" s="5" t="s">
        <v>169</v>
      </c>
      <c r="HUB20" s="5" t="s">
        <v>169</v>
      </c>
      <c r="HUC20" s="5" t="s">
        <v>169</v>
      </c>
      <c r="HUD20" s="5" t="s">
        <v>169</v>
      </c>
      <c r="HUE20" s="5" t="s">
        <v>169</v>
      </c>
      <c r="HUF20" s="5" t="s">
        <v>169</v>
      </c>
      <c r="HUG20" s="5" t="s">
        <v>169</v>
      </c>
      <c r="HUH20" s="5" t="s">
        <v>169</v>
      </c>
      <c r="HUI20" s="5" t="s">
        <v>169</v>
      </c>
      <c r="HUJ20" s="5" t="s">
        <v>169</v>
      </c>
      <c r="HUK20" s="5" t="s">
        <v>169</v>
      </c>
      <c r="HUL20" s="5" t="s">
        <v>169</v>
      </c>
      <c r="HUM20" s="5" t="s">
        <v>169</v>
      </c>
      <c r="HUN20" s="5" t="s">
        <v>169</v>
      </c>
      <c r="HUO20" s="5" t="s">
        <v>169</v>
      </c>
      <c r="HUP20" s="5" t="s">
        <v>169</v>
      </c>
      <c r="HUQ20" s="5" t="s">
        <v>169</v>
      </c>
      <c r="HUR20" s="5" t="s">
        <v>169</v>
      </c>
      <c r="HUS20" s="5" t="s">
        <v>169</v>
      </c>
      <c r="HUT20" s="5" t="s">
        <v>169</v>
      </c>
      <c r="HUU20" s="5" t="s">
        <v>169</v>
      </c>
      <c r="HUV20" s="5" t="s">
        <v>169</v>
      </c>
      <c r="HUW20" s="5" t="s">
        <v>169</v>
      </c>
      <c r="HUX20" s="5" t="s">
        <v>169</v>
      </c>
      <c r="HUY20" s="5" t="s">
        <v>169</v>
      </c>
      <c r="HUZ20" s="5" t="s">
        <v>169</v>
      </c>
      <c r="HVA20" s="5" t="s">
        <v>169</v>
      </c>
      <c r="HVB20" s="5" t="s">
        <v>169</v>
      </c>
      <c r="HVC20" s="5" t="s">
        <v>169</v>
      </c>
      <c r="HVD20" s="5" t="s">
        <v>169</v>
      </c>
      <c r="HVE20" s="5" t="s">
        <v>169</v>
      </c>
      <c r="HVF20" s="5" t="s">
        <v>169</v>
      </c>
      <c r="HVG20" s="5" t="s">
        <v>169</v>
      </c>
      <c r="HVH20" s="5" t="s">
        <v>169</v>
      </c>
      <c r="HVI20" s="5" t="s">
        <v>169</v>
      </c>
      <c r="HVJ20" s="5" t="s">
        <v>169</v>
      </c>
      <c r="HVK20" s="5" t="s">
        <v>169</v>
      </c>
      <c r="HVL20" s="5" t="s">
        <v>169</v>
      </c>
      <c r="HVM20" s="5" t="s">
        <v>169</v>
      </c>
      <c r="HVN20" s="5" t="s">
        <v>169</v>
      </c>
      <c r="HVO20" s="5" t="s">
        <v>169</v>
      </c>
      <c r="HVP20" s="5" t="s">
        <v>169</v>
      </c>
      <c r="HVQ20" s="5" t="s">
        <v>169</v>
      </c>
      <c r="HVR20" s="5" t="s">
        <v>169</v>
      </c>
      <c r="HVS20" s="5" t="s">
        <v>169</v>
      </c>
      <c r="HVT20" s="5" t="s">
        <v>169</v>
      </c>
      <c r="HVU20" s="5" t="s">
        <v>169</v>
      </c>
      <c r="HVV20" s="5" t="s">
        <v>169</v>
      </c>
      <c r="HVW20" s="5" t="s">
        <v>169</v>
      </c>
      <c r="HVX20" s="5" t="s">
        <v>169</v>
      </c>
      <c r="HVY20" s="5" t="s">
        <v>169</v>
      </c>
      <c r="HVZ20" s="5" t="s">
        <v>169</v>
      </c>
      <c r="HWA20" s="5" t="s">
        <v>169</v>
      </c>
      <c r="HWB20" s="5" t="s">
        <v>169</v>
      </c>
      <c r="HWC20" s="5" t="s">
        <v>169</v>
      </c>
      <c r="HWD20" s="5" t="s">
        <v>169</v>
      </c>
      <c r="HWE20" s="5" t="s">
        <v>169</v>
      </c>
      <c r="HWF20" s="5" t="s">
        <v>169</v>
      </c>
      <c r="HWG20" s="5" t="s">
        <v>169</v>
      </c>
      <c r="HWH20" s="5" t="s">
        <v>169</v>
      </c>
      <c r="HWI20" s="5" t="s">
        <v>169</v>
      </c>
      <c r="HWJ20" s="5" t="s">
        <v>169</v>
      </c>
      <c r="HWK20" s="5" t="s">
        <v>169</v>
      </c>
      <c r="HWL20" s="5" t="s">
        <v>169</v>
      </c>
      <c r="HWM20" s="5" t="s">
        <v>169</v>
      </c>
      <c r="HWN20" s="5" t="s">
        <v>169</v>
      </c>
      <c r="HWO20" s="5" t="s">
        <v>169</v>
      </c>
      <c r="HWP20" s="5" t="s">
        <v>169</v>
      </c>
      <c r="HWQ20" s="5" t="s">
        <v>169</v>
      </c>
      <c r="HWR20" s="5" t="s">
        <v>169</v>
      </c>
      <c r="HWS20" s="5" t="s">
        <v>169</v>
      </c>
      <c r="HWT20" s="5" t="s">
        <v>169</v>
      </c>
      <c r="HWU20" s="5" t="s">
        <v>169</v>
      </c>
      <c r="HWV20" s="5" t="s">
        <v>169</v>
      </c>
      <c r="HWW20" s="5" t="s">
        <v>169</v>
      </c>
      <c r="HWX20" s="5" t="s">
        <v>169</v>
      </c>
      <c r="HWY20" s="5" t="s">
        <v>169</v>
      </c>
      <c r="HWZ20" s="5" t="s">
        <v>169</v>
      </c>
      <c r="HXA20" s="5" t="s">
        <v>169</v>
      </c>
      <c r="HXB20" s="5" t="s">
        <v>169</v>
      </c>
      <c r="HXC20" s="5" t="s">
        <v>169</v>
      </c>
      <c r="HXD20" s="5" t="s">
        <v>169</v>
      </c>
      <c r="HXE20" s="5" t="s">
        <v>169</v>
      </c>
      <c r="HXF20" s="5" t="s">
        <v>169</v>
      </c>
      <c r="HXG20" s="5" t="s">
        <v>169</v>
      </c>
      <c r="HXH20" s="5" t="s">
        <v>169</v>
      </c>
      <c r="HXI20" s="5" t="s">
        <v>169</v>
      </c>
      <c r="HXJ20" s="5" t="s">
        <v>169</v>
      </c>
      <c r="HXK20" s="5" t="s">
        <v>169</v>
      </c>
      <c r="HXL20" s="5" t="s">
        <v>169</v>
      </c>
      <c r="HXM20" s="5" t="s">
        <v>169</v>
      </c>
      <c r="HXN20" s="5" t="s">
        <v>169</v>
      </c>
      <c r="HXO20" s="5" t="s">
        <v>169</v>
      </c>
      <c r="HXP20" s="5" t="s">
        <v>169</v>
      </c>
      <c r="HXQ20" s="5" t="s">
        <v>169</v>
      </c>
      <c r="HXR20" s="5" t="s">
        <v>169</v>
      </c>
      <c r="HXS20" s="5" t="s">
        <v>169</v>
      </c>
      <c r="HXT20" s="5" t="s">
        <v>169</v>
      </c>
      <c r="HXU20" s="5" t="s">
        <v>169</v>
      </c>
      <c r="HXV20" s="5" t="s">
        <v>169</v>
      </c>
      <c r="HXW20" s="5" t="s">
        <v>169</v>
      </c>
      <c r="HXX20" s="5" t="s">
        <v>169</v>
      </c>
      <c r="HXY20" s="5" t="s">
        <v>169</v>
      </c>
      <c r="HXZ20" s="5" t="s">
        <v>169</v>
      </c>
      <c r="HYA20" s="5" t="s">
        <v>169</v>
      </c>
      <c r="HYB20" s="5" t="s">
        <v>169</v>
      </c>
      <c r="HYC20" s="5" t="s">
        <v>169</v>
      </c>
      <c r="HYD20" s="5" t="s">
        <v>169</v>
      </c>
      <c r="HYE20" s="5" t="s">
        <v>169</v>
      </c>
      <c r="HYF20" s="5" t="s">
        <v>169</v>
      </c>
      <c r="HYG20" s="5" t="s">
        <v>169</v>
      </c>
      <c r="HYH20" s="5" t="s">
        <v>169</v>
      </c>
      <c r="HYI20" s="5" t="s">
        <v>169</v>
      </c>
      <c r="HYJ20" s="5" t="s">
        <v>169</v>
      </c>
      <c r="HYK20" s="5" t="s">
        <v>169</v>
      </c>
      <c r="HYL20" s="5" t="s">
        <v>169</v>
      </c>
      <c r="HYM20" s="5" t="s">
        <v>169</v>
      </c>
      <c r="HYN20" s="5" t="s">
        <v>169</v>
      </c>
      <c r="HYO20" s="5" t="s">
        <v>169</v>
      </c>
      <c r="HYP20" s="5" t="s">
        <v>169</v>
      </c>
      <c r="HYQ20" s="5" t="s">
        <v>169</v>
      </c>
      <c r="HYR20" s="5" t="s">
        <v>169</v>
      </c>
      <c r="HYS20" s="5" t="s">
        <v>169</v>
      </c>
      <c r="HYT20" s="5" t="s">
        <v>169</v>
      </c>
      <c r="HYU20" s="5" t="s">
        <v>169</v>
      </c>
      <c r="HYV20" s="5" t="s">
        <v>169</v>
      </c>
      <c r="HYW20" s="5" t="s">
        <v>169</v>
      </c>
      <c r="HYX20" s="5" t="s">
        <v>169</v>
      </c>
      <c r="HYY20" s="5" t="s">
        <v>169</v>
      </c>
      <c r="HYZ20" s="5" t="s">
        <v>169</v>
      </c>
      <c r="HZA20" s="5" t="s">
        <v>169</v>
      </c>
      <c r="HZB20" s="5" t="s">
        <v>169</v>
      </c>
      <c r="HZC20" s="5" t="s">
        <v>169</v>
      </c>
      <c r="HZD20" s="5" t="s">
        <v>169</v>
      </c>
      <c r="HZE20" s="5" t="s">
        <v>169</v>
      </c>
      <c r="HZF20" s="5" t="s">
        <v>169</v>
      </c>
      <c r="HZG20" s="5" t="s">
        <v>169</v>
      </c>
      <c r="HZH20" s="5" t="s">
        <v>169</v>
      </c>
      <c r="HZI20" s="5" t="s">
        <v>169</v>
      </c>
      <c r="HZJ20" s="5" t="s">
        <v>169</v>
      </c>
      <c r="HZK20" s="5" t="s">
        <v>169</v>
      </c>
      <c r="HZL20" s="5" t="s">
        <v>169</v>
      </c>
      <c r="HZM20" s="5" t="s">
        <v>169</v>
      </c>
      <c r="HZN20" s="5" t="s">
        <v>169</v>
      </c>
      <c r="HZO20" s="5" t="s">
        <v>169</v>
      </c>
      <c r="HZP20" s="5" t="s">
        <v>169</v>
      </c>
      <c r="HZQ20" s="5" t="s">
        <v>169</v>
      </c>
      <c r="HZR20" s="5" t="s">
        <v>169</v>
      </c>
      <c r="HZS20" s="5" t="s">
        <v>169</v>
      </c>
      <c r="HZT20" s="5" t="s">
        <v>169</v>
      </c>
      <c r="HZU20" s="5" t="s">
        <v>169</v>
      </c>
      <c r="HZV20" s="5" t="s">
        <v>169</v>
      </c>
      <c r="HZW20" s="5" t="s">
        <v>169</v>
      </c>
      <c r="HZX20" s="5" t="s">
        <v>169</v>
      </c>
      <c r="HZY20" s="5" t="s">
        <v>169</v>
      </c>
      <c r="HZZ20" s="5" t="s">
        <v>169</v>
      </c>
      <c r="IAA20" s="5" t="s">
        <v>169</v>
      </c>
      <c r="IAB20" s="5" t="s">
        <v>169</v>
      </c>
      <c r="IAC20" s="5" t="s">
        <v>169</v>
      </c>
      <c r="IAD20" s="5" t="s">
        <v>169</v>
      </c>
      <c r="IAE20" s="5" t="s">
        <v>169</v>
      </c>
      <c r="IAF20" s="5" t="s">
        <v>169</v>
      </c>
      <c r="IAG20" s="5" t="s">
        <v>169</v>
      </c>
      <c r="IAH20" s="5" t="s">
        <v>169</v>
      </c>
      <c r="IAI20" s="5" t="s">
        <v>169</v>
      </c>
      <c r="IAJ20" s="5" t="s">
        <v>169</v>
      </c>
      <c r="IAK20" s="5" t="s">
        <v>169</v>
      </c>
      <c r="IAL20" s="5" t="s">
        <v>169</v>
      </c>
      <c r="IAM20" s="5" t="s">
        <v>169</v>
      </c>
      <c r="IAN20" s="5" t="s">
        <v>169</v>
      </c>
      <c r="IAO20" s="5" t="s">
        <v>169</v>
      </c>
      <c r="IAP20" s="5" t="s">
        <v>169</v>
      </c>
      <c r="IAQ20" s="5" t="s">
        <v>169</v>
      </c>
      <c r="IAR20" s="5" t="s">
        <v>169</v>
      </c>
      <c r="IAS20" s="5" t="s">
        <v>169</v>
      </c>
      <c r="IAT20" s="5" t="s">
        <v>169</v>
      </c>
      <c r="IAU20" s="5" t="s">
        <v>169</v>
      </c>
      <c r="IAV20" s="5" t="s">
        <v>169</v>
      </c>
      <c r="IAW20" s="5" t="s">
        <v>169</v>
      </c>
      <c r="IAX20" s="5" t="s">
        <v>169</v>
      </c>
      <c r="IAY20" s="5" t="s">
        <v>169</v>
      </c>
      <c r="IAZ20" s="5" t="s">
        <v>169</v>
      </c>
      <c r="IBA20" s="5" t="s">
        <v>169</v>
      </c>
      <c r="IBB20" s="5" t="s">
        <v>169</v>
      </c>
      <c r="IBC20" s="5" t="s">
        <v>169</v>
      </c>
      <c r="IBD20" s="5" t="s">
        <v>169</v>
      </c>
      <c r="IBE20" s="5" t="s">
        <v>169</v>
      </c>
      <c r="IBF20" s="5" t="s">
        <v>169</v>
      </c>
      <c r="IBG20" s="5" t="s">
        <v>169</v>
      </c>
      <c r="IBH20" s="5" t="s">
        <v>169</v>
      </c>
      <c r="IBI20" s="5" t="s">
        <v>169</v>
      </c>
      <c r="IBJ20" s="5" t="s">
        <v>169</v>
      </c>
      <c r="IBK20" s="5" t="s">
        <v>169</v>
      </c>
      <c r="IBL20" s="5" t="s">
        <v>169</v>
      </c>
      <c r="IBM20" s="5" t="s">
        <v>169</v>
      </c>
      <c r="IBN20" s="5" t="s">
        <v>169</v>
      </c>
      <c r="IBO20" s="5" t="s">
        <v>169</v>
      </c>
      <c r="IBP20" s="5" t="s">
        <v>169</v>
      </c>
      <c r="IBQ20" s="5" t="s">
        <v>169</v>
      </c>
      <c r="IBR20" s="5" t="s">
        <v>169</v>
      </c>
      <c r="IBS20" s="5" t="s">
        <v>169</v>
      </c>
      <c r="IBT20" s="5" t="s">
        <v>169</v>
      </c>
      <c r="IBU20" s="5" t="s">
        <v>169</v>
      </c>
      <c r="IBV20" s="5" t="s">
        <v>169</v>
      </c>
      <c r="IBW20" s="5" t="s">
        <v>169</v>
      </c>
      <c r="IBX20" s="5" t="s">
        <v>169</v>
      </c>
      <c r="IBY20" s="5" t="s">
        <v>169</v>
      </c>
      <c r="IBZ20" s="5" t="s">
        <v>169</v>
      </c>
      <c r="ICA20" s="5" t="s">
        <v>169</v>
      </c>
      <c r="ICB20" s="5" t="s">
        <v>169</v>
      </c>
      <c r="ICC20" s="5" t="s">
        <v>169</v>
      </c>
      <c r="ICD20" s="5" t="s">
        <v>169</v>
      </c>
      <c r="ICE20" s="5" t="s">
        <v>169</v>
      </c>
      <c r="ICF20" s="5" t="s">
        <v>169</v>
      </c>
      <c r="ICG20" s="5" t="s">
        <v>169</v>
      </c>
      <c r="ICH20" s="5" t="s">
        <v>169</v>
      </c>
      <c r="ICI20" s="5" t="s">
        <v>169</v>
      </c>
      <c r="ICJ20" s="5" t="s">
        <v>169</v>
      </c>
      <c r="ICK20" s="5" t="s">
        <v>169</v>
      </c>
      <c r="ICL20" s="5" t="s">
        <v>169</v>
      </c>
      <c r="ICM20" s="5" t="s">
        <v>169</v>
      </c>
      <c r="ICN20" s="5" t="s">
        <v>169</v>
      </c>
      <c r="ICO20" s="5" t="s">
        <v>169</v>
      </c>
      <c r="ICP20" s="5" t="s">
        <v>169</v>
      </c>
      <c r="ICQ20" s="5" t="s">
        <v>169</v>
      </c>
      <c r="ICR20" s="5" t="s">
        <v>169</v>
      </c>
      <c r="ICS20" s="5" t="s">
        <v>169</v>
      </c>
      <c r="ICT20" s="5" t="s">
        <v>169</v>
      </c>
      <c r="ICU20" s="5" t="s">
        <v>169</v>
      </c>
      <c r="ICV20" s="5" t="s">
        <v>169</v>
      </c>
      <c r="ICW20" s="5" t="s">
        <v>169</v>
      </c>
      <c r="ICX20" s="5" t="s">
        <v>169</v>
      </c>
      <c r="ICY20" s="5" t="s">
        <v>169</v>
      </c>
      <c r="ICZ20" s="5" t="s">
        <v>169</v>
      </c>
      <c r="IDA20" s="5" t="s">
        <v>169</v>
      </c>
      <c r="IDB20" s="5" t="s">
        <v>169</v>
      </c>
      <c r="IDC20" s="5" t="s">
        <v>169</v>
      </c>
      <c r="IDD20" s="5" t="s">
        <v>169</v>
      </c>
      <c r="IDE20" s="5" t="s">
        <v>169</v>
      </c>
      <c r="IDF20" s="5" t="s">
        <v>169</v>
      </c>
      <c r="IDG20" s="5" t="s">
        <v>169</v>
      </c>
      <c r="IDH20" s="5" t="s">
        <v>169</v>
      </c>
      <c r="IDI20" s="5" t="s">
        <v>169</v>
      </c>
      <c r="IDJ20" s="5" t="s">
        <v>169</v>
      </c>
      <c r="IDK20" s="5" t="s">
        <v>169</v>
      </c>
      <c r="IDL20" s="5" t="s">
        <v>169</v>
      </c>
      <c r="IDM20" s="5" t="s">
        <v>169</v>
      </c>
      <c r="IDN20" s="5" t="s">
        <v>169</v>
      </c>
      <c r="IDO20" s="5" t="s">
        <v>169</v>
      </c>
      <c r="IDP20" s="5" t="s">
        <v>169</v>
      </c>
      <c r="IDQ20" s="5" t="s">
        <v>169</v>
      </c>
      <c r="IDR20" s="5" t="s">
        <v>169</v>
      </c>
      <c r="IDS20" s="5" t="s">
        <v>169</v>
      </c>
      <c r="IDT20" s="5" t="s">
        <v>169</v>
      </c>
      <c r="IDU20" s="5" t="s">
        <v>169</v>
      </c>
      <c r="IDV20" s="5" t="s">
        <v>169</v>
      </c>
      <c r="IDW20" s="5" t="s">
        <v>169</v>
      </c>
      <c r="IDX20" s="5" t="s">
        <v>169</v>
      </c>
      <c r="IDY20" s="5" t="s">
        <v>169</v>
      </c>
      <c r="IDZ20" s="5" t="s">
        <v>169</v>
      </c>
      <c r="IEA20" s="5" t="s">
        <v>169</v>
      </c>
      <c r="IEB20" s="5" t="s">
        <v>169</v>
      </c>
      <c r="IEC20" s="5" t="s">
        <v>169</v>
      </c>
      <c r="IED20" s="5" t="s">
        <v>169</v>
      </c>
      <c r="IEE20" s="5" t="s">
        <v>169</v>
      </c>
      <c r="IEF20" s="5" t="s">
        <v>169</v>
      </c>
      <c r="IEG20" s="5" t="s">
        <v>169</v>
      </c>
      <c r="IEH20" s="5" t="s">
        <v>169</v>
      </c>
      <c r="IEI20" s="5" t="s">
        <v>169</v>
      </c>
      <c r="IEJ20" s="5" t="s">
        <v>169</v>
      </c>
      <c r="IEK20" s="5" t="s">
        <v>169</v>
      </c>
      <c r="IEL20" s="5" t="s">
        <v>169</v>
      </c>
      <c r="IEM20" s="5" t="s">
        <v>169</v>
      </c>
      <c r="IEN20" s="5" t="s">
        <v>169</v>
      </c>
      <c r="IEO20" s="5" t="s">
        <v>169</v>
      </c>
      <c r="IEP20" s="5" t="s">
        <v>169</v>
      </c>
      <c r="IEQ20" s="5" t="s">
        <v>169</v>
      </c>
      <c r="IER20" s="5" t="s">
        <v>169</v>
      </c>
      <c r="IES20" s="5" t="s">
        <v>169</v>
      </c>
      <c r="IET20" s="5" t="s">
        <v>169</v>
      </c>
      <c r="IEU20" s="5" t="s">
        <v>169</v>
      </c>
      <c r="IEV20" s="5" t="s">
        <v>169</v>
      </c>
      <c r="IEW20" s="5" t="s">
        <v>169</v>
      </c>
      <c r="IEX20" s="5" t="s">
        <v>169</v>
      </c>
      <c r="IEY20" s="5" t="s">
        <v>169</v>
      </c>
      <c r="IEZ20" s="5" t="s">
        <v>169</v>
      </c>
      <c r="IFA20" s="5" t="s">
        <v>169</v>
      </c>
      <c r="IFB20" s="5" t="s">
        <v>169</v>
      </c>
      <c r="IFC20" s="5" t="s">
        <v>169</v>
      </c>
      <c r="IFD20" s="5" t="s">
        <v>169</v>
      </c>
      <c r="IFE20" s="5" t="s">
        <v>169</v>
      </c>
      <c r="IFF20" s="5" t="s">
        <v>169</v>
      </c>
      <c r="IFG20" s="5" t="s">
        <v>169</v>
      </c>
      <c r="IFH20" s="5" t="s">
        <v>169</v>
      </c>
      <c r="IFI20" s="5" t="s">
        <v>169</v>
      </c>
      <c r="IFJ20" s="5" t="s">
        <v>169</v>
      </c>
      <c r="IFK20" s="5" t="s">
        <v>169</v>
      </c>
      <c r="IFL20" s="5" t="s">
        <v>169</v>
      </c>
      <c r="IFM20" s="5" t="s">
        <v>169</v>
      </c>
      <c r="IFN20" s="5" t="s">
        <v>169</v>
      </c>
      <c r="IFO20" s="5" t="s">
        <v>169</v>
      </c>
      <c r="IFP20" s="5" t="s">
        <v>169</v>
      </c>
      <c r="IFQ20" s="5" t="s">
        <v>169</v>
      </c>
      <c r="IFR20" s="5" t="s">
        <v>169</v>
      </c>
      <c r="IFS20" s="5" t="s">
        <v>169</v>
      </c>
      <c r="IFT20" s="5" t="s">
        <v>169</v>
      </c>
      <c r="IFU20" s="5" t="s">
        <v>169</v>
      </c>
      <c r="IFV20" s="5" t="s">
        <v>169</v>
      </c>
      <c r="IFW20" s="5" t="s">
        <v>169</v>
      </c>
      <c r="IFX20" s="5" t="s">
        <v>169</v>
      </c>
      <c r="IFY20" s="5" t="s">
        <v>169</v>
      </c>
      <c r="IFZ20" s="5" t="s">
        <v>169</v>
      </c>
      <c r="IGA20" s="5" t="s">
        <v>169</v>
      </c>
      <c r="IGB20" s="5" t="s">
        <v>169</v>
      </c>
      <c r="IGC20" s="5" t="s">
        <v>169</v>
      </c>
      <c r="IGD20" s="5" t="s">
        <v>169</v>
      </c>
      <c r="IGE20" s="5" t="s">
        <v>169</v>
      </c>
      <c r="IGF20" s="5" t="s">
        <v>169</v>
      </c>
      <c r="IGG20" s="5" t="s">
        <v>169</v>
      </c>
      <c r="IGH20" s="5" t="s">
        <v>169</v>
      </c>
      <c r="IGI20" s="5" t="s">
        <v>169</v>
      </c>
      <c r="IGJ20" s="5" t="s">
        <v>169</v>
      </c>
      <c r="IGK20" s="5" t="s">
        <v>169</v>
      </c>
      <c r="IGL20" s="5" t="s">
        <v>169</v>
      </c>
      <c r="IGM20" s="5" t="s">
        <v>169</v>
      </c>
      <c r="IGN20" s="5" t="s">
        <v>169</v>
      </c>
      <c r="IGO20" s="5" t="s">
        <v>169</v>
      </c>
      <c r="IGP20" s="5" t="s">
        <v>169</v>
      </c>
      <c r="IGQ20" s="5" t="s">
        <v>169</v>
      </c>
      <c r="IGR20" s="5" t="s">
        <v>169</v>
      </c>
      <c r="IGS20" s="5" t="s">
        <v>169</v>
      </c>
      <c r="IGT20" s="5" t="s">
        <v>169</v>
      </c>
      <c r="IGU20" s="5" t="s">
        <v>169</v>
      </c>
      <c r="IGV20" s="5" t="s">
        <v>169</v>
      </c>
      <c r="IGW20" s="5" t="s">
        <v>169</v>
      </c>
      <c r="IGX20" s="5" t="s">
        <v>169</v>
      </c>
      <c r="IGY20" s="5" t="s">
        <v>169</v>
      </c>
      <c r="IGZ20" s="5" t="s">
        <v>169</v>
      </c>
      <c r="IHA20" s="5" t="s">
        <v>169</v>
      </c>
      <c r="IHB20" s="5" t="s">
        <v>169</v>
      </c>
      <c r="IHC20" s="5" t="s">
        <v>169</v>
      </c>
      <c r="IHD20" s="5" t="s">
        <v>169</v>
      </c>
      <c r="IHE20" s="5" t="s">
        <v>169</v>
      </c>
      <c r="IHF20" s="5" t="s">
        <v>169</v>
      </c>
      <c r="IHG20" s="5" t="s">
        <v>169</v>
      </c>
      <c r="IHH20" s="5" t="s">
        <v>169</v>
      </c>
      <c r="IHI20" s="5" t="s">
        <v>169</v>
      </c>
      <c r="IHJ20" s="5" t="s">
        <v>169</v>
      </c>
      <c r="IHK20" s="5" t="s">
        <v>169</v>
      </c>
      <c r="IHL20" s="5" t="s">
        <v>169</v>
      </c>
      <c r="IHM20" s="5" t="s">
        <v>169</v>
      </c>
      <c r="IHN20" s="5" t="s">
        <v>169</v>
      </c>
      <c r="IHO20" s="5" t="s">
        <v>169</v>
      </c>
      <c r="IHP20" s="5" t="s">
        <v>169</v>
      </c>
      <c r="IHQ20" s="5" t="s">
        <v>169</v>
      </c>
      <c r="IHR20" s="5" t="s">
        <v>169</v>
      </c>
      <c r="IHS20" s="5" t="s">
        <v>169</v>
      </c>
      <c r="IHT20" s="5" t="s">
        <v>169</v>
      </c>
      <c r="IHU20" s="5" t="s">
        <v>169</v>
      </c>
      <c r="IHV20" s="5" t="s">
        <v>169</v>
      </c>
      <c r="IHW20" s="5" t="s">
        <v>169</v>
      </c>
      <c r="IHX20" s="5" t="s">
        <v>169</v>
      </c>
      <c r="IHY20" s="5" t="s">
        <v>169</v>
      </c>
      <c r="IHZ20" s="5" t="s">
        <v>169</v>
      </c>
      <c r="IIA20" s="5" t="s">
        <v>169</v>
      </c>
      <c r="IIB20" s="5" t="s">
        <v>169</v>
      </c>
      <c r="IIC20" s="5" t="s">
        <v>169</v>
      </c>
      <c r="IID20" s="5" t="s">
        <v>169</v>
      </c>
      <c r="IIE20" s="5" t="s">
        <v>169</v>
      </c>
      <c r="IIF20" s="5" t="s">
        <v>169</v>
      </c>
      <c r="IIG20" s="5" t="s">
        <v>169</v>
      </c>
      <c r="IIH20" s="5" t="s">
        <v>169</v>
      </c>
      <c r="III20" s="5" t="s">
        <v>169</v>
      </c>
      <c r="IIJ20" s="5" t="s">
        <v>169</v>
      </c>
      <c r="IIK20" s="5" t="s">
        <v>169</v>
      </c>
      <c r="IIL20" s="5" t="s">
        <v>169</v>
      </c>
      <c r="IIM20" s="5" t="s">
        <v>169</v>
      </c>
      <c r="IIN20" s="5" t="s">
        <v>169</v>
      </c>
      <c r="IIO20" s="5" t="s">
        <v>169</v>
      </c>
      <c r="IIP20" s="5" t="s">
        <v>169</v>
      </c>
      <c r="IIQ20" s="5" t="s">
        <v>169</v>
      </c>
      <c r="IIR20" s="5" t="s">
        <v>169</v>
      </c>
      <c r="IIS20" s="5" t="s">
        <v>169</v>
      </c>
      <c r="IIT20" s="5" t="s">
        <v>169</v>
      </c>
      <c r="IIU20" s="5" t="s">
        <v>169</v>
      </c>
      <c r="IIV20" s="5" t="s">
        <v>169</v>
      </c>
      <c r="IIW20" s="5" t="s">
        <v>169</v>
      </c>
      <c r="IIX20" s="5" t="s">
        <v>169</v>
      </c>
      <c r="IIY20" s="5" t="s">
        <v>169</v>
      </c>
      <c r="IIZ20" s="5" t="s">
        <v>169</v>
      </c>
      <c r="IJA20" s="5" t="s">
        <v>169</v>
      </c>
      <c r="IJB20" s="5" t="s">
        <v>169</v>
      </c>
      <c r="IJC20" s="5" t="s">
        <v>169</v>
      </c>
      <c r="IJD20" s="5" t="s">
        <v>169</v>
      </c>
      <c r="IJE20" s="5" t="s">
        <v>169</v>
      </c>
      <c r="IJF20" s="5" t="s">
        <v>169</v>
      </c>
      <c r="IJG20" s="5" t="s">
        <v>169</v>
      </c>
      <c r="IJH20" s="5" t="s">
        <v>169</v>
      </c>
      <c r="IJI20" s="5" t="s">
        <v>169</v>
      </c>
      <c r="IJJ20" s="5" t="s">
        <v>169</v>
      </c>
      <c r="IJK20" s="5" t="s">
        <v>169</v>
      </c>
      <c r="IJL20" s="5" t="s">
        <v>169</v>
      </c>
      <c r="IJM20" s="5" t="s">
        <v>169</v>
      </c>
      <c r="IJN20" s="5" t="s">
        <v>169</v>
      </c>
      <c r="IJO20" s="5" t="s">
        <v>169</v>
      </c>
      <c r="IJP20" s="5" t="s">
        <v>169</v>
      </c>
      <c r="IJQ20" s="5" t="s">
        <v>169</v>
      </c>
      <c r="IJR20" s="5" t="s">
        <v>169</v>
      </c>
      <c r="IJS20" s="5" t="s">
        <v>169</v>
      </c>
      <c r="IJT20" s="5" t="s">
        <v>169</v>
      </c>
      <c r="IJU20" s="5" t="s">
        <v>169</v>
      </c>
      <c r="IJV20" s="5" t="s">
        <v>169</v>
      </c>
      <c r="IJW20" s="5" t="s">
        <v>169</v>
      </c>
      <c r="IJX20" s="5" t="s">
        <v>169</v>
      </c>
      <c r="IJY20" s="5" t="s">
        <v>169</v>
      </c>
      <c r="IJZ20" s="5" t="s">
        <v>169</v>
      </c>
      <c r="IKA20" s="5" t="s">
        <v>169</v>
      </c>
      <c r="IKB20" s="5" t="s">
        <v>169</v>
      </c>
      <c r="IKC20" s="5" t="s">
        <v>169</v>
      </c>
      <c r="IKD20" s="5" t="s">
        <v>169</v>
      </c>
      <c r="IKE20" s="5" t="s">
        <v>169</v>
      </c>
      <c r="IKF20" s="5" t="s">
        <v>169</v>
      </c>
      <c r="IKG20" s="5" t="s">
        <v>169</v>
      </c>
      <c r="IKH20" s="5" t="s">
        <v>169</v>
      </c>
      <c r="IKI20" s="5" t="s">
        <v>169</v>
      </c>
      <c r="IKJ20" s="5" t="s">
        <v>169</v>
      </c>
      <c r="IKK20" s="5" t="s">
        <v>169</v>
      </c>
      <c r="IKL20" s="5" t="s">
        <v>169</v>
      </c>
      <c r="IKM20" s="5" t="s">
        <v>169</v>
      </c>
      <c r="IKN20" s="5" t="s">
        <v>169</v>
      </c>
      <c r="IKO20" s="5" t="s">
        <v>169</v>
      </c>
      <c r="IKP20" s="5" t="s">
        <v>169</v>
      </c>
      <c r="IKQ20" s="5" t="s">
        <v>169</v>
      </c>
      <c r="IKR20" s="5" t="s">
        <v>169</v>
      </c>
      <c r="IKS20" s="5" t="s">
        <v>169</v>
      </c>
      <c r="IKT20" s="5" t="s">
        <v>169</v>
      </c>
      <c r="IKU20" s="5" t="s">
        <v>169</v>
      </c>
      <c r="IKV20" s="5" t="s">
        <v>169</v>
      </c>
      <c r="IKW20" s="5" t="s">
        <v>169</v>
      </c>
      <c r="IKX20" s="5" t="s">
        <v>169</v>
      </c>
      <c r="IKY20" s="5" t="s">
        <v>169</v>
      </c>
      <c r="IKZ20" s="5" t="s">
        <v>169</v>
      </c>
      <c r="ILA20" s="5" t="s">
        <v>169</v>
      </c>
      <c r="ILB20" s="5" t="s">
        <v>169</v>
      </c>
      <c r="ILC20" s="5" t="s">
        <v>169</v>
      </c>
      <c r="ILD20" s="5" t="s">
        <v>169</v>
      </c>
      <c r="ILE20" s="5" t="s">
        <v>169</v>
      </c>
      <c r="ILF20" s="5" t="s">
        <v>169</v>
      </c>
      <c r="ILG20" s="5" t="s">
        <v>169</v>
      </c>
      <c r="ILH20" s="5" t="s">
        <v>169</v>
      </c>
      <c r="ILI20" s="5" t="s">
        <v>169</v>
      </c>
      <c r="ILJ20" s="5" t="s">
        <v>169</v>
      </c>
      <c r="ILK20" s="5" t="s">
        <v>169</v>
      </c>
      <c r="ILL20" s="5" t="s">
        <v>169</v>
      </c>
      <c r="ILM20" s="5" t="s">
        <v>169</v>
      </c>
      <c r="ILN20" s="5" t="s">
        <v>169</v>
      </c>
      <c r="ILO20" s="5" t="s">
        <v>169</v>
      </c>
      <c r="ILP20" s="5" t="s">
        <v>169</v>
      </c>
      <c r="ILQ20" s="5" t="s">
        <v>169</v>
      </c>
      <c r="ILR20" s="5" t="s">
        <v>169</v>
      </c>
      <c r="ILS20" s="5" t="s">
        <v>169</v>
      </c>
      <c r="ILT20" s="5" t="s">
        <v>169</v>
      </c>
      <c r="ILU20" s="5" t="s">
        <v>169</v>
      </c>
      <c r="ILV20" s="5" t="s">
        <v>169</v>
      </c>
      <c r="ILW20" s="5" t="s">
        <v>169</v>
      </c>
      <c r="ILX20" s="5" t="s">
        <v>169</v>
      </c>
      <c r="ILY20" s="5" t="s">
        <v>169</v>
      </c>
      <c r="ILZ20" s="5" t="s">
        <v>169</v>
      </c>
      <c r="IMA20" s="5" t="s">
        <v>169</v>
      </c>
      <c r="IMB20" s="5" t="s">
        <v>169</v>
      </c>
      <c r="IMC20" s="5" t="s">
        <v>169</v>
      </c>
      <c r="IMD20" s="5" t="s">
        <v>169</v>
      </c>
      <c r="IME20" s="5" t="s">
        <v>169</v>
      </c>
      <c r="IMF20" s="5" t="s">
        <v>169</v>
      </c>
      <c r="IMG20" s="5" t="s">
        <v>169</v>
      </c>
      <c r="IMH20" s="5" t="s">
        <v>169</v>
      </c>
      <c r="IMI20" s="5" t="s">
        <v>169</v>
      </c>
      <c r="IMJ20" s="5" t="s">
        <v>169</v>
      </c>
      <c r="IMK20" s="5" t="s">
        <v>169</v>
      </c>
      <c r="IML20" s="5" t="s">
        <v>169</v>
      </c>
      <c r="IMM20" s="5" t="s">
        <v>169</v>
      </c>
      <c r="IMN20" s="5" t="s">
        <v>169</v>
      </c>
      <c r="IMO20" s="5" t="s">
        <v>169</v>
      </c>
      <c r="IMP20" s="5" t="s">
        <v>169</v>
      </c>
      <c r="IMQ20" s="5" t="s">
        <v>169</v>
      </c>
      <c r="IMR20" s="5" t="s">
        <v>169</v>
      </c>
      <c r="IMS20" s="5" t="s">
        <v>169</v>
      </c>
      <c r="IMT20" s="5" t="s">
        <v>169</v>
      </c>
      <c r="IMU20" s="5" t="s">
        <v>169</v>
      </c>
      <c r="IMV20" s="5" t="s">
        <v>169</v>
      </c>
      <c r="IMW20" s="5" t="s">
        <v>169</v>
      </c>
      <c r="IMX20" s="5" t="s">
        <v>169</v>
      </c>
      <c r="IMY20" s="5" t="s">
        <v>169</v>
      </c>
      <c r="IMZ20" s="5" t="s">
        <v>169</v>
      </c>
      <c r="INA20" s="5" t="s">
        <v>169</v>
      </c>
      <c r="INB20" s="5" t="s">
        <v>169</v>
      </c>
      <c r="INC20" s="5" t="s">
        <v>169</v>
      </c>
      <c r="IND20" s="5" t="s">
        <v>169</v>
      </c>
      <c r="INE20" s="5" t="s">
        <v>169</v>
      </c>
      <c r="INF20" s="5" t="s">
        <v>169</v>
      </c>
      <c r="ING20" s="5" t="s">
        <v>169</v>
      </c>
      <c r="INH20" s="5" t="s">
        <v>169</v>
      </c>
      <c r="INI20" s="5" t="s">
        <v>169</v>
      </c>
      <c r="INJ20" s="5" t="s">
        <v>169</v>
      </c>
      <c r="INK20" s="5" t="s">
        <v>169</v>
      </c>
      <c r="INL20" s="5" t="s">
        <v>169</v>
      </c>
      <c r="INM20" s="5" t="s">
        <v>169</v>
      </c>
      <c r="INN20" s="5" t="s">
        <v>169</v>
      </c>
      <c r="INO20" s="5" t="s">
        <v>169</v>
      </c>
      <c r="INP20" s="5" t="s">
        <v>169</v>
      </c>
      <c r="INQ20" s="5" t="s">
        <v>169</v>
      </c>
      <c r="INR20" s="5" t="s">
        <v>169</v>
      </c>
      <c r="INS20" s="5" t="s">
        <v>169</v>
      </c>
      <c r="INT20" s="5" t="s">
        <v>169</v>
      </c>
      <c r="INU20" s="5" t="s">
        <v>169</v>
      </c>
      <c r="INV20" s="5" t="s">
        <v>169</v>
      </c>
      <c r="INW20" s="5" t="s">
        <v>169</v>
      </c>
      <c r="INX20" s="5" t="s">
        <v>169</v>
      </c>
      <c r="INY20" s="5" t="s">
        <v>169</v>
      </c>
      <c r="INZ20" s="5" t="s">
        <v>169</v>
      </c>
      <c r="IOA20" s="5" t="s">
        <v>169</v>
      </c>
      <c r="IOB20" s="5" t="s">
        <v>169</v>
      </c>
      <c r="IOC20" s="5" t="s">
        <v>169</v>
      </c>
      <c r="IOD20" s="5" t="s">
        <v>169</v>
      </c>
      <c r="IOE20" s="5" t="s">
        <v>169</v>
      </c>
      <c r="IOF20" s="5" t="s">
        <v>169</v>
      </c>
      <c r="IOG20" s="5" t="s">
        <v>169</v>
      </c>
      <c r="IOH20" s="5" t="s">
        <v>169</v>
      </c>
      <c r="IOI20" s="5" t="s">
        <v>169</v>
      </c>
      <c r="IOJ20" s="5" t="s">
        <v>169</v>
      </c>
      <c r="IOK20" s="5" t="s">
        <v>169</v>
      </c>
      <c r="IOL20" s="5" t="s">
        <v>169</v>
      </c>
      <c r="IOM20" s="5" t="s">
        <v>169</v>
      </c>
      <c r="ION20" s="5" t="s">
        <v>169</v>
      </c>
      <c r="IOO20" s="5" t="s">
        <v>169</v>
      </c>
      <c r="IOP20" s="5" t="s">
        <v>169</v>
      </c>
      <c r="IOQ20" s="5" t="s">
        <v>169</v>
      </c>
      <c r="IOR20" s="5" t="s">
        <v>169</v>
      </c>
      <c r="IOS20" s="5" t="s">
        <v>169</v>
      </c>
      <c r="IOT20" s="5" t="s">
        <v>169</v>
      </c>
      <c r="IOU20" s="5" t="s">
        <v>169</v>
      </c>
      <c r="IOV20" s="5" t="s">
        <v>169</v>
      </c>
      <c r="IOW20" s="5" t="s">
        <v>169</v>
      </c>
      <c r="IOX20" s="5" t="s">
        <v>169</v>
      </c>
      <c r="IOY20" s="5" t="s">
        <v>169</v>
      </c>
      <c r="IOZ20" s="5" t="s">
        <v>169</v>
      </c>
      <c r="IPA20" s="5" t="s">
        <v>169</v>
      </c>
      <c r="IPB20" s="5" t="s">
        <v>169</v>
      </c>
      <c r="IPC20" s="5" t="s">
        <v>169</v>
      </c>
      <c r="IPD20" s="5" t="s">
        <v>169</v>
      </c>
      <c r="IPE20" s="5" t="s">
        <v>169</v>
      </c>
      <c r="IPF20" s="5" t="s">
        <v>169</v>
      </c>
      <c r="IPG20" s="5" t="s">
        <v>169</v>
      </c>
      <c r="IPH20" s="5" t="s">
        <v>169</v>
      </c>
      <c r="IPI20" s="5" t="s">
        <v>169</v>
      </c>
      <c r="IPJ20" s="5" t="s">
        <v>169</v>
      </c>
      <c r="IPK20" s="5" t="s">
        <v>169</v>
      </c>
      <c r="IPL20" s="5" t="s">
        <v>169</v>
      </c>
      <c r="IPM20" s="5" t="s">
        <v>169</v>
      </c>
      <c r="IPN20" s="5" t="s">
        <v>169</v>
      </c>
      <c r="IPO20" s="5" t="s">
        <v>169</v>
      </c>
      <c r="IPP20" s="5" t="s">
        <v>169</v>
      </c>
      <c r="IPQ20" s="5" t="s">
        <v>169</v>
      </c>
      <c r="IPR20" s="5" t="s">
        <v>169</v>
      </c>
      <c r="IPS20" s="5" t="s">
        <v>169</v>
      </c>
      <c r="IPT20" s="5" t="s">
        <v>169</v>
      </c>
      <c r="IPU20" s="5" t="s">
        <v>169</v>
      </c>
      <c r="IPV20" s="5" t="s">
        <v>169</v>
      </c>
      <c r="IPW20" s="5" t="s">
        <v>169</v>
      </c>
      <c r="IPX20" s="5" t="s">
        <v>169</v>
      </c>
      <c r="IPY20" s="5" t="s">
        <v>169</v>
      </c>
      <c r="IPZ20" s="5" t="s">
        <v>169</v>
      </c>
      <c r="IQA20" s="5" t="s">
        <v>169</v>
      </c>
      <c r="IQB20" s="5" t="s">
        <v>169</v>
      </c>
      <c r="IQC20" s="5" t="s">
        <v>169</v>
      </c>
      <c r="IQD20" s="5" t="s">
        <v>169</v>
      </c>
      <c r="IQE20" s="5" t="s">
        <v>169</v>
      </c>
      <c r="IQF20" s="5" t="s">
        <v>169</v>
      </c>
      <c r="IQG20" s="5" t="s">
        <v>169</v>
      </c>
      <c r="IQH20" s="5" t="s">
        <v>169</v>
      </c>
      <c r="IQI20" s="5" t="s">
        <v>169</v>
      </c>
      <c r="IQJ20" s="5" t="s">
        <v>169</v>
      </c>
      <c r="IQK20" s="5" t="s">
        <v>169</v>
      </c>
      <c r="IQL20" s="5" t="s">
        <v>169</v>
      </c>
      <c r="IQM20" s="5" t="s">
        <v>169</v>
      </c>
      <c r="IQN20" s="5" t="s">
        <v>169</v>
      </c>
      <c r="IQO20" s="5" t="s">
        <v>169</v>
      </c>
      <c r="IQP20" s="5" t="s">
        <v>169</v>
      </c>
      <c r="IQQ20" s="5" t="s">
        <v>169</v>
      </c>
      <c r="IQR20" s="5" t="s">
        <v>169</v>
      </c>
      <c r="IQS20" s="5" t="s">
        <v>169</v>
      </c>
      <c r="IQT20" s="5" t="s">
        <v>169</v>
      </c>
      <c r="IQU20" s="5" t="s">
        <v>169</v>
      </c>
      <c r="IQV20" s="5" t="s">
        <v>169</v>
      </c>
      <c r="IQW20" s="5" t="s">
        <v>169</v>
      </c>
      <c r="IQX20" s="5" t="s">
        <v>169</v>
      </c>
      <c r="IQY20" s="5" t="s">
        <v>169</v>
      </c>
      <c r="IQZ20" s="5" t="s">
        <v>169</v>
      </c>
      <c r="IRA20" s="5" t="s">
        <v>169</v>
      </c>
      <c r="IRB20" s="5" t="s">
        <v>169</v>
      </c>
      <c r="IRC20" s="5" t="s">
        <v>169</v>
      </c>
      <c r="IRD20" s="5" t="s">
        <v>169</v>
      </c>
      <c r="IRE20" s="5" t="s">
        <v>169</v>
      </c>
      <c r="IRF20" s="5" t="s">
        <v>169</v>
      </c>
      <c r="IRG20" s="5" t="s">
        <v>169</v>
      </c>
      <c r="IRH20" s="5" t="s">
        <v>169</v>
      </c>
      <c r="IRI20" s="5" t="s">
        <v>169</v>
      </c>
      <c r="IRJ20" s="5" t="s">
        <v>169</v>
      </c>
      <c r="IRK20" s="5" t="s">
        <v>169</v>
      </c>
      <c r="IRL20" s="5" t="s">
        <v>169</v>
      </c>
      <c r="IRM20" s="5" t="s">
        <v>169</v>
      </c>
      <c r="IRN20" s="5" t="s">
        <v>169</v>
      </c>
      <c r="IRO20" s="5" t="s">
        <v>169</v>
      </c>
      <c r="IRP20" s="5" t="s">
        <v>169</v>
      </c>
      <c r="IRQ20" s="5" t="s">
        <v>169</v>
      </c>
      <c r="IRR20" s="5" t="s">
        <v>169</v>
      </c>
      <c r="IRS20" s="5" t="s">
        <v>169</v>
      </c>
      <c r="IRT20" s="5" t="s">
        <v>169</v>
      </c>
      <c r="IRU20" s="5" t="s">
        <v>169</v>
      </c>
      <c r="IRV20" s="5" t="s">
        <v>169</v>
      </c>
      <c r="IRW20" s="5" t="s">
        <v>169</v>
      </c>
      <c r="IRX20" s="5" t="s">
        <v>169</v>
      </c>
      <c r="IRY20" s="5" t="s">
        <v>169</v>
      </c>
      <c r="IRZ20" s="5" t="s">
        <v>169</v>
      </c>
      <c r="ISA20" s="5" t="s">
        <v>169</v>
      </c>
      <c r="ISB20" s="5" t="s">
        <v>169</v>
      </c>
      <c r="ISC20" s="5" t="s">
        <v>169</v>
      </c>
      <c r="ISD20" s="5" t="s">
        <v>169</v>
      </c>
      <c r="ISE20" s="5" t="s">
        <v>169</v>
      </c>
      <c r="ISF20" s="5" t="s">
        <v>169</v>
      </c>
      <c r="ISG20" s="5" t="s">
        <v>169</v>
      </c>
      <c r="ISH20" s="5" t="s">
        <v>169</v>
      </c>
      <c r="ISI20" s="5" t="s">
        <v>169</v>
      </c>
      <c r="ISJ20" s="5" t="s">
        <v>169</v>
      </c>
      <c r="ISK20" s="5" t="s">
        <v>169</v>
      </c>
      <c r="ISL20" s="5" t="s">
        <v>169</v>
      </c>
      <c r="ISM20" s="5" t="s">
        <v>169</v>
      </c>
      <c r="ISN20" s="5" t="s">
        <v>169</v>
      </c>
      <c r="ISO20" s="5" t="s">
        <v>169</v>
      </c>
      <c r="ISP20" s="5" t="s">
        <v>169</v>
      </c>
      <c r="ISQ20" s="5" t="s">
        <v>169</v>
      </c>
      <c r="ISR20" s="5" t="s">
        <v>169</v>
      </c>
      <c r="ISS20" s="5" t="s">
        <v>169</v>
      </c>
      <c r="IST20" s="5" t="s">
        <v>169</v>
      </c>
      <c r="ISU20" s="5" t="s">
        <v>169</v>
      </c>
      <c r="ISV20" s="5" t="s">
        <v>169</v>
      </c>
      <c r="ISW20" s="5" t="s">
        <v>169</v>
      </c>
      <c r="ISX20" s="5" t="s">
        <v>169</v>
      </c>
      <c r="ISY20" s="5" t="s">
        <v>169</v>
      </c>
      <c r="ISZ20" s="5" t="s">
        <v>169</v>
      </c>
      <c r="ITA20" s="5" t="s">
        <v>169</v>
      </c>
      <c r="ITB20" s="5" t="s">
        <v>169</v>
      </c>
      <c r="ITC20" s="5" t="s">
        <v>169</v>
      </c>
      <c r="ITD20" s="5" t="s">
        <v>169</v>
      </c>
      <c r="ITE20" s="5" t="s">
        <v>169</v>
      </c>
      <c r="ITF20" s="5" t="s">
        <v>169</v>
      </c>
      <c r="ITG20" s="5" t="s">
        <v>169</v>
      </c>
      <c r="ITH20" s="5" t="s">
        <v>169</v>
      </c>
      <c r="ITI20" s="5" t="s">
        <v>169</v>
      </c>
      <c r="ITJ20" s="5" t="s">
        <v>169</v>
      </c>
      <c r="ITK20" s="5" t="s">
        <v>169</v>
      </c>
      <c r="ITL20" s="5" t="s">
        <v>169</v>
      </c>
      <c r="ITM20" s="5" t="s">
        <v>169</v>
      </c>
      <c r="ITN20" s="5" t="s">
        <v>169</v>
      </c>
      <c r="ITO20" s="5" t="s">
        <v>169</v>
      </c>
      <c r="ITP20" s="5" t="s">
        <v>169</v>
      </c>
      <c r="ITQ20" s="5" t="s">
        <v>169</v>
      </c>
      <c r="ITR20" s="5" t="s">
        <v>169</v>
      </c>
      <c r="ITS20" s="5" t="s">
        <v>169</v>
      </c>
      <c r="ITT20" s="5" t="s">
        <v>169</v>
      </c>
      <c r="ITU20" s="5" t="s">
        <v>169</v>
      </c>
      <c r="ITV20" s="5" t="s">
        <v>169</v>
      </c>
      <c r="ITW20" s="5" t="s">
        <v>169</v>
      </c>
      <c r="ITX20" s="5" t="s">
        <v>169</v>
      </c>
      <c r="ITY20" s="5" t="s">
        <v>169</v>
      </c>
      <c r="ITZ20" s="5" t="s">
        <v>169</v>
      </c>
      <c r="IUA20" s="5" t="s">
        <v>169</v>
      </c>
      <c r="IUB20" s="5" t="s">
        <v>169</v>
      </c>
      <c r="IUC20" s="5" t="s">
        <v>169</v>
      </c>
      <c r="IUD20" s="5" t="s">
        <v>169</v>
      </c>
      <c r="IUE20" s="5" t="s">
        <v>169</v>
      </c>
      <c r="IUF20" s="5" t="s">
        <v>169</v>
      </c>
      <c r="IUG20" s="5" t="s">
        <v>169</v>
      </c>
      <c r="IUH20" s="5" t="s">
        <v>169</v>
      </c>
      <c r="IUI20" s="5" t="s">
        <v>169</v>
      </c>
      <c r="IUJ20" s="5" t="s">
        <v>169</v>
      </c>
      <c r="IUK20" s="5" t="s">
        <v>169</v>
      </c>
      <c r="IUL20" s="5" t="s">
        <v>169</v>
      </c>
      <c r="IUM20" s="5" t="s">
        <v>169</v>
      </c>
      <c r="IUN20" s="5" t="s">
        <v>169</v>
      </c>
      <c r="IUO20" s="5" t="s">
        <v>169</v>
      </c>
      <c r="IUP20" s="5" t="s">
        <v>169</v>
      </c>
      <c r="IUQ20" s="5" t="s">
        <v>169</v>
      </c>
      <c r="IUR20" s="5" t="s">
        <v>169</v>
      </c>
      <c r="IUS20" s="5" t="s">
        <v>169</v>
      </c>
      <c r="IUT20" s="5" t="s">
        <v>169</v>
      </c>
      <c r="IUU20" s="5" t="s">
        <v>169</v>
      </c>
      <c r="IUV20" s="5" t="s">
        <v>169</v>
      </c>
      <c r="IUW20" s="5" t="s">
        <v>169</v>
      </c>
      <c r="IUX20" s="5" t="s">
        <v>169</v>
      </c>
      <c r="IUY20" s="5" t="s">
        <v>169</v>
      </c>
      <c r="IUZ20" s="5" t="s">
        <v>169</v>
      </c>
      <c r="IVA20" s="5" t="s">
        <v>169</v>
      </c>
      <c r="IVB20" s="5" t="s">
        <v>169</v>
      </c>
      <c r="IVC20" s="5" t="s">
        <v>169</v>
      </c>
      <c r="IVD20" s="5" t="s">
        <v>169</v>
      </c>
      <c r="IVE20" s="5" t="s">
        <v>169</v>
      </c>
      <c r="IVF20" s="5" t="s">
        <v>169</v>
      </c>
      <c r="IVG20" s="5" t="s">
        <v>169</v>
      </c>
      <c r="IVH20" s="5" t="s">
        <v>169</v>
      </c>
      <c r="IVI20" s="5" t="s">
        <v>169</v>
      </c>
      <c r="IVJ20" s="5" t="s">
        <v>169</v>
      </c>
      <c r="IVK20" s="5" t="s">
        <v>169</v>
      </c>
      <c r="IVL20" s="5" t="s">
        <v>169</v>
      </c>
      <c r="IVM20" s="5" t="s">
        <v>169</v>
      </c>
      <c r="IVN20" s="5" t="s">
        <v>169</v>
      </c>
      <c r="IVO20" s="5" t="s">
        <v>169</v>
      </c>
      <c r="IVP20" s="5" t="s">
        <v>169</v>
      </c>
      <c r="IVQ20" s="5" t="s">
        <v>169</v>
      </c>
      <c r="IVR20" s="5" t="s">
        <v>169</v>
      </c>
      <c r="IVS20" s="5" t="s">
        <v>169</v>
      </c>
      <c r="IVT20" s="5" t="s">
        <v>169</v>
      </c>
      <c r="IVU20" s="5" t="s">
        <v>169</v>
      </c>
      <c r="IVV20" s="5" t="s">
        <v>169</v>
      </c>
      <c r="IVW20" s="5" t="s">
        <v>169</v>
      </c>
      <c r="IVX20" s="5" t="s">
        <v>169</v>
      </c>
      <c r="IVY20" s="5" t="s">
        <v>169</v>
      </c>
      <c r="IVZ20" s="5" t="s">
        <v>169</v>
      </c>
      <c r="IWA20" s="5" t="s">
        <v>169</v>
      </c>
      <c r="IWB20" s="5" t="s">
        <v>169</v>
      </c>
      <c r="IWC20" s="5" t="s">
        <v>169</v>
      </c>
      <c r="IWD20" s="5" t="s">
        <v>169</v>
      </c>
      <c r="IWE20" s="5" t="s">
        <v>169</v>
      </c>
      <c r="IWF20" s="5" t="s">
        <v>169</v>
      </c>
      <c r="IWG20" s="5" t="s">
        <v>169</v>
      </c>
      <c r="IWH20" s="5" t="s">
        <v>169</v>
      </c>
      <c r="IWI20" s="5" t="s">
        <v>169</v>
      </c>
      <c r="IWJ20" s="5" t="s">
        <v>169</v>
      </c>
      <c r="IWK20" s="5" t="s">
        <v>169</v>
      </c>
      <c r="IWL20" s="5" t="s">
        <v>169</v>
      </c>
      <c r="IWM20" s="5" t="s">
        <v>169</v>
      </c>
      <c r="IWN20" s="5" t="s">
        <v>169</v>
      </c>
      <c r="IWO20" s="5" t="s">
        <v>169</v>
      </c>
      <c r="IWP20" s="5" t="s">
        <v>169</v>
      </c>
      <c r="IWQ20" s="5" t="s">
        <v>169</v>
      </c>
      <c r="IWR20" s="5" t="s">
        <v>169</v>
      </c>
      <c r="IWS20" s="5" t="s">
        <v>169</v>
      </c>
      <c r="IWT20" s="5" t="s">
        <v>169</v>
      </c>
      <c r="IWU20" s="5" t="s">
        <v>169</v>
      </c>
      <c r="IWV20" s="5" t="s">
        <v>169</v>
      </c>
      <c r="IWW20" s="5" t="s">
        <v>169</v>
      </c>
      <c r="IWX20" s="5" t="s">
        <v>169</v>
      </c>
      <c r="IWY20" s="5" t="s">
        <v>169</v>
      </c>
      <c r="IWZ20" s="5" t="s">
        <v>169</v>
      </c>
      <c r="IXA20" s="5" t="s">
        <v>169</v>
      </c>
      <c r="IXB20" s="5" t="s">
        <v>169</v>
      </c>
      <c r="IXC20" s="5" t="s">
        <v>169</v>
      </c>
      <c r="IXD20" s="5" t="s">
        <v>169</v>
      </c>
      <c r="IXE20" s="5" t="s">
        <v>169</v>
      </c>
      <c r="IXF20" s="5" t="s">
        <v>169</v>
      </c>
      <c r="IXG20" s="5" t="s">
        <v>169</v>
      </c>
      <c r="IXH20" s="5" t="s">
        <v>169</v>
      </c>
      <c r="IXI20" s="5" t="s">
        <v>169</v>
      </c>
      <c r="IXJ20" s="5" t="s">
        <v>169</v>
      </c>
      <c r="IXK20" s="5" t="s">
        <v>169</v>
      </c>
      <c r="IXL20" s="5" t="s">
        <v>169</v>
      </c>
      <c r="IXM20" s="5" t="s">
        <v>169</v>
      </c>
      <c r="IXN20" s="5" t="s">
        <v>169</v>
      </c>
      <c r="IXO20" s="5" t="s">
        <v>169</v>
      </c>
      <c r="IXP20" s="5" t="s">
        <v>169</v>
      </c>
      <c r="IXQ20" s="5" t="s">
        <v>169</v>
      </c>
      <c r="IXR20" s="5" t="s">
        <v>169</v>
      </c>
      <c r="IXS20" s="5" t="s">
        <v>169</v>
      </c>
      <c r="IXT20" s="5" t="s">
        <v>169</v>
      </c>
      <c r="IXU20" s="5" t="s">
        <v>169</v>
      </c>
      <c r="IXV20" s="5" t="s">
        <v>169</v>
      </c>
      <c r="IXW20" s="5" t="s">
        <v>169</v>
      </c>
      <c r="IXX20" s="5" t="s">
        <v>169</v>
      </c>
      <c r="IXY20" s="5" t="s">
        <v>169</v>
      </c>
      <c r="IXZ20" s="5" t="s">
        <v>169</v>
      </c>
      <c r="IYA20" s="5" t="s">
        <v>169</v>
      </c>
      <c r="IYB20" s="5" t="s">
        <v>169</v>
      </c>
      <c r="IYC20" s="5" t="s">
        <v>169</v>
      </c>
      <c r="IYD20" s="5" t="s">
        <v>169</v>
      </c>
      <c r="IYE20" s="5" t="s">
        <v>169</v>
      </c>
      <c r="IYF20" s="5" t="s">
        <v>169</v>
      </c>
      <c r="IYG20" s="5" t="s">
        <v>169</v>
      </c>
      <c r="IYH20" s="5" t="s">
        <v>169</v>
      </c>
      <c r="IYI20" s="5" t="s">
        <v>169</v>
      </c>
      <c r="IYJ20" s="5" t="s">
        <v>169</v>
      </c>
      <c r="IYK20" s="5" t="s">
        <v>169</v>
      </c>
      <c r="IYL20" s="5" t="s">
        <v>169</v>
      </c>
      <c r="IYM20" s="5" t="s">
        <v>169</v>
      </c>
      <c r="IYN20" s="5" t="s">
        <v>169</v>
      </c>
      <c r="IYO20" s="5" t="s">
        <v>169</v>
      </c>
      <c r="IYP20" s="5" t="s">
        <v>169</v>
      </c>
      <c r="IYQ20" s="5" t="s">
        <v>169</v>
      </c>
      <c r="IYR20" s="5" t="s">
        <v>169</v>
      </c>
      <c r="IYS20" s="5" t="s">
        <v>169</v>
      </c>
      <c r="IYT20" s="5" t="s">
        <v>169</v>
      </c>
      <c r="IYU20" s="5" t="s">
        <v>169</v>
      </c>
      <c r="IYV20" s="5" t="s">
        <v>169</v>
      </c>
      <c r="IYW20" s="5" t="s">
        <v>169</v>
      </c>
      <c r="IYX20" s="5" t="s">
        <v>169</v>
      </c>
      <c r="IYY20" s="5" t="s">
        <v>169</v>
      </c>
      <c r="IYZ20" s="5" t="s">
        <v>169</v>
      </c>
      <c r="IZA20" s="5" t="s">
        <v>169</v>
      </c>
      <c r="IZB20" s="5" t="s">
        <v>169</v>
      </c>
      <c r="IZC20" s="5" t="s">
        <v>169</v>
      </c>
      <c r="IZD20" s="5" t="s">
        <v>169</v>
      </c>
      <c r="IZE20" s="5" t="s">
        <v>169</v>
      </c>
      <c r="IZF20" s="5" t="s">
        <v>169</v>
      </c>
      <c r="IZG20" s="5" t="s">
        <v>169</v>
      </c>
      <c r="IZH20" s="5" t="s">
        <v>169</v>
      </c>
      <c r="IZI20" s="5" t="s">
        <v>169</v>
      </c>
      <c r="IZJ20" s="5" t="s">
        <v>169</v>
      </c>
      <c r="IZK20" s="5" t="s">
        <v>169</v>
      </c>
      <c r="IZL20" s="5" t="s">
        <v>169</v>
      </c>
      <c r="IZM20" s="5" t="s">
        <v>169</v>
      </c>
      <c r="IZN20" s="5" t="s">
        <v>169</v>
      </c>
      <c r="IZO20" s="5" t="s">
        <v>169</v>
      </c>
      <c r="IZP20" s="5" t="s">
        <v>169</v>
      </c>
      <c r="IZQ20" s="5" t="s">
        <v>169</v>
      </c>
      <c r="IZR20" s="5" t="s">
        <v>169</v>
      </c>
      <c r="IZS20" s="5" t="s">
        <v>169</v>
      </c>
      <c r="IZT20" s="5" t="s">
        <v>169</v>
      </c>
      <c r="IZU20" s="5" t="s">
        <v>169</v>
      </c>
      <c r="IZV20" s="5" t="s">
        <v>169</v>
      </c>
      <c r="IZW20" s="5" t="s">
        <v>169</v>
      </c>
      <c r="IZX20" s="5" t="s">
        <v>169</v>
      </c>
      <c r="IZY20" s="5" t="s">
        <v>169</v>
      </c>
      <c r="IZZ20" s="5" t="s">
        <v>169</v>
      </c>
      <c r="JAA20" s="5" t="s">
        <v>169</v>
      </c>
      <c r="JAB20" s="5" t="s">
        <v>169</v>
      </c>
      <c r="JAC20" s="5" t="s">
        <v>169</v>
      </c>
      <c r="JAD20" s="5" t="s">
        <v>169</v>
      </c>
      <c r="JAE20" s="5" t="s">
        <v>169</v>
      </c>
      <c r="JAF20" s="5" t="s">
        <v>169</v>
      </c>
      <c r="JAG20" s="5" t="s">
        <v>169</v>
      </c>
      <c r="JAH20" s="5" t="s">
        <v>169</v>
      </c>
      <c r="JAI20" s="5" t="s">
        <v>169</v>
      </c>
      <c r="JAJ20" s="5" t="s">
        <v>169</v>
      </c>
      <c r="JAK20" s="5" t="s">
        <v>169</v>
      </c>
      <c r="JAL20" s="5" t="s">
        <v>169</v>
      </c>
      <c r="JAM20" s="5" t="s">
        <v>169</v>
      </c>
      <c r="JAN20" s="5" t="s">
        <v>169</v>
      </c>
      <c r="JAO20" s="5" t="s">
        <v>169</v>
      </c>
      <c r="JAP20" s="5" t="s">
        <v>169</v>
      </c>
      <c r="JAQ20" s="5" t="s">
        <v>169</v>
      </c>
      <c r="JAR20" s="5" t="s">
        <v>169</v>
      </c>
      <c r="JAS20" s="5" t="s">
        <v>169</v>
      </c>
      <c r="JAT20" s="5" t="s">
        <v>169</v>
      </c>
      <c r="JAU20" s="5" t="s">
        <v>169</v>
      </c>
      <c r="JAV20" s="5" t="s">
        <v>169</v>
      </c>
      <c r="JAW20" s="5" t="s">
        <v>169</v>
      </c>
      <c r="JAX20" s="5" t="s">
        <v>169</v>
      </c>
      <c r="JAY20" s="5" t="s">
        <v>169</v>
      </c>
      <c r="JAZ20" s="5" t="s">
        <v>169</v>
      </c>
      <c r="JBA20" s="5" t="s">
        <v>169</v>
      </c>
      <c r="JBB20" s="5" t="s">
        <v>169</v>
      </c>
      <c r="JBC20" s="5" t="s">
        <v>169</v>
      </c>
      <c r="JBD20" s="5" t="s">
        <v>169</v>
      </c>
      <c r="JBE20" s="5" t="s">
        <v>169</v>
      </c>
      <c r="JBF20" s="5" t="s">
        <v>169</v>
      </c>
      <c r="JBG20" s="5" t="s">
        <v>169</v>
      </c>
      <c r="JBH20" s="5" t="s">
        <v>169</v>
      </c>
      <c r="JBI20" s="5" t="s">
        <v>169</v>
      </c>
      <c r="JBJ20" s="5" t="s">
        <v>169</v>
      </c>
      <c r="JBK20" s="5" t="s">
        <v>169</v>
      </c>
      <c r="JBL20" s="5" t="s">
        <v>169</v>
      </c>
      <c r="JBM20" s="5" t="s">
        <v>169</v>
      </c>
      <c r="JBN20" s="5" t="s">
        <v>169</v>
      </c>
      <c r="JBO20" s="5" t="s">
        <v>169</v>
      </c>
      <c r="JBP20" s="5" t="s">
        <v>169</v>
      </c>
      <c r="JBQ20" s="5" t="s">
        <v>169</v>
      </c>
      <c r="JBR20" s="5" t="s">
        <v>169</v>
      </c>
      <c r="JBS20" s="5" t="s">
        <v>169</v>
      </c>
      <c r="JBT20" s="5" t="s">
        <v>169</v>
      </c>
      <c r="JBU20" s="5" t="s">
        <v>169</v>
      </c>
      <c r="JBV20" s="5" t="s">
        <v>169</v>
      </c>
      <c r="JBW20" s="5" t="s">
        <v>169</v>
      </c>
      <c r="JBX20" s="5" t="s">
        <v>169</v>
      </c>
      <c r="JBY20" s="5" t="s">
        <v>169</v>
      </c>
      <c r="JBZ20" s="5" t="s">
        <v>169</v>
      </c>
      <c r="JCA20" s="5" t="s">
        <v>169</v>
      </c>
      <c r="JCB20" s="5" t="s">
        <v>169</v>
      </c>
      <c r="JCC20" s="5" t="s">
        <v>169</v>
      </c>
      <c r="JCD20" s="5" t="s">
        <v>169</v>
      </c>
      <c r="JCE20" s="5" t="s">
        <v>169</v>
      </c>
      <c r="JCF20" s="5" t="s">
        <v>169</v>
      </c>
      <c r="JCG20" s="5" t="s">
        <v>169</v>
      </c>
      <c r="JCH20" s="5" t="s">
        <v>169</v>
      </c>
      <c r="JCI20" s="5" t="s">
        <v>169</v>
      </c>
      <c r="JCJ20" s="5" t="s">
        <v>169</v>
      </c>
      <c r="JCK20" s="5" t="s">
        <v>169</v>
      </c>
      <c r="JCL20" s="5" t="s">
        <v>169</v>
      </c>
      <c r="JCM20" s="5" t="s">
        <v>169</v>
      </c>
      <c r="JCN20" s="5" t="s">
        <v>169</v>
      </c>
      <c r="JCO20" s="5" t="s">
        <v>169</v>
      </c>
      <c r="JCP20" s="5" t="s">
        <v>169</v>
      </c>
      <c r="JCQ20" s="5" t="s">
        <v>169</v>
      </c>
      <c r="JCR20" s="5" t="s">
        <v>169</v>
      </c>
      <c r="JCS20" s="5" t="s">
        <v>169</v>
      </c>
      <c r="JCT20" s="5" t="s">
        <v>169</v>
      </c>
      <c r="JCU20" s="5" t="s">
        <v>169</v>
      </c>
      <c r="JCV20" s="5" t="s">
        <v>169</v>
      </c>
      <c r="JCW20" s="5" t="s">
        <v>169</v>
      </c>
      <c r="JCX20" s="5" t="s">
        <v>169</v>
      </c>
      <c r="JCY20" s="5" t="s">
        <v>169</v>
      </c>
      <c r="JCZ20" s="5" t="s">
        <v>169</v>
      </c>
      <c r="JDA20" s="5" t="s">
        <v>169</v>
      </c>
      <c r="JDB20" s="5" t="s">
        <v>169</v>
      </c>
      <c r="JDC20" s="5" t="s">
        <v>169</v>
      </c>
      <c r="JDD20" s="5" t="s">
        <v>169</v>
      </c>
      <c r="JDE20" s="5" t="s">
        <v>169</v>
      </c>
      <c r="JDF20" s="5" t="s">
        <v>169</v>
      </c>
      <c r="JDG20" s="5" t="s">
        <v>169</v>
      </c>
      <c r="JDH20" s="5" t="s">
        <v>169</v>
      </c>
      <c r="JDI20" s="5" t="s">
        <v>169</v>
      </c>
      <c r="JDJ20" s="5" t="s">
        <v>169</v>
      </c>
      <c r="JDK20" s="5" t="s">
        <v>169</v>
      </c>
      <c r="JDL20" s="5" t="s">
        <v>169</v>
      </c>
      <c r="JDM20" s="5" t="s">
        <v>169</v>
      </c>
      <c r="JDN20" s="5" t="s">
        <v>169</v>
      </c>
      <c r="JDO20" s="5" t="s">
        <v>169</v>
      </c>
      <c r="JDP20" s="5" t="s">
        <v>169</v>
      </c>
      <c r="JDQ20" s="5" t="s">
        <v>169</v>
      </c>
      <c r="JDR20" s="5" t="s">
        <v>169</v>
      </c>
      <c r="JDS20" s="5" t="s">
        <v>169</v>
      </c>
      <c r="JDT20" s="5" t="s">
        <v>169</v>
      </c>
      <c r="JDU20" s="5" t="s">
        <v>169</v>
      </c>
      <c r="JDV20" s="5" t="s">
        <v>169</v>
      </c>
      <c r="JDW20" s="5" t="s">
        <v>169</v>
      </c>
      <c r="JDX20" s="5" t="s">
        <v>169</v>
      </c>
      <c r="JDY20" s="5" t="s">
        <v>169</v>
      </c>
      <c r="JDZ20" s="5" t="s">
        <v>169</v>
      </c>
      <c r="JEA20" s="5" t="s">
        <v>169</v>
      </c>
      <c r="JEB20" s="5" t="s">
        <v>169</v>
      </c>
      <c r="JEC20" s="5" t="s">
        <v>169</v>
      </c>
      <c r="JED20" s="5" t="s">
        <v>169</v>
      </c>
      <c r="JEE20" s="5" t="s">
        <v>169</v>
      </c>
      <c r="JEF20" s="5" t="s">
        <v>169</v>
      </c>
      <c r="JEG20" s="5" t="s">
        <v>169</v>
      </c>
      <c r="JEH20" s="5" t="s">
        <v>169</v>
      </c>
      <c r="JEI20" s="5" t="s">
        <v>169</v>
      </c>
      <c r="JEJ20" s="5" t="s">
        <v>169</v>
      </c>
      <c r="JEK20" s="5" t="s">
        <v>169</v>
      </c>
      <c r="JEL20" s="5" t="s">
        <v>169</v>
      </c>
      <c r="JEM20" s="5" t="s">
        <v>169</v>
      </c>
      <c r="JEN20" s="5" t="s">
        <v>169</v>
      </c>
      <c r="JEO20" s="5" t="s">
        <v>169</v>
      </c>
      <c r="JEP20" s="5" t="s">
        <v>169</v>
      </c>
      <c r="JEQ20" s="5" t="s">
        <v>169</v>
      </c>
      <c r="JER20" s="5" t="s">
        <v>169</v>
      </c>
      <c r="JES20" s="5" t="s">
        <v>169</v>
      </c>
      <c r="JET20" s="5" t="s">
        <v>169</v>
      </c>
      <c r="JEU20" s="5" t="s">
        <v>169</v>
      </c>
      <c r="JEV20" s="5" t="s">
        <v>169</v>
      </c>
      <c r="JEW20" s="5" t="s">
        <v>169</v>
      </c>
      <c r="JEX20" s="5" t="s">
        <v>169</v>
      </c>
      <c r="JEY20" s="5" t="s">
        <v>169</v>
      </c>
      <c r="JEZ20" s="5" t="s">
        <v>169</v>
      </c>
      <c r="JFA20" s="5" t="s">
        <v>169</v>
      </c>
      <c r="JFB20" s="5" t="s">
        <v>169</v>
      </c>
      <c r="JFC20" s="5" t="s">
        <v>169</v>
      </c>
      <c r="JFD20" s="5" t="s">
        <v>169</v>
      </c>
      <c r="JFE20" s="5" t="s">
        <v>169</v>
      </c>
      <c r="JFF20" s="5" t="s">
        <v>169</v>
      </c>
      <c r="JFG20" s="5" t="s">
        <v>169</v>
      </c>
      <c r="JFH20" s="5" t="s">
        <v>169</v>
      </c>
      <c r="JFI20" s="5" t="s">
        <v>169</v>
      </c>
      <c r="JFJ20" s="5" t="s">
        <v>169</v>
      </c>
      <c r="JFK20" s="5" t="s">
        <v>169</v>
      </c>
      <c r="JFL20" s="5" t="s">
        <v>169</v>
      </c>
      <c r="JFM20" s="5" t="s">
        <v>169</v>
      </c>
      <c r="JFN20" s="5" t="s">
        <v>169</v>
      </c>
      <c r="JFO20" s="5" t="s">
        <v>169</v>
      </c>
      <c r="JFP20" s="5" t="s">
        <v>169</v>
      </c>
      <c r="JFQ20" s="5" t="s">
        <v>169</v>
      </c>
      <c r="JFR20" s="5" t="s">
        <v>169</v>
      </c>
      <c r="JFS20" s="5" t="s">
        <v>169</v>
      </c>
      <c r="JFT20" s="5" t="s">
        <v>169</v>
      </c>
      <c r="JFU20" s="5" t="s">
        <v>169</v>
      </c>
      <c r="JFV20" s="5" t="s">
        <v>169</v>
      </c>
      <c r="JFW20" s="5" t="s">
        <v>169</v>
      </c>
      <c r="JFX20" s="5" t="s">
        <v>169</v>
      </c>
      <c r="JFY20" s="5" t="s">
        <v>169</v>
      </c>
      <c r="JFZ20" s="5" t="s">
        <v>169</v>
      </c>
      <c r="JGA20" s="5" t="s">
        <v>169</v>
      </c>
      <c r="JGB20" s="5" t="s">
        <v>169</v>
      </c>
      <c r="JGC20" s="5" t="s">
        <v>169</v>
      </c>
      <c r="JGD20" s="5" t="s">
        <v>169</v>
      </c>
      <c r="JGE20" s="5" t="s">
        <v>169</v>
      </c>
      <c r="JGF20" s="5" t="s">
        <v>169</v>
      </c>
      <c r="JGG20" s="5" t="s">
        <v>169</v>
      </c>
      <c r="JGH20" s="5" t="s">
        <v>169</v>
      </c>
      <c r="JGI20" s="5" t="s">
        <v>169</v>
      </c>
      <c r="JGJ20" s="5" t="s">
        <v>169</v>
      </c>
      <c r="JGK20" s="5" t="s">
        <v>169</v>
      </c>
      <c r="JGL20" s="5" t="s">
        <v>169</v>
      </c>
      <c r="JGM20" s="5" t="s">
        <v>169</v>
      </c>
      <c r="JGN20" s="5" t="s">
        <v>169</v>
      </c>
      <c r="JGO20" s="5" t="s">
        <v>169</v>
      </c>
      <c r="JGP20" s="5" t="s">
        <v>169</v>
      </c>
      <c r="JGQ20" s="5" t="s">
        <v>169</v>
      </c>
      <c r="JGR20" s="5" t="s">
        <v>169</v>
      </c>
      <c r="JGS20" s="5" t="s">
        <v>169</v>
      </c>
      <c r="JGT20" s="5" t="s">
        <v>169</v>
      </c>
      <c r="JGU20" s="5" t="s">
        <v>169</v>
      </c>
      <c r="JGV20" s="5" t="s">
        <v>169</v>
      </c>
      <c r="JGW20" s="5" t="s">
        <v>169</v>
      </c>
      <c r="JGX20" s="5" t="s">
        <v>169</v>
      </c>
      <c r="JGY20" s="5" t="s">
        <v>169</v>
      </c>
      <c r="JGZ20" s="5" t="s">
        <v>169</v>
      </c>
      <c r="JHA20" s="5" t="s">
        <v>169</v>
      </c>
      <c r="JHB20" s="5" t="s">
        <v>169</v>
      </c>
      <c r="JHC20" s="5" t="s">
        <v>169</v>
      </c>
      <c r="JHD20" s="5" t="s">
        <v>169</v>
      </c>
      <c r="JHE20" s="5" t="s">
        <v>169</v>
      </c>
      <c r="JHF20" s="5" t="s">
        <v>169</v>
      </c>
      <c r="JHG20" s="5" t="s">
        <v>169</v>
      </c>
      <c r="JHH20" s="5" t="s">
        <v>169</v>
      </c>
      <c r="JHI20" s="5" t="s">
        <v>169</v>
      </c>
      <c r="JHJ20" s="5" t="s">
        <v>169</v>
      </c>
      <c r="JHK20" s="5" t="s">
        <v>169</v>
      </c>
      <c r="JHL20" s="5" t="s">
        <v>169</v>
      </c>
      <c r="JHM20" s="5" t="s">
        <v>169</v>
      </c>
      <c r="JHN20" s="5" t="s">
        <v>169</v>
      </c>
      <c r="JHO20" s="5" t="s">
        <v>169</v>
      </c>
      <c r="JHP20" s="5" t="s">
        <v>169</v>
      </c>
      <c r="JHQ20" s="5" t="s">
        <v>169</v>
      </c>
      <c r="JHR20" s="5" t="s">
        <v>169</v>
      </c>
      <c r="JHS20" s="5" t="s">
        <v>169</v>
      </c>
      <c r="JHT20" s="5" t="s">
        <v>169</v>
      </c>
      <c r="JHU20" s="5" t="s">
        <v>169</v>
      </c>
      <c r="JHV20" s="5" t="s">
        <v>169</v>
      </c>
      <c r="JHW20" s="5" t="s">
        <v>169</v>
      </c>
      <c r="JHX20" s="5" t="s">
        <v>169</v>
      </c>
      <c r="JHY20" s="5" t="s">
        <v>169</v>
      </c>
      <c r="JHZ20" s="5" t="s">
        <v>169</v>
      </c>
      <c r="JIA20" s="5" t="s">
        <v>169</v>
      </c>
      <c r="JIB20" s="5" t="s">
        <v>169</v>
      </c>
      <c r="JIC20" s="5" t="s">
        <v>169</v>
      </c>
      <c r="JID20" s="5" t="s">
        <v>169</v>
      </c>
      <c r="JIE20" s="5" t="s">
        <v>169</v>
      </c>
      <c r="JIF20" s="5" t="s">
        <v>169</v>
      </c>
      <c r="JIG20" s="5" t="s">
        <v>169</v>
      </c>
      <c r="JIH20" s="5" t="s">
        <v>169</v>
      </c>
      <c r="JII20" s="5" t="s">
        <v>169</v>
      </c>
      <c r="JIJ20" s="5" t="s">
        <v>169</v>
      </c>
      <c r="JIK20" s="5" t="s">
        <v>169</v>
      </c>
      <c r="JIL20" s="5" t="s">
        <v>169</v>
      </c>
      <c r="JIM20" s="5" t="s">
        <v>169</v>
      </c>
      <c r="JIN20" s="5" t="s">
        <v>169</v>
      </c>
      <c r="JIO20" s="5" t="s">
        <v>169</v>
      </c>
      <c r="JIP20" s="5" t="s">
        <v>169</v>
      </c>
      <c r="JIQ20" s="5" t="s">
        <v>169</v>
      </c>
      <c r="JIR20" s="5" t="s">
        <v>169</v>
      </c>
      <c r="JIS20" s="5" t="s">
        <v>169</v>
      </c>
      <c r="JIT20" s="5" t="s">
        <v>169</v>
      </c>
      <c r="JIU20" s="5" t="s">
        <v>169</v>
      </c>
      <c r="JIV20" s="5" t="s">
        <v>169</v>
      </c>
      <c r="JIW20" s="5" t="s">
        <v>169</v>
      </c>
      <c r="JIX20" s="5" t="s">
        <v>169</v>
      </c>
      <c r="JIY20" s="5" t="s">
        <v>169</v>
      </c>
      <c r="JIZ20" s="5" t="s">
        <v>169</v>
      </c>
      <c r="JJA20" s="5" t="s">
        <v>169</v>
      </c>
      <c r="JJB20" s="5" t="s">
        <v>169</v>
      </c>
      <c r="JJC20" s="5" t="s">
        <v>169</v>
      </c>
      <c r="JJD20" s="5" t="s">
        <v>169</v>
      </c>
      <c r="JJE20" s="5" t="s">
        <v>169</v>
      </c>
      <c r="JJF20" s="5" t="s">
        <v>169</v>
      </c>
      <c r="JJG20" s="5" t="s">
        <v>169</v>
      </c>
      <c r="JJH20" s="5" t="s">
        <v>169</v>
      </c>
      <c r="JJI20" s="5" t="s">
        <v>169</v>
      </c>
      <c r="JJJ20" s="5" t="s">
        <v>169</v>
      </c>
      <c r="JJK20" s="5" t="s">
        <v>169</v>
      </c>
      <c r="JJL20" s="5" t="s">
        <v>169</v>
      </c>
      <c r="JJM20" s="5" t="s">
        <v>169</v>
      </c>
      <c r="JJN20" s="5" t="s">
        <v>169</v>
      </c>
      <c r="JJO20" s="5" t="s">
        <v>169</v>
      </c>
      <c r="JJP20" s="5" t="s">
        <v>169</v>
      </c>
      <c r="JJQ20" s="5" t="s">
        <v>169</v>
      </c>
      <c r="JJR20" s="5" t="s">
        <v>169</v>
      </c>
      <c r="JJS20" s="5" t="s">
        <v>169</v>
      </c>
      <c r="JJT20" s="5" t="s">
        <v>169</v>
      </c>
      <c r="JJU20" s="5" t="s">
        <v>169</v>
      </c>
      <c r="JJV20" s="5" t="s">
        <v>169</v>
      </c>
      <c r="JJW20" s="5" t="s">
        <v>169</v>
      </c>
      <c r="JJX20" s="5" t="s">
        <v>169</v>
      </c>
      <c r="JJY20" s="5" t="s">
        <v>169</v>
      </c>
      <c r="JJZ20" s="5" t="s">
        <v>169</v>
      </c>
      <c r="JKA20" s="5" t="s">
        <v>169</v>
      </c>
      <c r="JKB20" s="5" t="s">
        <v>169</v>
      </c>
      <c r="JKC20" s="5" t="s">
        <v>169</v>
      </c>
      <c r="JKD20" s="5" t="s">
        <v>169</v>
      </c>
      <c r="JKE20" s="5" t="s">
        <v>169</v>
      </c>
      <c r="JKF20" s="5" t="s">
        <v>169</v>
      </c>
      <c r="JKG20" s="5" t="s">
        <v>169</v>
      </c>
      <c r="JKH20" s="5" t="s">
        <v>169</v>
      </c>
      <c r="JKI20" s="5" t="s">
        <v>169</v>
      </c>
      <c r="JKJ20" s="5" t="s">
        <v>169</v>
      </c>
      <c r="JKK20" s="5" t="s">
        <v>169</v>
      </c>
      <c r="JKL20" s="5" t="s">
        <v>169</v>
      </c>
      <c r="JKM20" s="5" t="s">
        <v>169</v>
      </c>
      <c r="JKN20" s="5" t="s">
        <v>169</v>
      </c>
      <c r="JKO20" s="5" t="s">
        <v>169</v>
      </c>
      <c r="JKP20" s="5" t="s">
        <v>169</v>
      </c>
      <c r="JKQ20" s="5" t="s">
        <v>169</v>
      </c>
      <c r="JKR20" s="5" t="s">
        <v>169</v>
      </c>
      <c r="JKS20" s="5" t="s">
        <v>169</v>
      </c>
      <c r="JKT20" s="5" t="s">
        <v>169</v>
      </c>
      <c r="JKU20" s="5" t="s">
        <v>169</v>
      </c>
      <c r="JKV20" s="5" t="s">
        <v>169</v>
      </c>
      <c r="JKW20" s="5" t="s">
        <v>169</v>
      </c>
      <c r="JKX20" s="5" t="s">
        <v>169</v>
      </c>
      <c r="JKY20" s="5" t="s">
        <v>169</v>
      </c>
      <c r="JKZ20" s="5" t="s">
        <v>169</v>
      </c>
      <c r="JLA20" s="5" t="s">
        <v>169</v>
      </c>
      <c r="JLB20" s="5" t="s">
        <v>169</v>
      </c>
      <c r="JLC20" s="5" t="s">
        <v>169</v>
      </c>
      <c r="JLD20" s="5" t="s">
        <v>169</v>
      </c>
      <c r="JLE20" s="5" t="s">
        <v>169</v>
      </c>
      <c r="JLF20" s="5" t="s">
        <v>169</v>
      </c>
      <c r="JLG20" s="5" t="s">
        <v>169</v>
      </c>
      <c r="JLH20" s="5" t="s">
        <v>169</v>
      </c>
      <c r="JLI20" s="5" t="s">
        <v>169</v>
      </c>
      <c r="JLJ20" s="5" t="s">
        <v>169</v>
      </c>
      <c r="JLK20" s="5" t="s">
        <v>169</v>
      </c>
      <c r="JLL20" s="5" t="s">
        <v>169</v>
      </c>
      <c r="JLM20" s="5" t="s">
        <v>169</v>
      </c>
      <c r="JLN20" s="5" t="s">
        <v>169</v>
      </c>
      <c r="JLO20" s="5" t="s">
        <v>169</v>
      </c>
      <c r="JLP20" s="5" t="s">
        <v>169</v>
      </c>
      <c r="JLQ20" s="5" t="s">
        <v>169</v>
      </c>
      <c r="JLR20" s="5" t="s">
        <v>169</v>
      </c>
      <c r="JLS20" s="5" t="s">
        <v>169</v>
      </c>
      <c r="JLT20" s="5" t="s">
        <v>169</v>
      </c>
      <c r="JLU20" s="5" t="s">
        <v>169</v>
      </c>
      <c r="JLV20" s="5" t="s">
        <v>169</v>
      </c>
      <c r="JLW20" s="5" t="s">
        <v>169</v>
      </c>
      <c r="JLX20" s="5" t="s">
        <v>169</v>
      </c>
      <c r="JLY20" s="5" t="s">
        <v>169</v>
      </c>
      <c r="JLZ20" s="5" t="s">
        <v>169</v>
      </c>
      <c r="JMA20" s="5" t="s">
        <v>169</v>
      </c>
      <c r="JMB20" s="5" t="s">
        <v>169</v>
      </c>
      <c r="JMC20" s="5" t="s">
        <v>169</v>
      </c>
      <c r="JMD20" s="5" t="s">
        <v>169</v>
      </c>
      <c r="JME20" s="5" t="s">
        <v>169</v>
      </c>
      <c r="JMF20" s="5" t="s">
        <v>169</v>
      </c>
      <c r="JMG20" s="5" t="s">
        <v>169</v>
      </c>
      <c r="JMH20" s="5" t="s">
        <v>169</v>
      </c>
      <c r="JMI20" s="5" t="s">
        <v>169</v>
      </c>
      <c r="JMJ20" s="5" t="s">
        <v>169</v>
      </c>
      <c r="JMK20" s="5" t="s">
        <v>169</v>
      </c>
      <c r="JML20" s="5" t="s">
        <v>169</v>
      </c>
      <c r="JMM20" s="5" t="s">
        <v>169</v>
      </c>
      <c r="JMN20" s="5" t="s">
        <v>169</v>
      </c>
      <c r="JMO20" s="5" t="s">
        <v>169</v>
      </c>
      <c r="JMP20" s="5" t="s">
        <v>169</v>
      </c>
      <c r="JMQ20" s="5" t="s">
        <v>169</v>
      </c>
      <c r="JMR20" s="5" t="s">
        <v>169</v>
      </c>
      <c r="JMS20" s="5" t="s">
        <v>169</v>
      </c>
      <c r="JMT20" s="5" t="s">
        <v>169</v>
      </c>
      <c r="JMU20" s="5" t="s">
        <v>169</v>
      </c>
      <c r="JMV20" s="5" t="s">
        <v>169</v>
      </c>
      <c r="JMW20" s="5" t="s">
        <v>169</v>
      </c>
      <c r="JMX20" s="5" t="s">
        <v>169</v>
      </c>
      <c r="JMY20" s="5" t="s">
        <v>169</v>
      </c>
      <c r="JMZ20" s="5" t="s">
        <v>169</v>
      </c>
      <c r="JNA20" s="5" t="s">
        <v>169</v>
      </c>
      <c r="JNB20" s="5" t="s">
        <v>169</v>
      </c>
      <c r="JNC20" s="5" t="s">
        <v>169</v>
      </c>
      <c r="JND20" s="5" t="s">
        <v>169</v>
      </c>
      <c r="JNE20" s="5" t="s">
        <v>169</v>
      </c>
      <c r="JNF20" s="5" t="s">
        <v>169</v>
      </c>
      <c r="JNG20" s="5" t="s">
        <v>169</v>
      </c>
      <c r="JNH20" s="5" t="s">
        <v>169</v>
      </c>
      <c r="JNI20" s="5" t="s">
        <v>169</v>
      </c>
      <c r="JNJ20" s="5" t="s">
        <v>169</v>
      </c>
      <c r="JNK20" s="5" t="s">
        <v>169</v>
      </c>
      <c r="JNL20" s="5" t="s">
        <v>169</v>
      </c>
      <c r="JNM20" s="5" t="s">
        <v>169</v>
      </c>
      <c r="JNN20" s="5" t="s">
        <v>169</v>
      </c>
      <c r="JNO20" s="5" t="s">
        <v>169</v>
      </c>
      <c r="JNP20" s="5" t="s">
        <v>169</v>
      </c>
      <c r="JNQ20" s="5" t="s">
        <v>169</v>
      </c>
      <c r="JNR20" s="5" t="s">
        <v>169</v>
      </c>
      <c r="JNS20" s="5" t="s">
        <v>169</v>
      </c>
      <c r="JNT20" s="5" t="s">
        <v>169</v>
      </c>
      <c r="JNU20" s="5" t="s">
        <v>169</v>
      </c>
      <c r="JNV20" s="5" t="s">
        <v>169</v>
      </c>
      <c r="JNW20" s="5" t="s">
        <v>169</v>
      </c>
      <c r="JNX20" s="5" t="s">
        <v>169</v>
      </c>
      <c r="JNY20" s="5" t="s">
        <v>169</v>
      </c>
      <c r="JNZ20" s="5" t="s">
        <v>169</v>
      </c>
      <c r="JOA20" s="5" t="s">
        <v>169</v>
      </c>
      <c r="JOB20" s="5" t="s">
        <v>169</v>
      </c>
      <c r="JOC20" s="5" t="s">
        <v>169</v>
      </c>
      <c r="JOD20" s="5" t="s">
        <v>169</v>
      </c>
      <c r="JOE20" s="5" t="s">
        <v>169</v>
      </c>
      <c r="JOF20" s="5" t="s">
        <v>169</v>
      </c>
      <c r="JOG20" s="5" t="s">
        <v>169</v>
      </c>
      <c r="JOH20" s="5" t="s">
        <v>169</v>
      </c>
      <c r="JOI20" s="5" t="s">
        <v>169</v>
      </c>
      <c r="JOJ20" s="5" t="s">
        <v>169</v>
      </c>
      <c r="JOK20" s="5" t="s">
        <v>169</v>
      </c>
      <c r="JOL20" s="5" t="s">
        <v>169</v>
      </c>
      <c r="JOM20" s="5" t="s">
        <v>169</v>
      </c>
      <c r="JON20" s="5" t="s">
        <v>169</v>
      </c>
      <c r="JOO20" s="5" t="s">
        <v>169</v>
      </c>
      <c r="JOP20" s="5" t="s">
        <v>169</v>
      </c>
      <c r="JOQ20" s="5" t="s">
        <v>169</v>
      </c>
      <c r="JOR20" s="5" t="s">
        <v>169</v>
      </c>
      <c r="JOS20" s="5" t="s">
        <v>169</v>
      </c>
      <c r="JOT20" s="5" t="s">
        <v>169</v>
      </c>
      <c r="JOU20" s="5" t="s">
        <v>169</v>
      </c>
      <c r="JOV20" s="5" t="s">
        <v>169</v>
      </c>
      <c r="JOW20" s="5" t="s">
        <v>169</v>
      </c>
      <c r="JOX20" s="5" t="s">
        <v>169</v>
      </c>
      <c r="JOY20" s="5" t="s">
        <v>169</v>
      </c>
      <c r="JOZ20" s="5" t="s">
        <v>169</v>
      </c>
      <c r="JPA20" s="5" t="s">
        <v>169</v>
      </c>
      <c r="JPB20" s="5" t="s">
        <v>169</v>
      </c>
      <c r="JPC20" s="5" t="s">
        <v>169</v>
      </c>
      <c r="JPD20" s="5" t="s">
        <v>169</v>
      </c>
      <c r="JPE20" s="5" t="s">
        <v>169</v>
      </c>
      <c r="JPF20" s="5" t="s">
        <v>169</v>
      </c>
      <c r="JPG20" s="5" t="s">
        <v>169</v>
      </c>
      <c r="JPH20" s="5" t="s">
        <v>169</v>
      </c>
      <c r="JPI20" s="5" t="s">
        <v>169</v>
      </c>
      <c r="JPJ20" s="5" t="s">
        <v>169</v>
      </c>
      <c r="JPK20" s="5" t="s">
        <v>169</v>
      </c>
      <c r="JPL20" s="5" t="s">
        <v>169</v>
      </c>
      <c r="JPM20" s="5" t="s">
        <v>169</v>
      </c>
      <c r="JPN20" s="5" t="s">
        <v>169</v>
      </c>
      <c r="JPO20" s="5" t="s">
        <v>169</v>
      </c>
      <c r="JPP20" s="5" t="s">
        <v>169</v>
      </c>
      <c r="JPQ20" s="5" t="s">
        <v>169</v>
      </c>
      <c r="JPR20" s="5" t="s">
        <v>169</v>
      </c>
      <c r="JPS20" s="5" t="s">
        <v>169</v>
      </c>
      <c r="JPT20" s="5" t="s">
        <v>169</v>
      </c>
      <c r="JPU20" s="5" t="s">
        <v>169</v>
      </c>
      <c r="JPV20" s="5" t="s">
        <v>169</v>
      </c>
      <c r="JPW20" s="5" t="s">
        <v>169</v>
      </c>
      <c r="JPX20" s="5" t="s">
        <v>169</v>
      </c>
      <c r="JPY20" s="5" t="s">
        <v>169</v>
      </c>
      <c r="JPZ20" s="5" t="s">
        <v>169</v>
      </c>
      <c r="JQA20" s="5" t="s">
        <v>169</v>
      </c>
      <c r="JQB20" s="5" t="s">
        <v>169</v>
      </c>
      <c r="JQC20" s="5" t="s">
        <v>169</v>
      </c>
      <c r="JQD20" s="5" t="s">
        <v>169</v>
      </c>
      <c r="JQE20" s="5" t="s">
        <v>169</v>
      </c>
      <c r="JQF20" s="5" t="s">
        <v>169</v>
      </c>
      <c r="JQG20" s="5" t="s">
        <v>169</v>
      </c>
      <c r="JQH20" s="5" t="s">
        <v>169</v>
      </c>
      <c r="JQI20" s="5" t="s">
        <v>169</v>
      </c>
      <c r="JQJ20" s="5" t="s">
        <v>169</v>
      </c>
      <c r="JQK20" s="5" t="s">
        <v>169</v>
      </c>
      <c r="JQL20" s="5" t="s">
        <v>169</v>
      </c>
      <c r="JQM20" s="5" t="s">
        <v>169</v>
      </c>
      <c r="JQN20" s="5" t="s">
        <v>169</v>
      </c>
      <c r="JQO20" s="5" t="s">
        <v>169</v>
      </c>
      <c r="JQP20" s="5" t="s">
        <v>169</v>
      </c>
      <c r="JQQ20" s="5" t="s">
        <v>169</v>
      </c>
      <c r="JQR20" s="5" t="s">
        <v>169</v>
      </c>
      <c r="JQS20" s="5" t="s">
        <v>169</v>
      </c>
      <c r="JQT20" s="5" t="s">
        <v>169</v>
      </c>
      <c r="JQU20" s="5" t="s">
        <v>169</v>
      </c>
      <c r="JQV20" s="5" t="s">
        <v>169</v>
      </c>
      <c r="JQW20" s="5" t="s">
        <v>169</v>
      </c>
      <c r="JQX20" s="5" t="s">
        <v>169</v>
      </c>
      <c r="JQY20" s="5" t="s">
        <v>169</v>
      </c>
      <c r="JQZ20" s="5" t="s">
        <v>169</v>
      </c>
      <c r="JRA20" s="5" t="s">
        <v>169</v>
      </c>
      <c r="JRB20" s="5" t="s">
        <v>169</v>
      </c>
      <c r="JRC20" s="5" t="s">
        <v>169</v>
      </c>
      <c r="JRD20" s="5" t="s">
        <v>169</v>
      </c>
      <c r="JRE20" s="5" t="s">
        <v>169</v>
      </c>
      <c r="JRF20" s="5" t="s">
        <v>169</v>
      </c>
      <c r="JRG20" s="5" t="s">
        <v>169</v>
      </c>
      <c r="JRH20" s="5" t="s">
        <v>169</v>
      </c>
      <c r="JRI20" s="5" t="s">
        <v>169</v>
      </c>
      <c r="JRJ20" s="5" t="s">
        <v>169</v>
      </c>
      <c r="JRK20" s="5" t="s">
        <v>169</v>
      </c>
      <c r="JRL20" s="5" t="s">
        <v>169</v>
      </c>
      <c r="JRM20" s="5" t="s">
        <v>169</v>
      </c>
      <c r="JRN20" s="5" t="s">
        <v>169</v>
      </c>
      <c r="JRO20" s="5" t="s">
        <v>169</v>
      </c>
      <c r="JRP20" s="5" t="s">
        <v>169</v>
      </c>
      <c r="JRQ20" s="5" t="s">
        <v>169</v>
      </c>
      <c r="JRR20" s="5" t="s">
        <v>169</v>
      </c>
      <c r="JRS20" s="5" t="s">
        <v>169</v>
      </c>
      <c r="JRT20" s="5" t="s">
        <v>169</v>
      </c>
      <c r="JRU20" s="5" t="s">
        <v>169</v>
      </c>
      <c r="JRV20" s="5" t="s">
        <v>169</v>
      </c>
      <c r="JRW20" s="5" t="s">
        <v>169</v>
      </c>
      <c r="JRX20" s="5" t="s">
        <v>169</v>
      </c>
      <c r="JRY20" s="5" t="s">
        <v>169</v>
      </c>
      <c r="JRZ20" s="5" t="s">
        <v>169</v>
      </c>
      <c r="JSA20" s="5" t="s">
        <v>169</v>
      </c>
      <c r="JSB20" s="5" t="s">
        <v>169</v>
      </c>
      <c r="JSC20" s="5" t="s">
        <v>169</v>
      </c>
      <c r="JSD20" s="5" t="s">
        <v>169</v>
      </c>
      <c r="JSE20" s="5" t="s">
        <v>169</v>
      </c>
      <c r="JSF20" s="5" t="s">
        <v>169</v>
      </c>
      <c r="JSG20" s="5" t="s">
        <v>169</v>
      </c>
      <c r="JSH20" s="5" t="s">
        <v>169</v>
      </c>
      <c r="JSI20" s="5" t="s">
        <v>169</v>
      </c>
      <c r="JSJ20" s="5" t="s">
        <v>169</v>
      </c>
      <c r="JSK20" s="5" t="s">
        <v>169</v>
      </c>
      <c r="JSL20" s="5" t="s">
        <v>169</v>
      </c>
      <c r="JSM20" s="5" t="s">
        <v>169</v>
      </c>
      <c r="JSN20" s="5" t="s">
        <v>169</v>
      </c>
      <c r="JSO20" s="5" t="s">
        <v>169</v>
      </c>
      <c r="JSP20" s="5" t="s">
        <v>169</v>
      </c>
      <c r="JSQ20" s="5" t="s">
        <v>169</v>
      </c>
      <c r="JSR20" s="5" t="s">
        <v>169</v>
      </c>
      <c r="JSS20" s="5" t="s">
        <v>169</v>
      </c>
      <c r="JST20" s="5" t="s">
        <v>169</v>
      </c>
      <c r="JSU20" s="5" t="s">
        <v>169</v>
      </c>
      <c r="JSV20" s="5" t="s">
        <v>169</v>
      </c>
      <c r="JSW20" s="5" t="s">
        <v>169</v>
      </c>
      <c r="JSX20" s="5" t="s">
        <v>169</v>
      </c>
      <c r="JSY20" s="5" t="s">
        <v>169</v>
      </c>
      <c r="JSZ20" s="5" t="s">
        <v>169</v>
      </c>
      <c r="JTA20" s="5" t="s">
        <v>169</v>
      </c>
      <c r="JTB20" s="5" t="s">
        <v>169</v>
      </c>
      <c r="JTC20" s="5" t="s">
        <v>169</v>
      </c>
      <c r="JTD20" s="5" t="s">
        <v>169</v>
      </c>
      <c r="JTE20" s="5" t="s">
        <v>169</v>
      </c>
      <c r="JTF20" s="5" t="s">
        <v>169</v>
      </c>
      <c r="JTG20" s="5" t="s">
        <v>169</v>
      </c>
      <c r="JTH20" s="5" t="s">
        <v>169</v>
      </c>
      <c r="JTI20" s="5" t="s">
        <v>169</v>
      </c>
      <c r="JTJ20" s="5" t="s">
        <v>169</v>
      </c>
      <c r="JTK20" s="5" t="s">
        <v>169</v>
      </c>
      <c r="JTL20" s="5" t="s">
        <v>169</v>
      </c>
      <c r="JTM20" s="5" t="s">
        <v>169</v>
      </c>
      <c r="JTN20" s="5" t="s">
        <v>169</v>
      </c>
      <c r="JTO20" s="5" t="s">
        <v>169</v>
      </c>
      <c r="JTP20" s="5" t="s">
        <v>169</v>
      </c>
      <c r="JTQ20" s="5" t="s">
        <v>169</v>
      </c>
      <c r="JTR20" s="5" t="s">
        <v>169</v>
      </c>
      <c r="JTS20" s="5" t="s">
        <v>169</v>
      </c>
      <c r="JTT20" s="5" t="s">
        <v>169</v>
      </c>
      <c r="JTU20" s="5" t="s">
        <v>169</v>
      </c>
      <c r="JTV20" s="5" t="s">
        <v>169</v>
      </c>
      <c r="JTW20" s="5" t="s">
        <v>169</v>
      </c>
      <c r="JTX20" s="5" t="s">
        <v>169</v>
      </c>
      <c r="JTY20" s="5" t="s">
        <v>169</v>
      </c>
      <c r="JTZ20" s="5" t="s">
        <v>169</v>
      </c>
      <c r="JUA20" s="5" t="s">
        <v>169</v>
      </c>
      <c r="JUB20" s="5" t="s">
        <v>169</v>
      </c>
      <c r="JUC20" s="5" t="s">
        <v>169</v>
      </c>
      <c r="JUD20" s="5" t="s">
        <v>169</v>
      </c>
      <c r="JUE20" s="5" t="s">
        <v>169</v>
      </c>
      <c r="JUF20" s="5" t="s">
        <v>169</v>
      </c>
      <c r="JUG20" s="5" t="s">
        <v>169</v>
      </c>
      <c r="JUH20" s="5" t="s">
        <v>169</v>
      </c>
      <c r="JUI20" s="5" t="s">
        <v>169</v>
      </c>
      <c r="JUJ20" s="5" t="s">
        <v>169</v>
      </c>
      <c r="JUK20" s="5" t="s">
        <v>169</v>
      </c>
      <c r="JUL20" s="5" t="s">
        <v>169</v>
      </c>
      <c r="JUM20" s="5" t="s">
        <v>169</v>
      </c>
      <c r="JUN20" s="5" t="s">
        <v>169</v>
      </c>
      <c r="JUO20" s="5" t="s">
        <v>169</v>
      </c>
      <c r="JUP20" s="5" t="s">
        <v>169</v>
      </c>
      <c r="JUQ20" s="5" t="s">
        <v>169</v>
      </c>
      <c r="JUR20" s="5" t="s">
        <v>169</v>
      </c>
      <c r="JUS20" s="5" t="s">
        <v>169</v>
      </c>
      <c r="JUT20" s="5" t="s">
        <v>169</v>
      </c>
      <c r="JUU20" s="5" t="s">
        <v>169</v>
      </c>
      <c r="JUV20" s="5" t="s">
        <v>169</v>
      </c>
      <c r="JUW20" s="5" t="s">
        <v>169</v>
      </c>
      <c r="JUX20" s="5" t="s">
        <v>169</v>
      </c>
      <c r="JUY20" s="5" t="s">
        <v>169</v>
      </c>
      <c r="JUZ20" s="5" t="s">
        <v>169</v>
      </c>
      <c r="JVA20" s="5" t="s">
        <v>169</v>
      </c>
      <c r="JVB20" s="5" t="s">
        <v>169</v>
      </c>
      <c r="JVC20" s="5" t="s">
        <v>169</v>
      </c>
      <c r="JVD20" s="5" t="s">
        <v>169</v>
      </c>
      <c r="JVE20" s="5" t="s">
        <v>169</v>
      </c>
      <c r="JVF20" s="5" t="s">
        <v>169</v>
      </c>
      <c r="JVG20" s="5" t="s">
        <v>169</v>
      </c>
      <c r="JVH20" s="5" t="s">
        <v>169</v>
      </c>
      <c r="JVI20" s="5" t="s">
        <v>169</v>
      </c>
      <c r="JVJ20" s="5" t="s">
        <v>169</v>
      </c>
      <c r="JVK20" s="5" t="s">
        <v>169</v>
      </c>
      <c r="JVL20" s="5" t="s">
        <v>169</v>
      </c>
      <c r="JVM20" s="5" t="s">
        <v>169</v>
      </c>
      <c r="JVN20" s="5" t="s">
        <v>169</v>
      </c>
      <c r="JVO20" s="5" t="s">
        <v>169</v>
      </c>
      <c r="JVP20" s="5" t="s">
        <v>169</v>
      </c>
      <c r="JVQ20" s="5" t="s">
        <v>169</v>
      </c>
      <c r="JVR20" s="5" t="s">
        <v>169</v>
      </c>
      <c r="JVS20" s="5" t="s">
        <v>169</v>
      </c>
      <c r="JVT20" s="5" t="s">
        <v>169</v>
      </c>
      <c r="JVU20" s="5" t="s">
        <v>169</v>
      </c>
      <c r="JVV20" s="5" t="s">
        <v>169</v>
      </c>
      <c r="JVW20" s="5" t="s">
        <v>169</v>
      </c>
      <c r="JVX20" s="5" t="s">
        <v>169</v>
      </c>
      <c r="JVY20" s="5" t="s">
        <v>169</v>
      </c>
      <c r="JVZ20" s="5" t="s">
        <v>169</v>
      </c>
      <c r="JWA20" s="5" t="s">
        <v>169</v>
      </c>
      <c r="JWB20" s="5" t="s">
        <v>169</v>
      </c>
      <c r="JWC20" s="5" t="s">
        <v>169</v>
      </c>
      <c r="JWD20" s="5" t="s">
        <v>169</v>
      </c>
      <c r="JWE20" s="5" t="s">
        <v>169</v>
      </c>
      <c r="JWF20" s="5" t="s">
        <v>169</v>
      </c>
      <c r="JWG20" s="5" t="s">
        <v>169</v>
      </c>
      <c r="JWH20" s="5" t="s">
        <v>169</v>
      </c>
      <c r="JWI20" s="5" t="s">
        <v>169</v>
      </c>
      <c r="JWJ20" s="5" t="s">
        <v>169</v>
      </c>
      <c r="JWK20" s="5" t="s">
        <v>169</v>
      </c>
      <c r="JWL20" s="5" t="s">
        <v>169</v>
      </c>
      <c r="JWM20" s="5" t="s">
        <v>169</v>
      </c>
      <c r="JWN20" s="5" t="s">
        <v>169</v>
      </c>
      <c r="JWO20" s="5" t="s">
        <v>169</v>
      </c>
      <c r="JWP20" s="5" t="s">
        <v>169</v>
      </c>
      <c r="JWQ20" s="5" t="s">
        <v>169</v>
      </c>
      <c r="JWR20" s="5" t="s">
        <v>169</v>
      </c>
      <c r="JWS20" s="5" t="s">
        <v>169</v>
      </c>
      <c r="JWT20" s="5" t="s">
        <v>169</v>
      </c>
      <c r="JWU20" s="5" t="s">
        <v>169</v>
      </c>
      <c r="JWV20" s="5" t="s">
        <v>169</v>
      </c>
      <c r="JWW20" s="5" t="s">
        <v>169</v>
      </c>
      <c r="JWX20" s="5" t="s">
        <v>169</v>
      </c>
      <c r="JWY20" s="5" t="s">
        <v>169</v>
      </c>
      <c r="JWZ20" s="5" t="s">
        <v>169</v>
      </c>
      <c r="JXA20" s="5" t="s">
        <v>169</v>
      </c>
      <c r="JXB20" s="5" t="s">
        <v>169</v>
      </c>
      <c r="JXC20" s="5" t="s">
        <v>169</v>
      </c>
      <c r="JXD20" s="5" t="s">
        <v>169</v>
      </c>
      <c r="JXE20" s="5" t="s">
        <v>169</v>
      </c>
      <c r="JXF20" s="5" t="s">
        <v>169</v>
      </c>
      <c r="JXG20" s="5" t="s">
        <v>169</v>
      </c>
      <c r="JXH20" s="5" t="s">
        <v>169</v>
      </c>
      <c r="JXI20" s="5" t="s">
        <v>169</v>
      </c>
      <c r="JXJ20" s="5" t="s">
        <v>169</v>
      </c>
      <c r="JXK20" s="5" t="s">
        <v>169</v>
      </c>
      <c r="JXL20" s="5" t="s">
        <v>169</v>
      </c>
      <c r="JXM20" s="5" t="s">
        <v>169</v>
      </c>
      <c r="JXN20" s="5" t="s">
        <v>169</v>
      </c>
      <c r="JXO20" s="5" t="s">
        <v>169</v>
      </c>
      <c r="JXP20" s="5" t="s">
        <v>169</v>
      </c>
      <c r="JXQ20" s="5" t="s">
        <v>169</v>
      </c>
      <c r="JXR20" s="5" t="s">
        <v>169</v>
      </c>
      <c r="JXS20" s="5" t="s">
        <v>169</v>
      </c>
      <c r="JXT20" s="5" t="s">
        <v>169</v>
      </c>
      <c r="JXU20" s="5" t="s">
        <v>169</v>
      </c>
      <c r="JXV20" s="5" t="s">
        <v>169</v>
      </c>
      <c r="JXW20" s="5" t="s">
        <v>169</v>
      </c>
      <c r="JXX20" s="5" t="s">
        <v>169</v>
      </c>
      <c r="JXY20" s="5" t="s">
        <v>169</v>
      </c>
      <c r="JXZ20" s="5" t="s">
        <v>169</v>
      </c>
      <c r="JYA20" s="5" t="s">
        <v>169</v>
      </c>
      <c r="JYB20" s="5" t="s">
        <v>169</v>
      </c>
      <c r="JYC20" s="5" t="s">
        <v>169</v>
      </c>
      <c r="JYD20" s="5" t="s">
        <v>169</v>
      </c>
      <c r="JYE20" s="5" t="s">
        <v>169</v>
      </c>
      <c r="JYF20" s="5" t="s">
        <v>169</v>
      </c>
      <c r="JYG20" s="5" t="s">
        <v>169</v>
      </c>
      <c r="JYH20" s="5" t="s">
        <v>169</v>
      </c>
      <c r="JYI20" s="5" t="s">
        <v>169</v>
      </c>
      <c r="JYJ20" s="5" t="s">
        <v>169</v>
      </c>
      <c r="JYK20" s="5" t="s">
        <v>169</v>
      </c>
      <c r="JYL20" s="5" t="s">
        <v>169</v>
      </c>
      <c r="JYM20" s="5" t="s">
        <v>169</v>
      </c>
      <c r="JYN20" s="5" t="s">
        <v>169</v>
      </c>
      <c r="JYO20" s="5" t="s">
        <v>169</v>
      </c>
      <c r="JYP20" s="5" t="s">
        <v>169</v>
      </c>
      <c r="JYQ20" s="5" t="s">
        <v>169</v>
      </c>
      <c r="JYR20" s="5" t="s">
        <v>169</v>
      </c>
      <c r="JYS20" s="5" t="s">
        <v>169</v>
      </c>
      <c r="JYT20" s="5" t="s">
        <v>169</v>
      </c>
      <c r="JYU20" s="5" t="s">
        <v>169</v>
      </c>
      <c r="JYV20" s="5" t="s">
        <v>169</v>
      </c>
      <c r="JYW20" s="5" t="s">
        <v>169</v>
      </c>
      <c r="JYX20" s="5" t="s">
        <v>169</v>
      </c>
      <c r="JYY20" s="5" t="s">
        <v>169</v>
      </c>
      <c r="JYZ20" s="5" t="s">
        <v>169</v>
      </c>
      <c r="JZA20" s="5" t="s">
        <v>169</v>
      </c>
      <c r="JZB20" s="5" t="s">
        <v>169</v>
      </c>
      <c r="JZC20" s="5" t="s">
        <v>169</v>
      </c>
      <c r="JZD20" s="5" t="s">
        <v>169</v>
      </c>
      <c r="JZE20" s="5" t="s">
        <v>169</v>
      </c>
      <c r="JZF20" s="5" t="s">
        <v>169</v>
      </c>
      <c r="JZG20" s="5" t="s">
        <v>169</v>
      </c>
      <c r="JZH20" s="5" t="s">
        <v>169</v>
      </c>
      <c r="JZI20" s="5" t="s">
        <v>169</v>
      </c>
      <c r="JZJ20" s="5" t="s">
        <v>169</v>
      </c>
      <c r="JZK20" s="5" t="s">
        <v>169</v>
      </c>
      <c r="JZL20" s="5" t="s">
        <v>169</v>
      </c>
      <c r="JZM20" s="5" t="s">
        <v>169</v>
      </c>
      <c r="JZN20" s="5" t="s">
        <v>169</v>
      </c>
      <c r="JZO20" s="5" t="s">
        <v>169</v>
      </c>
      <c r="JZP20" s="5" t="s">
        <v>169</v>
      </c>
      <c r="JZQ20" s="5" t="s">
        <v>169</v>
      </c>
      <c r="JZR20" s="5" t="s">
        <v>169</v>
      </c>
      <c r="JZS20" s="5" t="s">
        <v>169</v>
      </c>
      <c r="JZT20" s="5" t="s">
        <v>169</v>
      </c>
      <c r="JZU20" s="5" t="s">
        <v>169</v>
      </c>
      <c r="JZV20" s="5" t="s">
        <v>169</v>
      </c>
      <c r="JZW20" s="5" t="s">
        <v>169</v>
      </c>
      <c r="JZX20" s="5" t="s">
        <v>169</v>
      </c>
      <c r="JZY20" s="5" t="s">
        <v>169</v>
      </c>
      <c r="JZZ20" s="5" t="s">
        <v>169</v>
      </c>
      <c r="KAA20" s="5" t="s">
        <v>169</v>
      </c>
      <c r="KAB20" s="5" t="s">
        <v>169</v>
      </c>
      <c r="KAC20" s="5" t="s">
        <v>169</v>
      </c>
      <c r="KAD20" s="5" t="s">
        <v>169</v>
      </c>
      <c r="KAE20" s="5" t="s">
        <v>169</v>
      </c>
      <c r="KAF20" s="5" t="s">
        <v>169</v>
      </c>
      <c r="KAG20" s="5" t="s">
        <v>169</v>
      </c>
      <c r="KAH20" s="5" t="s">
        <v>169</v>
      </c>
      <c r="KAI20" s="5" t="s">
        <v>169</v>
      </c>
      <c r="KAJ20" s="5" t="s">
        <v>169</v>
      </c>
      <c r="KAK20" s="5" t="s">
        <v>169</v>
      </c>
      <c r="KAL20" s="5" t="s">
        <v>169</v>
      </c>
      <c r="KAM20" s="5" t="s">
        <v>169</v>
      </c>
      <c r="KAN20" s="5" t="s">
        <v>169</v>
      </c>
      <c r="KAO20" s="5" t="s">
        <v>169</v>
      </c>
      <c r="KAP20" s="5" t="s">
        <v>169</v>
      </c>
      <c r="KAQ20" s="5" t="s">
        <v>169</v>
      </c>
      <c r="KAR20" s="5" t="s">
        <v>169</v>
      </c>
      <c r="KAS20" s="5" t="s">
        <v>169</v>
      </c>
      <c r="KAT20" s="5" t="s">
        <v>169</v>
      </c>
      <c r="KAU20" s="5" t="s">
        <v>169</v>
      </c>
      <c r="KAV20" s="5" t="s">
        <v>169</v>
      </c>
      <c r="KAW20" s="5" t="s">
        <v>169</v>
      </c>
      <c r="KAX20" s="5" t="s">
        <v>169</v>
      </c>
      <c r="KAY20" s="5" t="s">
        <v>169</v>
      </c>
      <c r="KAZ20" s="5" t="s">
        <v>169</v>
      </c>
      <c r="KBA20" s="5" t="s">
        <v>169</v>
      </c>
      <c r="KBB20" s="5" t="s">
        <v>169</v>
      </c>
      <c r="KBC20" s="5" t="s">
        <v>169</v>
      </c>
      <c r="KBD20" s="5" t="s">
        <v>169</v>
      </c>
      <c r="KBE20" s="5" t="s">
        <v>169</v>
      </c>
      <c r="KBF20" s="5" t="s">
        <v>169</v>
      </c>
      <c r="KBG20" s="5" t="s">
        <v>169</v>
      </c>
      <c r="KBH20" s="5" t="s">
        <v>169</v>
      </c>
      <c r="KBI20" s="5" t="s">
        <v>169</v>
      </c>
      <c r="KBJ20" s="5" t="s">
        <v>169</v>
      </c>
      <c r="KBK20" s="5" t="s">
        <v>169</v>
      </c>
      <c r="KBL20" s="5" t="s">
        <v>169</v>
      </c>
      <c r="KBM20" s="5" t="s">
        <v>169</v>
      </c>
      <c r="KBN20" s="5" t="s">
        <v>169</v>
      </c>
      <c r="KBO20" s="5" t="s">
        <v>169</v>
      </c>
      <c r="KBP20" s="5" t="s">
        <v>169</v>
      </c>
      <c r="KBQ20" s="5" t="s">
        <v>169</v>
      </c>
      <c r="KBR20" s="5" t="s">
        <v>169</v>
      </c>
      <c r="KBS20" s="5" t="s">
        <v>169</v>
      </c>
      <c r="KBT20" s="5" t="s">
        <v>169</v>
      </c>
      <c r="KBU20" s="5" t="s">
        <v>169</v>
      </c>
      <c r="KBV20" s="5" t="s">
        <v>169</v>
      </c>
      <c r="KBW20" s="5" t="s">
        <v>169</v>
      </c>
      <c r="KBX20" s="5" t="s">
        <v>169</v>
      </c>
      <c r="KBY20" s="5" t="s">
        <v>169</v>
      </c>
      <c r="KBZ20" s="5" t="s">
        <v>169</v>
      </c>
      <c r="KCA20" s="5" t="s">
        <v>169</v>
      </c>
      <c r="KCB20" s="5" t="s">
        <v>169</v>
      </c>
      <c r="KCC20" s="5" t="s">
        <v>169</v>
      </c>
      <c r="KCD20" s="5" t="s">
        <v>169</v>
      </c>
      <c r="KCE20" s="5" t="s">
        <v>169</v>
      </c>
      <c r="KCF20" s="5" t="s">
        <v>169</v>
      </c>
      <c r="KCG20" s="5" t="s">
        <v>169</v>
      </c>
      <c r="KCH20" s="5" t="s">
        <v>169</v>
      </c>
      <c r="KCI20" s="5" t="s">
        <v>169</v>
      </c>
      <c r="KCJ20" s="5" t="s">
        <v>169</v>
      </c>
      <c r="KCK20" s="5" t="s">
        <v>169</v>
      </c>
      <c r="KCL20" s="5" t="s">
        <v>169</v>
      </c>
      <c r="KCM20" s="5" t="s">
        <v>169</v>
      </c>
      <c r="KCN20" s="5" t="s">
        <v>169</v>
      </c>
      <c r="KCO20" s="5" t="s">
        <v>169</v>
      </c>
      <c r="KCP20" s="5" t="s">
        <v>169</v>
      </c>
      <c r="KCQ20" s="5" t="s">
        <v>169</v>
      </c>
      <c r="KCR20" s="5" t="s">
        <v>169</v>
      </c>
      <c r="KCS20" s="5" t="s">
        <v>169</v>
      </c>
      <c r="KCT20" s="5" t="s">
        <v>169</v>
      </c>
      <c r="KCU20" s="5" t="s">
        <v>169</v>
      </c>
      <c r="KCV20" s="5" t="s">
        <v>169</v>
      </c>
      <c r="KCW20" s="5" t="s">
        <v>169</v>
      </c>
      <c r="KCX20" s="5" t="s">
        <v>169</v>
      </c>
      <c r="KCY20" s="5" t="s">
        <v>169</v>
      </c>
      <c r="KCZ20" s="5" t="s">
        <v>169</v>
      </c>
      <c r="KDA20" s="5" t="s">
        <v>169</v>
      </c>
      <c r="KDB20" s="5" t="s">
        <v>169</v>
      </c>
      <c r="KDC20" s="5" t="s">
        <v>169</v>
      </c>
      <c r="KDD20" s="5" t="s">
        <v>169</v>
      </c>
      <c r="KDE20" s="5" t="s">
        <v>169</v>
      </c>
      <c r="KDF20" s="5" t="s">
        <v>169</v>
      </c>
      <c r="KDG20" s="5" t="s">
        <v>169</v>
      </c>
      <c r="KDH20" s="5" t="s">
        <v>169</v>
      </c>
      <c r="KDI20" s="5" t="s">
        <v>169</v>
      </c>
      <c r="KDJ20" s="5" t="s">
        <v>169</v>
      </c>
      <c r="KDK20" s="5" t="s">
        <v>169</v>
      </c>
      <c r="KDL20" s="5" t="s">
        <v>169</v>
      </c>
      <c r="KDM20" s="5" t="s">
        <v>169</v>
      </c>
      <c r="KDN20" s="5" t="s">
        <v>169</v>
      </c>
      <c r="KDO20" s="5" t="s">
        <v>169</v>
      </c>
      <c r="KDP20" s="5" t="s">
        <v>169</v>
      </c>
      <c r="KDQ20" s="5" t="s">
        <v>169</v>
      </c>
      <c r="KDR20" s="5" t="s">
        <v>169</v>
      </c>
      <c r="KDS20" s="5" t="s">
        <v>169</v>
      </c>
      <c r="KDT20" s="5" t="s">
        <v>169</v>
      </c>
      <c r="KDU20" s="5" t="s">
        <v>169</v>
      </c>
      <c r="KDV20" s="5" t="s">
        <v>169</v>
      </c>
      <c r="KDW20" s="5" t="s">
        <v>169</v>
      </c>
      <c r="KDX20" s="5" t="s">
        <v>169</v>
      </c>
      <c r="KDY20" s="5" t="s">
        <v>169</v>
      </c>
      <c r="KDZ20" s="5" t="s">
        <v>169</v>
      </c>
      <c r="KEA20" s="5" t="s">
        <v>169</v>
      </c>
      <c r="KEB20" s="5" t="s">
        <v>169</v>
      </c>
      <c r="KEC20" s="5" t="s">
        <v>169</v>
      </c>
      <c r="KED20" s="5" t="s">
        <v>169</v>
      </c>
      <c r="KEE20" s="5" t="s">
        <v>169</v>
      </c>
      <c r="KEF20" s="5" t="s">
        <v>169</v>
      </c>
      <c r="KEG20" s="5" t="s">
        <v>169</v>
      </c>
      <c r="KEH20" s="5" t="s">
        <v>169</v>
      </c>
      <c r="KEI20" s="5" t="s">
        <v>169</v>
      </c>
      <c r="KEJ20" s="5" t="s">
        <v>169</v>
      </c>
      <c r="KEK20" s="5" t="s">
        <v>169</v>
      </c>
      <c r="KEL20" s="5" t="s">
        <v>169</v>
      </c>
      <c r="KEM20" s="5" t="s">
        <v>169</v>
      </c>
      <c r="KEN20" s="5" t="s">
        <v>169</v>
      </c>
      <c r="KEO20" s="5" t="s">
        <v>169</v>
      </c>
      <c r="KEP20" s="5" t="s">
        <v>169</v>
      </c>
      <c r="KEQ20" s="5" t="s">
        <v>169</v>
      </c>
      <c r="KER20" s="5" t="s">
        <v>169</v>
      </c>
      <c r="KES20" s="5" t="s">
        <v>169</v>
      </c>
      <c r="KET20" s="5" t="s">
        <v>169</v>
      </c>
      <c r="KEU20" s="5" t="s">
        <v>169</v>
      </c>
      <c r="KEV20" s="5" t="s">
        <v>169</v>
      </c>
      <c r="KEW20" s="5" t="s">
        <v>169</v>
      </c>
      <c r="KEX20" s="5" t="s">
        <v>169</v>
      </c>
      <c r="KEY20" s="5" t="s">
        <v>169</v>
      </c>
      <c r="KEZ20" s="5" t="s">
        <v>169</v>
      </c>
      <c r="KFA20" s="5" t="s">
        <v>169</v>
      </c>
      <c r="KFB20" s="5" t="s">
        <v>169</v>
      </c>
      <c r="KFC20" s="5" t="s">
        <v>169</v>
      </c>
      <c r="KFD20" s="5" t="s">
        <v>169</v>
      </c>
      <c r="KFE20" s="5" t="s">
        <v>169</v>
      </c>
      <c r="KFF20" s="5" t="s">
        <v>169</v>
      </c>
      <c r="KFG20" s="5" t="s">
        <v>169</v>
      </c>
      <c r="KFH20" s="5" t="s">
        <v>169</v>
      </c>
      <c r="KFI20" s="5" t="s">
        <v>169</v>
      </c>
      <c r="KFJ20" s="5" t="s">
        <v>169</v>
      </c>
      <c r="KFK20" s="5" t="s">
        <v>169</v>
      </c>
      <c r="KFL20" s="5" t="s">
        <v>169</v>
      </c>
      <c r="KFM20" s="5" t="s">
        <v>169</v>
      </c>
      <c r="KFN20" s="5" t="s">
        <v>169</v>
      </c>
      <c r="KFO20" s="5" t="s">
        <v>169</v>
      </c>
      <c r="KFP20" s="5" t="s">
        <v>169</v>
      </c>
      <c r="KFQ20" s="5" t="s">
        <v>169</v>
      </c>
      <c r="KFR20" s="5" t="s">
        <v>169</v>
      </c>
      <c r="KFS20" s="5" t="s">
        <v>169</v>
      </c>
      <c r="KFT20" s="5" t="s">
        <v>169</v>
      </c>
      <c r="KFU20" s="5" t="s">
        <v>169</v>
      </c>
      <c r="KFV20" s="5" t="s">
        <v>169</v>
      </c>
      <c r="KFW20" s="5" t="s">
        <v>169</v>
      </c>
      <c r="KFX20" s="5" t="s">
        <v>169</v>
      </c>
      <c r="KFY20" s="5" t="s">
        <v>169</v>
      </c>
      <c r="KFZ20" s="5" t="s">
        <v>169</v>
      </c>
      <c r="KGA20" s="5" t="s">
        <v>169</v>
      </c>
      <c r="KGB20" s="5" t="s">
        <v>169</v>
      </c>
      <c r="KGC20" s="5" t="s">
        <v>169</v>
      </c>
      <c r="KGD20" s="5" t="s">
        <v>169</v>
      </c>
      <c r="KGE20" s="5" t="s">
        <v>169</v>
      </c>
      <c r="KGF20" s="5" t="s">
        <v>169</v>
      </c>
      <c r="KGG20" s="5" t="s">
        <v>169</v>
      </c>
      <c r="KGH20" s="5" t="s">
        <v>169</v>
      </c>
      <c r="KGI20" s="5" t="s">
        <v>169</v>
      </c>
      <c r="KGJ20" s="5" t="s">
        <v>169</v>
      </c>
      <c r="KGK20" s="5" t="s">
        <v>169</v>
      </c>
      <c r="KGL20" s="5" t="s">
        <v>169</v>
      </c>
      <c r="KGM20" s="5" t="s">
        <v>169</v>
      </c>
      <c r="KGN20" s="5" t="s">
        <v>169</v>
      </c>
      <c r="KGO20" s="5" t="s">
        <v>169</v>
      </c>
      <c r="KGP20" s="5" t="s">
        <v>169</v>
      </c>
      <c r="KGQ20" s="5" t="s">
        <v>169</v>
      </c>
      <c r="KGR20" s="5" t="s">
        <v>169</v>
      </c>
      <c r="KGS20" s="5" t="s">
        <v>169</v>
      </c>
      <c r="KGT20" s="5" t="s">
        <v>169</v>
      </c>
      <c r="KGU20" s="5" t="s">
        <v>169</v>
      </c>
      <c r="KGV20" s="5" t="s">
        <v>169</v>
      </c>
      <c r="KGW20" s="5" t="s">
        <v>169</v>
      </c>
      <c r="KGX20" s="5" t="s">
        <v>169</v>
      </c>
      <c r="KGY20" s="5" t="s">
        <v>169</v>
      </c>
      <c r="KGZ20" s="5" t="s">
        <v>169</v>
      </c>
      <c r="KHA20" s="5" t="s">
        <v>169</v>
      </c>
      <c r="KHB20" s="5" t="s">
        <v>169</v>
      </c>
      <c r="KHC20" s="5" t="s">
        <v>169</v>
      </c>
      <c r="KHD20" s="5" t="s">
        <v>169</v>
      </c>
      <c r="KHE20" s="5" t="s">
        <v>169</v>
      </c>
      <c r="KHF20" s="5" t="s">
        <v>169</v>
      </c>
      <c r="KHG20" s="5" t="s">
        <v>169</v>
      </c>
      <c r="KHH20" s="5" t="s">
        <v>169</v>
      </c>
      <c r="KHI20" s="5" t="s">
        <v>169</v>
      </c>
      <c r="KHJ20" s="5" t="s">
        <v>169</v>
      </c>
      <c r="KHK20" s="5" t="s">
        <v>169</v>
      </c>
      <c r="KHL20" s="5" t="s">
        <v>169</v>
      </c>
      <c r="KHM20" s="5" t="s">
        <v>169</v>
      </c>
      <c r="KHN20" s="5" t="s">
        <v>169</v>
      </c>
      <c r="KHO20" s="5" t="s">
        <v>169</v>
      </c>
      <c r="KHP20" s="5" t="s">
        <v>169</v>
      </c>
      <c r="KHQ20" s="5" t="s">
        <v>169</v>
      </c>
      <c r="KHR20" s="5" t="s">
        <v>169</v>
      </c>
      <c r="KHS20" s="5" t="s">
        <v>169</v>
      </c>
      <c r="KHT20" s="5" t="s">
        <v>169</v>
      </c>
      <c r="KHU20" s="5" t="s">
        <v>169</v>
      </c>
      <c r="KHV20" s="5" t="s">
        <v>169</v>
      </c>
      <c r="KHW20" s="5" t="s">
        <v>169</v>
      </c>
      <c r="KHX20" s="5" t="s">
        <v>169</v>
      </c>
      <c r="KHY20" s="5" t="s">
        <v>169</v>
      </c>
      <c r="KHZ20" s="5" t="s">
        <v>169</v>
      </c>
      <c r="KIA20" s="5" t="s">
        <v>169</v>
      </c>
      <c r="KIB20" s="5" t="s">
        <v>169</v>
      </c>
      <c r="KIC20" s="5" t="s">
        <v>169</v>
      </c>
      <c r="KID20" s="5" t="s">
        <v>169</v>
      </c>
      <c r="KIE20" s="5" t="s">
        <v>169</v>
      </c>
      <c r="KIF20" s="5" t="s">
        <v>169</v>
      </c>
      <c r="KIG20" s="5" t="s">
        <v>169</v>
      </c>
      <c r="KIH20" s="5" t="s">
        <v>169</v>
      </c>
      <c r="KII20" s="5" t="s">
        <v>169</v>
      </c>
      <c r="KIJ20" s="5" t="s">
        <v>169</v>
      </c>
      <c r="KIK20" s="5" t="s">
        <v>169</v>
      </c>
      <c r="KIL20" s="5" t="s">
        <v>169</v>
      </c>
      <c r="KIM20" s="5" t="s">
        <v>169</v>
      </c>
      <c r="KIN20" s="5" t="s">
        <v>169</v>
      </c>
      <c r="KIO20" s="5" t="s">
        <v>169</v>
      </c>
      <c r="KIP20" s="5" t="s">
        <v>169</v>
      </c>
      <c r="KIQ20" s="5" t="s">
        <v>169</v>
      </c>
      <c r="KIR20" s="5" t="s">
        <v>169</v>
      </c>
      <c r="KIS20" s="5" t="s">
        <v>169</v>
      </c>
      <c r="KIT20" s="5" t="s">
        <v>169</v>
      </c>
      <c r="KIU20" s="5" t="s">
        <v>169</v>
      </c>
      <c r="KIV20" s="5" t="s">
        <v>169</v>
      </c>
      <c r="KIW20" s="5" t="s">
        <v>169</v>
      </c>
      <c r="KIX20" s="5" t="s">
        <v>169</v>
      </c>
      <c r="KIY20" s="5" t="s">
        <v>169</v>
      </c>
      <c r="KIZ20" s="5" t="s">
        <v>169</v>
      </c>
      <c r="KJA20" s="5" t="s">
        <v>169</v>
      </c>
      <c r="KJB20" s="5" t="s">
        <v>169</v>
      </c>
      <c r="KJC20" s="5" t="s">
        <v>169</v>
      </c>
      <c r="KJD20" s="5" t="s">
        <v>169</v>
      </c>
      <c r="KJE20" s="5" t="s">
        <v>169</v>
      </c>
      <c r="KJF20" s="5" t="s">
        <v>169</v>
      </c>
      <c r="KJG20" s="5" t="s">
        <v>169</v>
      </c>
      <c r="KJH20" s="5" t="s">
        <v>169</v>
      </c>
      <c r="KJI20" s="5" t="s">
        <v>169</v>
      </c>
      <c r="KJJ20" s="5" t="s">
        <v>169</v>
      </c>
      <c r="KJK20" s="5" t="s">
        <v>169</v>
      </c>
      <c r="KJL20" s="5" t="s">
        <v>169</v>
      </c>
      <c r="KJM20" s="5" t="s">
        <v>169</v>
      </c>
      <c r="KJN20" s="5" t="s">
        <v>169</v>
      </c>
      <c r="KJO20" s="5" t="s">
        <v>169</v>
      </c>
      <c r="KJP20" s="5" t="s">
        <v>169</v>
      </c>
      <c r="KJQ20" s="5" t="s">
        <v>169</v>
      </c>
      <c r="KJR20" s="5" t="s">
        <v>169</v>
      </c>
      <c r="KJS20" s="5" t="s">
        <v>169</v>
      </c>
      <c r="KJT20" s="5" t="s">
        <v>169</v>
      </c>
      <c r="KJU20" s="5" t="s">
        <v>169</v>
      </c>
      <c r="KJV20" s="5" t="s">
        <v>169</v>
      </c>
      <c r="KJW20" s="5" t="s">
        <v>169</v>
      </c>
      <c r="KJX20" s="5" t="s">
        <v>169</v>
      </c>
      <c r="KJY20" s="5" t="s">
        <v>169</v>
      </c>
      <c r="KJZ20" s="5" t="s">
        <v>169</v>
      </c>
      <c r="KKA20" s="5" t="s">
        <v>169</v>
      </c>
      <c r="KKB20" s="5" t="s">
        <v>169</v>
      </c>
      <c r="KKC20" s="5" t="s">
        <v>169</v>
      </c>
      <c r="KKD20" s="5" t="s">
        <v>169</v>
      </c>
      <c r="KKE20" s="5" t="s">
        <v>169</v>
      </c>
      <c r="KKF20" s="5" t="s">
        <v>169</v>
      </c>
      <c r="KKG20" s="5" t="s">
        <v>169</v>
      </c>
      <c r="KKH20" s="5" t="s">
        <v>169</v>
      </c>
      <c r="KKI20" s="5" t="s">
        <v>169</v>
      </c>
      <c r="KKJ20" s="5" t="s">
        <v>169</v>
      </c>
      <c r="KKK20" s="5" t="s">
        <v>169</v>
      </c>
      <c r="KKL20" s="5" t="s">
        <v>169</v>
      </c>
      <c r="KKM20" s="5" t="s">
        <v>169</v>
      </c>
      <c r="KKN20" s="5" t="s">
        <v>169</v>
      </c>
      <c r="KKO20" s="5" t="s">
        <v>169</v>
      </c>
      <c r="KKP20" s="5" t="s">
        <v>169</v>
      </c>
      <c r="KKQ20" s="5" t="s">
        <v>169</v>
      </c>
      <c r="KKR20" s="5" t="s">
        <v>169</v>
      </c>
      <c r="KKS20" s="5" t="s">
        <v>169</v>
      </c>
      <c r="KKT20" s="5" t="s">
        <v>169</v>
      </c>
      <c r="KKU20" s="5" t="s">
        <v>169</v>
      </c>
      <c r="KKV20" s="5" t="s">
        <v>169</v>
      </c>
      <c r="KKW20" s="5" t="s">
        <v>169</v>
      </c>
      <c r="KKX20" s="5" t="s">
        <v>169</v>
      </c>
      <c r="KKY20" s="5" t="s">
        <v>169</v>
      </c>
      <c r="KKZ20" s="5" t="s">
        <v>169</v>
      </c>
      <c r="KLA20" s="5" t="s">
        <v>169</v>
      </c>
      <c r="KLB20" s="5" t="s">
        <v>169</v>
      </c>
      <c r="KLC20" s="5" t="s">
        <v>169</v>
      </c>
      <c r="KLD20" s="5" t="s">
        <v>169</v>
      </c>
      <c r="KLE20" s="5" t="s">
        <v>169</v>
      </c>
      <c r="KLF20" s="5" t="s">
        <v>169</v>
      </c>
      <c r="KLG20" s="5" t="s">
        <v>169</v>
      </c>
      <c r="KLH20" s="5" t="s">
        <v>169</v>
      </c>
      <c r="KLI20" s="5" t="s">
        <v>169</v>
      </c>
      <c r="KLJ20" s="5" t="s">
        <v>169</v>
      </c>
      <c r="KLK20" s="5" t="s">
        <v>169</v>
      </c>
      <c r="KLL20" s="5" t="s">
        <v>169</v>
      </c>
      <c r="KLM20" s="5" t="s">
        <v>169</v>
      </c>
      <c r="KLN20" s="5" t="s">
        <v>169</v>
      </c>
      <c r="KLO20" s="5" t="s">
        <v>169</v>
      </c>
      <c r="KLP20" s="5" t="s">
        <v>169</v>
      </c>
      <c r="KLQ20" s="5" t="s">
        <v>169</v>
      </c>
      <c r="KLR20" s="5" t="s">
        <v>169</v>
      </c>
      <c r="KLS20" s="5" t="s">
        <v>169</v>
      </c>
      <c r="KLT20" s="5" t="s">
        <v>169</v>
      </c>
      <c r="KLU20" s="5" t="s">
        <v>169</v>
      </c>
      <c r="KLV20" s="5" t="s">
        <v>169</v>
      </c>
      <c r="KLW20" s="5" t="s">
        <v>169</v>
      </c>
      <c r="KLX20" s="5" t="s">
        <v>169</v>
      </c>
      <c r="KLY20" s="5" t="s">
        <v>169</v>
      </c>
      <c r="KLZ20" s="5" t="s">
        <v>169</v>
      </c>
      <c r="KMA20" s="5" t="s">
        <v>169</v>
      </c>
      <c r="KMB20" s="5" t="s">
        <v>169</v>
      </c>
      <c r="KMC20" s="5" t="s">
        <v>169</v>
      </c>
      <c r="KMD20" s="5" t="s">
        <v>169</v>
      </c>
      <c r="KME20" s="5" t="s">
        <v>169</v>
      </c>
      <c r="KMF20" s="5" t="s">
        <v>169</v>
      </c>
      <c r="KMG20" s="5" t="s">
        <v>169</v>
      </c>
      <c r="KMH20" s="5" t="s">
        <v>169</v>
      </c>
      <c r="KMI20" s="5" t="s">
        <v>169</v>
      </c>
      <c r="KMJ20" s="5" t="s">
        <v>169</v>
      </c>
      <c r="KMK20" s="5" t="s">
        <v>169</v>
      </c>
      <c r="KML20" s="5" t="s">
        <v>169</v>
      </c>
      <c r="KMM20" s="5" t="s">
        <v>169</v>
      </c>
      <c r="KMN20" s="5" t="s">
        <v>169</v>
      </c>
      <c r="KMO20" s="5" t="s">
        <v>169</v>
      </c>
      <c r="KMP20" s="5" t="s">
        <v>169</v>
      </c>
      <c r="KMQ20" s="5" t="s">
        <v>169</v>
      </c>
      <c r="KMR20" s="5" t="s">
        <v>169</v>
      </c>
      <c r="KMS20" s="5" t="s">
        <v>169</v>
      </c>
      <c r="KMT20" s="5" t="s">
        <v>169</v>
      </c>
      <c r="KMU20" s="5" t="s">
        <v>169</v>
      </c>
      <c r="KMV20" s="5" t="s">
        <v>169</v>
      </c>
      <c r="KMW20" s="5" t="s">
        <v>169</v>
      </c>
      <c r="KMX20" s="5" t="s">
        <v>169</v>
      </c>
      <c r="KMY20" s="5" t="s">
        <v>169</v>
      </c>
      <c r="KMZ20" s="5" t="s">
        <v>169</v>
      </c>
      <c r="KNA20" s="5" t="s">
        <v>169</v>
      </c>
      <c r="KNB20" s="5" t="s">
        <v>169</v>
      </c>
      <c r="KNC20" s="5" t="s">
        <v>169</v>
      </c>
      <c r="KND20" s="5" t="s">
        <v>169</v>
      </c>
      <c r="KNE20" s="5" t="s">
        <v>169</v>
      </c>
      <c r="KNF20" s="5" t="s">
        <v>169</v>
      </c>
      <c r="KNG20" s="5" t="s">
        <v>169</v>
      </c>
      <c r="KNH20" s="5" t="s">
        <v>169</v>
      </c>
      <c r="KNI20" s="5" t="s">
        <v>169</v>
      </c>
      <c r="KNJ20" s="5" t="s">
        <v>169</v>
      </c>
      <c r="KNK20" s="5" t="s">
        <v>169</v>
      </c>
      <c r="KNL20" s="5" t="s">
        <v>169</v>
      </c>
      <c r="KNM20" s="5" t="s">
        <v>169</v>
      </c>
      <c r="KNN20" s="5" t="s">
        <v>169</v>
      </c>
      <c r="KNO20" s="5" t="s">
        <v>169</v>
      </c>
      <c r="KNP20" s="5" t="s">
        <v>169</v>
      </c>
      <c r="KNQ20" s="5" t="s">
        <v>169</v>
      </c>
      <c r="KNR20" s="5" t="s">
        <v>169</v>
      </c>
      <c r="KNS20" s="5" t="s">
        <v>169</v>
      </c>
      <c r="KNT20" s="5" t="s">
        <v>169</v>
      </c>
      <c r="KNU20" s="5" t="s">
        <v>169</v>
      </c>
      <c r="KNV20" s="5" t="s">
        <v>169</v>
      </c>
      <c r="KNW20" s="5" t="s">
        <v>169</v>
      </c>
      <c r="KNX20" s="5" t="s">
        <v>169</v>
      </c>
      <c r="KNY20" s="5" t="s">
        <v>169</v>
      </c>
      <c r="KNZ20" s="5" t="s">
        <v>169</v>
      </c>
      <c r="KOA20" s="5" t="s">
        <v>169</v>
      </c>
      <c r="KOB20" s="5" t="s">
        <v>169</v>
      </c>
      <c r="KOC20" s="5" t="s">
        <v>169</v>
      </c>
      <c r="KOD20" s="5" t="s">
        <v>169</v>
      </c>
      <c r="KOE20" s="5" t="s">
        <v>169</v>
      </c>
      <c r="KOF20" s="5" t="s">
        <v>169</v>
      </c>
      <c r="KOG20" s="5" t="s">
        <v>169</v>
      </c>
      <c r="KOH20" s="5" t="s">
        <v>169</v>
      </c>
      <c r="KOI20" s="5" t="s">
        <v>169</v>
      </c>
      <c r="KOJ20" s="5" t="s">
        <v>169</v>
      </c>
      <c r="KOK20" s="5" t="s">
        <v>169</v>
      </c>
      <c r="KOL20" s="5" t="s">
        <v>169</v>
      </c>
      <c r="KOM20" s="5" t="s">
        <v>169</v>
      </c>
      <c r="KON20" s="5" t="s">
        <v>169</v>
      </c>
      <c r="KOO20" s="5" t="s">
        <v>169</v>
      </c>
      <c r="KOP20" s="5" t="s">
        <v>169</v>
      </c>
      <c r="KOQ20" s="5" t="s">
        <v>169</v>
      </c>
      <c r="KOR20" s="5" t="s">
        <v>169</v>
      </c>
      <c r="KOS20" s="5" t="s">
        <v>169</v>
      </c>
      <c r="KOT20" s="5" t="s">
        <v>169</v>
      </c>
      <c r="KOU20" s="5" t="s">
        <v>169</v>
      </c>
      <c r="KOV20" s="5" t="s">
        <v>169</v>
      </c>
      <c r="KOW20" s="5" t="s">
        <v>169</v>
      </c>
      <c r="KOX20" s="5" t="s">
        <v>169</v>
      </c>
      <c r="KOY20" s="5" t="s">
        <v>169</v>
      </c>
      <c r="KOZ20" s="5" t="s">
        <v>169</v>
      </c>
      <c r="KPA20" s="5" t="s">
        <v>169</v>
      </c>
      <c r="KPB20" s="5" t="s">
        <v>169</v>
      </c>
      <c r="KPC20" s="5" t="s">
        <v>169</v>
      </c>
      <c r="KPD20" s="5" t="s">
        <v>169</v>
      </c>
      <c r="KPE20" s="5" t="s">
        <v>169</v>
      </c>
      <c r="KPF20" s="5" t="s">
        <v>169</v>
      </c>
      <c r="KPG20" s="5" t="s">
        <v>169</v>
      </c>
      <c r="KPH20" s="5" t="s">
        <v>169</v>
      </c>
      <c r="KPI20" s="5" t="s">
        <v>169</v>
      </c>
      <c r="KPJ20" s="5" t="s">
        <v>169</v>
      </c>
      <c r="KPK20" s="5" t="s">
        <v>169</v>
      </c>
      <c r="KPL20" s="5" t="s">
        <v>169</v>
      </c>
      <c r="KPM20" s="5" t="s">
        <v>169</v>
      </c>
      <c r="KPN20" s="5" t="s">
        <v>169</v>
      </c>
      <c r="KPO20" s="5" t="s">
        <v>169</v>
      </c>
      <c r="KPP20" s="5" t="s">
        <v>169</v>
      </c>
      <c r="KPQ20" s="5" t="s">
        <v>169</v>
      </c>
      <c r="KPR20" s="5" t="s">
        <v>169</v>
      </c>
      <c r="KPS20" s="5" t="s">
        <v>169</v>
      </c>
      <c r="KPT20" s="5" t="s">
        <v>169</v>
      </c>
      <c r="KPU20" s="5" t="s">
        <v>169</v>
      </c>
      <c r="KPV20" s="5" t="s">
        <v>169</v>
      </c>
      <c r="KPW20" s="5" t="s">
        <v>169</v>
      </c>
      <c r="KPX20" s="5" t="s">
        <v>169</v>
      </c>
      <c r="KPY20" s="5" t="s">
        <v>169</v>
      </c>
      <c r="KPZ20" s="5" t="s">
        <v>169</v>
      </c>
      <c r="KQA20" s="5" t="s">
        <v>169</v>
      </c>
      <c r="KQB20" s="5" t="s">
        <v>169</v>
      </c>
      <c r="KQC20" s="5" t="s">
        <v>169</v>
      </c>
      <c r="KQD20" s="5" t="s">
        <v>169</v>
      </c>
      <c r="KQE20" s="5" t="s">
        <v>169</v>
      </c>
      <c r="KQF20" s="5" t="s">
        <v>169</v>
      </c>
      <c r="KQG20" s="5" t="s">
        <v>169</v>
      </c>
      <c r="KQH20" s="5" t="s">
        <v>169</v>
      </c>
      <c r="KQI20" s="5" t="s">
        <v>169</v>
      </c>
      <c r="KQJ20" s="5" t="s">
        <v>169</v>
      </c>
      <c r="KQK20" s="5" t="s">
        <v>169</v>
      </c>
      <c r="KQL20" s="5" t="s">
        <v>169</v>
      </c>
      <c r="KQM20" s="5" t="s">
        <v>169</v>
      </c>
      <c r="KQN20" s="5" t="s">
        <v>169</v>
      </c>
      <c r="KQO20" s="5" t="s">
        <v>169</v>
      </c>
      <c r="KQP20" s="5" t="s">
        <v>169</v>
      </c>
      <c r="KQQ20" s="5" t="s">
        <v>169</v>
      </c>
      <c r="KQR20" s="5" t="s">
        <v>169</v>
      </c>
      <c r="KQS20" s="5" t="s">
        <v>169</v>
      </c>
      <c r="KQT20" s="5" t="s">
        <v>169</v>
      </c>
      <c r="KQU20" s="5" t="s">
        <v>169</v>
      </c>
      <c r="KQV20" s="5" t="s">
        <v>169</v>
      </c>
      <c r="KQW20" s="5" t="s">
        <v>169</v>
      </c>
      <c r="KQX20" s="5" t="s">
        <v>169</v>
      </c>
      <c r="KQY20" s="5" t="s">
        <v>169</v>
      </c>
      <c r="KQZ20" s="5" t="s">
        <v>169</v>
      </c>
      <c r="KRA20" s="5" t="s">
        <v>169</v>
      </c>
      <c r="KRB20" s="5" t="s">
        <v>169</v>
      </c>
      <c r="KRC20" s="5" t="s">
        <v>169</v>
      </c>
      <c r="KRD20" s="5" t="s">
        <v>169</v>
      </c>
      <c r="KRE20" s="5" t="s">
        <v>169</v>
      </c>
      <c r="KRF20" s="5" t="s">
        <v>169</v>
      </c>
      <c r="KRG20" s="5" t="s">
        <v>169</v>
      </c>
      <c r="KRH20" s="5" t="s">
        <v>169</v>
      </c>
      <c r="KRI20" s="5" t="s">
        <v>169</v>
      </c>
      <c r="KRJ20" s="5" t="s">
        <v>169</v>
      </c>
      <c r="KRK20" s="5" t="s">
        <v>169</v>
      </c>
      <c r="KRL20" s="5" t="s">
        <v>169</v>
      </c>
      <c r="KRM20" s="5" t="s">
        <v>169</v>
      </c>
      <c r="KRN20" s="5" t="s">
        <v>169</v>
      </c>
      <c r="KRO20" s="5" t="s">
        <v>169</v>
      </c>
      <c r="KRP20" s="5" t="s">
        <v>169</v>
      </c>
      <c r="KRQ20" s="5" t="s">
        <v>169</v>
      </c>
      <c r="KRR20" s="5" t="s">
        <v>169</v>
      </c>
      <c r="KRS20" s="5" t="s">
        <v>169</v>
      </c>
      <c r="KRT20" s="5" t="s">
        <v>169</v>
      </c>
      <c r="KRU20" s="5" t="s">
        <v>169</v>
      </c>
      <c r="KRV20" s="5" t="s">
        <v>169</v>
      </c>
      <c r="KRW20" s="5" t="s">
        <v>169</v>
      </c>
      <c r="KRX20" s="5" t="s">
        <v>169</v>
      </c>
      <c r="KRY20" s="5" t="s">
        <v>169</v>
      </c>
      <c r="KRZ20" s="5" t="s">
        <v>169</v>
      </c>
      <c r="KSA20" s="5" t="s">
        <v>169</v>
      </c>
      <c r="KSB20" s="5" t="s">
        <v>169</v>
      </c>
      <c r="KSC20" s="5" t="s">
        <v>169</v>
      </c>
      <c r="KSD20" s="5" t="s">
        <v>169</v>
      </c>
      <c r="KSE20" s="5" t="s">
        <v>169</v>
      </c>
      <c r="KSF20" s="5" t="s">
        <v>169</v>
      </c>
      <c r="KSG20" s="5" t="s">
        <v>169</v>
      </c>
      <c r="KSH20" s="5" t="s">
        <v>169</v>
      </c>
      <c r="KSI20" s="5" t="s">
        <v>169</v>
      </c>
      <c r="KSJ20" s="5" t="s">
        <v>169</v>
      </c>
      <c r="KSK20" s="5" t="s">
        <v>169</v>
      </c>
      <c r="KSL20" s="5" t="s">
        <v>169</v>
      </c>
      <c r="KSM20" s="5" t="s">
        <v>169</v>
      </c>
      <c r="KSN20" s="5" t="s">
        <v>169</v>
      </c>
      <c r="KSO20" s="5" t="s">
        <v>169</v>
      </c>
      <c r="KSP20" s="5" t="s">
        <v>169</v>
      </c>
      <c r="KSQ20" s="5" t="s">
        <v>169</v>
      </c>
      <c r="KSR20" s="5" t="s">
        <v>169</v>
      </c>
      <c r="KSS20" s="5" t="s">
        <v>169</v>
      </c>
      <c r="KST20" s="5" t="s">
        <v>169</v>
      </c>
      <c r="KSU20" s="5" t="s">
        <v>169</v>
      </c>
      <c r="KSV20" s="5" t="s">
        <v>169</v>
      </c>
      <c r="KSW20" s="5" t="s">
        <v>169</v>
      </c>
      <c r="KSX20" s="5" t="s">
        <v>169</v>
      </c>
      <c r="KSY20" s="5" t="s">
        <v>169</v>
      </c>
      <c r="KSZ20" s="5" t="s">
        <v>169</v>
      </c>
      <c r="KTA20" s="5" t="s">
        <v>169</v>
      </c>
      <c r="KTB20" s="5" t="s">
        <v>169</v>
      </c>
      <c r="KTC20" s="5" t="s">
        <v>169</v>
      </c>
      <c r="KTD20" s="5" t="s">
        <v>169</v>
      </c>
      <c r="KTE20" s="5" t="s">
        <v>169</v>
      </c>
      <c r="KTF20" s="5" t="s">
        <v>169</v>
      </c>
      <c r="KTG20" s="5" t="s">
        <v>169</v>
      </c>
      <c r="KTH20" s="5" t="s">
        <v>169</v>
      </c>
      <c r="KTI20" s="5" t="s">
        <v>169</v>
      </c>
      <c r="KTJ20" s="5" t="s">
        <v>169</v>
      </c>
      <c r="KTK20" s="5" t="s">
        <v>169</v>
      </c>
      <c r="KTL20" s="5" t="s">
        <v>169</v>
      </c>
      <c r="KTM20" s="5" t="s">
        <v>169</v>
      </c>
      <c r="KTN20" s="5" t="s">
        <v>169</v>
      </c>
      <c r="KTO20" s="5" t="s">
        <v>169</v>
      </c>
      <c r="KTP20" s="5" t="s">
        <v>169</v>
      </c>
      <c r="KTQ20" s="5" t="s">
        <v>169</v>
      </c>
      <c r="KTR20" s="5" t="s">
        <v>169</v>
      </c>
      <c r="KTS20" s="5" t="s">
        <v>169</v>
      </c>
      <c r="KTT20" s="5" t="s">
        <v>169</v>
      </c>
      <c r="KTU20" s="5" t="s">
        <v>169</v>
      </c>
      <c r="KTV20" s="5" t="s">
        <v>169</v>
      </c>
      <c r="KTW20" s="5" t="s">
        <v>169</v>
      </c>
      <c r="KTX20" s="5" t="s">
        <v>169</v>
      </c>
      <c r="KTY20" s="5" t="s">
        <v>169</v>
      </c>
      <c r="KTZ20" s="5" t="s">
        <v>169</v>
      </c>
      <c r="KUA20" s="5" t="s">
        <v>169</v>
      </c>
      <c r="KUB20" s="5" t="s">
        <v>169</v>
      </c>
      <c r="KUC20" s="5" t="s">
        <v>169</v>
      </c>
      <c r="KUD20" s="5" t="s">
        <v>169</v>
      </c>
      <c r="KUE20" s="5" t="s">
        <v>169</v>
      </c>
      <c r="KUF20" s="5" t="s">
        <v>169</v>
      </c>
      <c r="KUG20" s="5" t="s">
        <v>169</v>
      </c>
      <c r="KUH20" s="5" t="s">
        <v>169</v>
      </c>
      <c r="KUI20" s="5" t="s">
        <v>169</v>
      </c>
      <c r="KUJ20" s="5" t="s">
        <v>169</v>
      </c>
      <c r="KUK20" s="5" t="s">
        <v>169</v>
      </c>
      <c r="KUL20" s="5" t="s">
        <v>169</v>
      </c>
      <c r="KUM20" s="5" t="s">
        <v>169</v>
      </c>
      <c r="KUN20" s="5" t="s">
        <v>169</v>
      </c>
      <c r="KUO20" s="5" t="s">
        <v>169</v>
      </c>
      <c r="KUP20" s="5" t="s">
        <v>169</v>
      </c>
      <c r="KUQ20" s="5" t="s">
        <v>169</v>
      </c>
      <c r="KUR20" s="5" t="s">
        <v>169</v>
      </c>
      <c r="KUS20" s="5" t="s">
        <v>169</v>
      </c>
      <c r="KUT20" s="5" t="s">
        <v>169</v>
      </c>
      <c r="KUU20" s="5" t="s">
        <v>169</v>
      </c>
      <c r="KUV20" s="5" t="s">
        <v>169</v>
      </c>
      <c r="KUW20" s="5" t="s">
        <v>169</v>
      </c>
      <c r="KUX20" s="5" t="s">
        <v>169</v>
      </c>
      <c r="KUY20" s="5" t="s">
        <v>169</v>
      </c>
      <c r="KUZ20" s="5" t="s">
        <v>169</v>
      </c>
      <c r="KVA20" s="5" t="s">
        <v>169</v>
      </c>
      <c r="KVB20" s="5" t="s">
        <v>169</v>
      </c>
      <c r="KVC20" s="5" t="s">
        <v>169</v>
      </c>
      <c r="KVD20" s="5" t="s">
        <v>169</v>
      </c>
      <c r="KVE20" s="5" t="s">
        <v>169</v>
      </c>
      <c r="KVF20" s="5" t="s">
        <v>169</v>
      </c>
      <c r="KVG20" s="5" t="s">
        <v>169</v>
      </c>
      <c r="KVH20" s="5" t="s">
        <v>169</v>
      </c>
      <c r="KVI20" s="5" t="s">
        <v>169</v>
      </c>
      <c r="KVJ20" s="5" t="s">
        <v>169</v>
      </c>
      <c r="KVK20" s="5" t="s">
        <v>169</v>
      </c>
      <c r="KVL20" s="5" t="s">
        <v>169</v>
      </c>
      <c r="KVM20" s="5" t="s">
        <v>169</v>
      </c>
      <c r="KVN20" s="5" t="s">
        <v>169</v>
      </c>
      <c r="KVO20" s="5" t="s">
        <v>169</v>
      </c>
      <c r="KVP20" s="5" t="s">
        <v>169</v>
      </c>
      <c r="KVQ20" s="5" t="s">
        <v>169</v>
      </c>
      <c r="KVR20" s="5" t="s">
        <v>169</v>
      </c>
      <c r="KVS20" s="5" t="s">
        <v>169</v>
      </c>
      <c r="KVT20" s="5" t="s">
        <v>169</v>
      </c>
      <c r="KVU20" s="5" t="s">
        <v>169</v>
      </c>
      <c r="KVV20" s="5" t="s">
        <v>169</v>
      </c>
      <c r="KVW20" s="5" t="s">
        <v>169</v>
      </c>
      <c r="KVX20" s="5" t="s">
        <v>169</v>
      </c>
      <c r="KVY20" s="5" t="s">
        <v>169</v>
      </c>
      <c r="KVZ20" s="5" t="s">
        <v>169</v>
      </c>
      <c r="KWA20" s="5" t="s">
        <v>169</v>
      </c>
      <c r="KWB20" s="5" t="s">
        <v>169</v>
      </c>
      <c r="KWC20" s="5" t="s">
        <v>169</v>
      </c>
      <c r="KWD20" s="5" t="s">
        <v>169</v>
      </c>
      <c r="KWE20" s="5" t="s">
        <v>169</v>
      </c>
      <c r="KWF20" s="5" t="s">
        <v>169</v>
      </c>
      <c r="KWG20" s="5" t="s">
        <v>169</v>
      </c>
      <c r="KWH20" s="5" t="s">
        <v>169</v>
      </c>
      <c r="KWI20" s="5" t="s">
        <v>169</v>
      </c>
      <c r="KWJ20" s="5" t="s">
        <v>169</v>
      </c>
      <c r="KWK20" s="5" t="s">
        <v>169</v>
      </c>
      <c r="KWL20" s="5" t="s">
        <v>169</v>
      </c>
      <c r="KWM20" s="5" t="s">
        <v>169</v>
      </c>
      <c r="KWN20" s="5" t="s">
        <v>169</v>
      </c>
      <c r="KWO20" s="5" t="s">
        <v>169</v>
      </c>
      <c r="KWP20" s="5" t="s">
        <v>169</v>
      </c>
      <c r="KWQ20" s="5" t="s">
        <v>169</v>
      </c>
      <c r="KWR20" s="5" t="s">
        <v>169</v>
      </c>
      <c r="KWS20" s="5" t="s">
        <v>169</v>
      </c>
      <c r="KWT20" s="5" t="s">
        <v>169</v>
      </c>
      <c r="KWU20" s="5" t="s">
        <v>169</v>
      </c>
      <c r="KWV20" s="5" t="s">
        <v>169</v>
      </c>
      <c r="KWW20" s="5" t="s">
        <v>169</v>
      </c>
      <c r="KWX20" s="5" t="s">
        <v>169</v>
      </c>
      <c r="KWY20" s="5" t="s">
        <v>169</v>
      </c>
      <c r="KWZ20" s="5" t="s">
        <v>169</v>
      </c>
      <c r="KXA20" s="5" t="s">
        <v>169</v>
      </c>
      <c r="KXB20" s="5" t="s">
        <v>169</v>
      </c>
      <c r="KXC20" s="5" t="s">
        <v>169</v>
      </c>
      <c r="KXD20" s="5" t="s">
        <v>169</v>
      </c>
      <c r="KXE20" s="5" t="s">
        <v>169</v>
      </c>
      <c r="KXF20" s="5" t="s">
        <v>169</v>
      </c>
      <c r="KXG20" s="5" t="s">
        <v>169</v>
      </c>
      <c r="KXH20" s="5" t="s">
        <v>169</v>
      </c>
      <c r="KXI20" s="5" t="s">
        <v>169</v>
      </c>
      <c r="KXJ20" s="5" t="s">
        <v>169</v>
      </c>
      <c r="KXK20" s="5" t="s">
        <v>169</v>
      </c>
      <c r="KXL20" s="5" t="s">
        <v>169</v>
      </c>
      <c r="KXM20" s="5" t="s">
        <v>169</v>
      </c>
      <c r="KXN20" s="5" t="s">
        <v>169</v>
      </c>
      <c r="KXO20" s="5" t="s">
        <v>169</v>
      </c>
      <c r="KXP20" s="5" t="s">
        <v>169</v>
      </c>
      <c r="KXQ20" s="5" t="s">
        <v>169</v>
      </c>
      <c r="KXR20" s="5" t="s">
        <v>169</v>
      </c>
      <c r="KXS20" s="5" t="s">
        <v>169</v>
      </c>
      <c r="KXT20" s="5" t="s">
        <v>169</v>
      </c>
      <c r="KXU20" s="5" t="s">
        <v>169</v>
      </c>
      <c r="KXV20" s="5" t="s">
        <v>169</v>
      </c>
      <c r="KXW20" s="5" t="s">
        <v>169</v>
      </c>
      <c r="KXX20" s="5" t="s">
        <v>169</v>
      </c>
      <c r="KXY20" s="5" t="s">
        <v>169</v>
      </c>
      <c r="KXZ20" s="5" t="s">
        <v>169</v>
      </c>
      <c r="KYA20" s="5" t="s">
        <v>169</v>
      </c>
      <c r="KYB20" s="5" t="s">
        <v>169</v>
      </c>
      <c r="KYC20" s="5" t="s">
        <v>169</v>
      </c>
      <c r="KYD20" s="5" t="s">
        <v>169</v>
      </c>
      <c r="KYE20" s="5" t="s">
        <v>169</v>
      </c>
      <c r="KYF20" s="5" t="s">
        <v>169</v>
      </c>
      <c r="KYG20" s="5" t="s">
        <v>169</v>
      </c>
      <c r="KYH20" s="5" t="s">
        <v>169</v>
      </c>
      <c r="KYI20" s="5" t="s">
        <v>169</v>
      </c>
      <c r="KYJ20" s="5" t="s">
        <v>169</v>
      </c>
      <c r="KYK20" s="5" t="s">
        <v>169</v>
      </c>
      <c r="KYL20" s="5" t="s">
        <v>169</v>
      </c>
      <c r="KYM20" s="5" t="s">
        <v>169</v>
      </c>
      <c r="KYN20" s="5" t="s">
        <v>169</v>
      </c>
      <c r="KYO20" s="5" t="s">
        <v>169</v>
      </c>
      <c r="KYP20" s="5" t="s">
        <v>169</v>
      </c>
      <c r="KYQ20" s="5" t="s">
        <v>169</v>
      </c>
      <c r="KYR20" s="5" t="s">
        <v>169</v>
      </c>
      <c r="KYS20" s="5" t="s">
        <v>169</v>
      </c>
      <c r="KYT20" s="5" t="s">
        <v>169</v>
      </c>
      <c r="KYU20" s="5" t="s">
        <v>169</v>
      </c>
      <c r="KYV20" s="5" t="s">
        <v>169</v>
      </c>
      <c r="KYW20" s="5" t="s">
        <v>169</v>
      </c>
      <c r="KYX20" s="5" t="s">
        <v>169</v>
      </c>
      <c r="KYY20" s="5" t="s">
        <v>169</v>
      </c>
      <c r="KYZ20" s="5" t="s">
        <v>169</v>
      </c>
      <c r="KZA20" s="5" t="s">
        <v>169</v>
      </c>
      <c r="KZB20" s="5" t="s">
        <v>169</v>
      </c>
      <c r="KZC20" s="5" t="s">
        <v>169</v>
      </c>
      <c r="KZD20" s="5" t="s">
        <v>169</v>
      </c>
      <c r="KZE20" s="5" t="s">
        <v>169</v>
      </c>
      <c r="KZF20" s="5" t="s">
        <v>169</v>
      </c>
      <c r="KZG20" s="5" t="s">
        <v>169</v>
      </c>
      <c r="KZH20" s="5" t="s">
        <v>169</v>
      </c>
      <c r="KZI20" s="5" t="s">
        <v>169</v>
      </c>
      <c r="KZJ20" s="5" t="s">
        <v>169</v>
      </c>
      <c r="KZK20" s="5" t="s">
        <v>169</v>
      </c>
      <c r="KZL20" s="5" t="s">
        <v>169</v>
      </c>
      <c r="KZM20" s="5" t="s">
        <v>169</v>
      </c>
      <c r="KZN20" s="5" t="s">
        <v>169</v>
      </c>
      <c r="KZO20" s="5" t="s">
        <v>169</v>
      </c>
      <c r="KZP20" s="5" t="s">
        <v>169</v>
      </c>
      <c r="KZQ20" s="5" t="s">
        <v>169</v>
      </c>
      <c r="KZR20" s="5" t="s">
        <v>169</v>
      </c>
      <c r="KZS20" s="5" t="s">
        <v>169</v>
      </c>
      <c r="KZT20" s="5" t="s">
        <v>169</v>
      </c>
      <c r="KZU20" s="5" t="s">
        <v>169</v>
      </c>
      <c r="KZV20" s="5" t="s">
        <v>169</v>
      </c>
      <c r="KZW20" s="5" t="s">
        <v>169</v>
      </c>
      <c r="KZX20" s="5" t="s">
        <v>169</v>
      </c>
      <c r="KZY20" s="5" t="s">
        <v>169</v>
      </c>
      <c r="KZZ20" s="5" t="s">
        <v>169</v>
      </c>
      <c r="LAA20" s="5" t="s">
        <v>169</v>
      </c>
      <c r="LAB20" s="5" t="s">
        <v>169</v>
      </c>
      <c r="LAC20" s="5" t="s">
        <v>169</v>
      </c>
      <c r="LAD20" s="5" t="s">
        <v>169</v>
      </c>
      <c r="LAE20" s="5" t="s">
        <v>169</v>
      </c>
      <c r="LAF20" s="5" t="s">
        <v>169</v>
      </c>
      <c r="LAG20" s="5" t="s">
        <v>169</v>
      </c>
      <c r="LAH20" s="5" t="s">
        <v>169</v>
      </c>
      <c r="LAI20" s="5" t="s">
        <v>169</v>
      </c>
      <c r="LAJ20" s="5" t="s">
        <v>169</v>
      </c>
      <c r="LAK20" s="5" t="s">
        <v>169</v>
      </c>
      <c r="LAL20" s="5" t="s">
        <v>169</v>
      </c>
      <c r="LAM20" s="5" t="s">
        <v>169</v>
      </c>
      <c r="LAN20" s="5" t="s">
        <v>169</v>
      </c>
      <c r="LAO20" s="5" t="s">
        <v>169</v>
      </c>
      <c r="LAP20" s="5" t="s">
        <v>169</v>
      </c>
      <c r="LAQ20" s="5" t="s">
        <v>169</v>
      </c>
      <c r="LAR20" s="5" t="s">
        <v>169</v>
      </c>
      <c r="LAS20" s="5" t="s">
        <v>169</v>
      </c>
      <c r="LAT20" s="5" t="s">
        <v>169</v>
      </c>
      <c r="LAU20" s="5" t="s">
        <v>169</v>
      </c>
      <c r="LAV20" s="5" t="s">
        <v>169</v>
      </c>
      <c r="LAW20" s="5" t="s">
        <v>169</v>
      </c>
      <c r="LAX20" s="5" t="s">
        <v>169</v>
      </c>
      <c r="LAY20" s="5" t="s">
        <v>169</v>
      </c>
      <c r="LAZ20" s="5" t="s">
        <v>169</v>
      </c>
      <c r="LBA20" s="5" t="s">
        <v>169</v>
      </c>
      <c r="LBB20" s="5" t="s">
        <v>169</v>
      </c>
      <c r="LBC20" s="5" t="s">
        <v>169</v>
      </c>
      <c r="LBD20" s="5" t="s">
        <v>169</v>
      </c>
      <c r="LBE20" s="5" t="s">
        <v>169</v>
      </c>
      <c r="LBF20" s="5" t="s">
        <v>169</v>
      </c>
      <c r="LBG20" s="5" t="s">
        <v>169</v>
      </c>
      <c r="LBH20" s="5" t="s">
        <v>169</v>
      </c>
      <c r="LBI20" s="5" t="s">
        <v>169</v>
      </c>
      <c r="LBJ20" s="5" t="s">
        <v>169</v>
      </c>
      <c r="LBK20" s="5" t="s">
        <v>169</v>
      </c>
      <c r="LBL20" s="5" t="s">
        <v>169</v>
      </c>
      <c r="LBM20" s="5" t="s">
        <v>169</v>
      </c>
      <c r="LBN20" s="5" t="s">
        <v>169</v>
      </c>
      <c r="LBO20" s="5" t="s">
        <v>169</v>
      </c>
      <c r="LBP20" s="5" t="s">
        <v>169</v>
      </c>
      <c r="LBQ20" s="5" t="s">
        <v>169</v>
      </c>
      <c r="LBR20" s="5" t="s">
        <v>169</v>
      </c>
      <c r="LBS20" s="5" t="s">
        <v>169</v>
      </c>
      <c r="LBT20" s="5" t="s">
        <v>169</v>
      </c>
      <c r="LBU20" s="5" t="s">
        <v>169</v>
      </c>
      <c r="LBV20" s="5" t="s">
        <v>169</v>
      </c>
      <c r="LBW20" s="5" t="s">
        <v>169</v>
      </c>
      <c r="LBX20" s="5" t="s">
        <v>169</v>
      </c>
      <c r="LBY20" s="5" t="s">
        <v>169</v>
      </c>
      <c r="LBZ20" s="5" t="s">
        <v>169</v>
      </c>
      <c r="LCA20" s="5" t="s">
        <v>169</v>
      </c>
      <c r="LCB20" s="5" t="s">
        <v>169</v>
      </c>
      <c r="LCC20" s="5" t="s">
        <v>169</v>
      </c>
      <c r="LCD20" s="5" t="s">
        <v>169</v>
      </c>
      <c r="LCE20" s="5" t="s">
        <v>169</v>
      </c>
      <c r="LCF20" s="5" t="s">
        <v>169</v>
      </c>
      <c r="LCG20" s="5" t="s">
        <v>169</v>
      </c>
      <c r="LCH20" s="5" t="s">
        <v>169</v>
      </c>
      <c r="LCI20" s="5" t="s">
        <v>169</v>
      </c>
      <c r="LCJ20" s="5" t="s">
        <v>169</v>
      </c>
      <c r="LCK20" s="5" t="s">
        <v>169</v>
      </c>
      <c r="LCL20" s="5" t="s">
        <v>169</v>
      </c>
      <c r="LCM20" s="5" t="s">
        <v>169</v>
      </c>
      <c r="LCN20" s="5" t="s">
        <v>169</v>
      </c>
      <c r="LCO20" s="5" t="s">
        <v>169</v>
      </c>
      <c r="LCP20" s="5" t="s">
        <v>169</v>
      </c>
      <c r="LCQ20" s="5" t="s">
        <v>169</v>
      </c>
      <c r="LCR20" s="5" t="s">
        <v>169</v>
      </c>
      <c r="LCS20" s="5" t="s">
        <v>169</v>
      </c>
      <c r="LCT20" s="5" t="s">
        <v>169</v>
      </c>
      <c r="LCU20" s="5" t="s">
        <v>169</v>
      </c>
      <c r="LCV20" s="5" t="s">
        <v>169</v>
      </c>
      <c r="LCW20" s="5" t="s">
        <v>169</v>
      </c>
      <c r="LCX20" s="5" t="s">
        <v>169</v>
      </c>
      <c r="LCY20" s="5" t="s">
        <v>169</v>
      </c>
      <c r="LCZ20" s="5" t="s">
        <v>169</v>
      </c>
      <c r="LDA20" s="5" t="s">
        <v>169</v>
      </c>
      <c r="LDB20" s="5" t="s">
        <v>169</v>
      </c>
      <c r="LDC20" s="5" t="s">
        <v>169</v>
      </c>
      <c r="LDD20" s="5" t="s">
        <v>169</v>
      </c>
      <c r="LDE20" s="5" t="s">
        <v>169</v>
      </c>
      <c r="LDF20" s="5" t="s">
        <v>169</v>
      </c>
      <c r="LDG20" s="5" t="s">
        <v>169</v>
      </c>
      <c r="LDH20" s="5" t="s">
        <v>169</v>
      </c>
      <c r="LDI20" s="5" t="s">
        <v>169</v>
      </c>
      <c r="LDJ20" s="5" t="s">
        <v>169</v>
      </c>
      <c r="LDK20" s="5" t="s">
        <v>169</v>
      </c>
      <c r="LDL20" s="5" t="s">
        <v>169</v>
      </c>
      <c r="LDM20" s="5" t="s">
        <v>169</v>
      </c>
      <c r="LDN20" s="5" t="s">
        <v>169</v>
      </c>
      <c r="LDO20" s="5" t="s">
        <v>169</v>
      </c>
      <c r="LDP20" s="5" t="s">
        <v>169</v>
      </c>
      <c r="LDQ20" s="5" t="s">
        <v>169</v>
      </c>
      <c r="LDR20" s="5" t="s">
        <v>169</v>
      </c>
      <c r="LDS20" s="5" t="s">
        <v>169</v>
      </c>
      <c r="LDT20" s="5" t="s">
        <v>169</v>
      </c>
      <c r="LDU20" s="5" t="s">
        <v>169</v>
      </c>
      <c r="LDV20" s="5" t="s">
        <v>169</v>
      </c>
      <c r="LDW20" s="5" t="s">
        <v>169</v>
      </c>
      <c r="LDX20" s="5" t="s">
        <v>169</v>
      </c>
      <c r="LDY20" s="5" t="s">
        <v>169</v>
      </c>
      <c r="LDZ20" s="5" t="s">
        <v>169</v>
      </c>
      <c r="LEA20" s="5" t="s">
        <v>169</v>
      </c>
      <c r="LEB20" s="5" t="s">
        <v>169</v>
      </c>
      <c r="LEC20" s="5" t="s">
        <v>169</v>
      </c>
      <c r="LED20" s="5" t="s">
        <v>169</v>
      </c>
      <c r="LEE20" s="5" t="s">
        <v>169</v>
      </c>
      <c r="LEF20" s="5" t="s">
        <v>169</v>
      </c>
      <c r="LEG20" s="5" t="s">
        <v>169</v>
      </c>
      <c r="LEH20" s="5" t="s">
        <v>169</v>
      </c>
      <c r="LEI20" s="5" t="s">
        <v>169</v>
      </c>
      <c r="LEJ20" s="5" t="s">
        <v>169</v>
      </c>
      <c r="LEK20" s="5" t="s">
        <v>169</v>
      </c>
      <c r="LEL20" s="5" t="s">
        <v>169</v>
      </c>
      <c r="LEM20" s="5" t="s">
        <v>169</v>
      </c>
      <c r="LEN20" s="5" t="s">
        <v>169</v>
      </c>
      <c r="LEO20" s="5" t="s">
        <v>169</v>
      </c>
      <c r="LEP20" s="5" t="s">
        <v>169</v>
      </c>
      <c r="LEQ20" s="5" t="s">
        <v>169</v>
      </c>
      <c r="LER20" s="5" t="s">
        <v>169</v>
      </c>
      <c r="LES20" s="5" t="s">
        <v>169</v>
      </c>
      <c r="LET20" s="5" t="s">
        <v>169</v>
      </c>
      <c r="LEU20" s="5" t="s">
        <v>169</v>
      </c>
      <c r="LEV20" s="5" t="s">
        <v>169</v>
      </c>
      <c r="LEW20" s="5" t="s">
        <v>169</v>
      </c>
      <c r="LEX20" s="5" t="s">
        <v>169</v>
      </c>
      <c r="LEY20" s="5" t="s">
        <v>169</v>
      </c>
      <c r="LEZ20" s="5" t="s">
        <v>169</v>
      </c>
      <c r="LFA20" s="5" t="s">
        <v>169</v>
      </c>
      <c r="LFB20" s="5" t="s">
        <v>169</v>
      </c>
      <c r="LFC20" s="5" t="s">
        <v>169</v>
      </c>
      <c r="LFD20" s="5" t="s">
        <v>169</v>
      </c>
      <c r="LFE20" s="5" t="s">
        <v>169</v>
      </c>
      <c r="LFF20" s="5" t="s">
        <v>169</v>
      </c>
      <c r="LFG20" s="5" t="s">
        <v>169</v>
      </c>
      <c r="LFH20" s="5" t="s">
        <v>169</v>
      </c>
      <c r="LFI20" s="5" t="s">
        <v>169</v>
      </c>
      <c r="LFJ20" s="5" t="s">
        <v>169</v>
      </c>
      <c r="LFK20" s="5" t="s">
        <v>169</v>
      </c>
      <c r="LFL20" s="5" t="s">
        <v>169</v>
      </c>
      <c r="LFM20" s="5" t="s">
        <v>169</v>
      </c>
      <c r="LFN20" s="5" t="s">
        <v>169</v>
      </c>
      <c r="LFO20" s="5" t="s">
        <v>169</v>
      </c>
      <c r="LFP20" s="5" t="s">
        <v>169</v>
      </c>
      <c r="LFQ20" s="5" t="s">
        <v>169</v>
      </c>
      <c r="LFR20" s="5" t="s">
        <v>169</v>
      </c>
      <c r="LFS20" s="5" t="s">
        <v>169</v>
      </c>
      <c r="LFT20" s="5" t="s">
        <v>169</v>
      </c>
      <c r="LFU20" s="5" t="s">
        <v>169</v>
      </c>
      <c r="LFV20" s="5" t="s">
        <v>169</v>
      </c>
      <c r="LFW20" s="5" t="s">
        <v>169</v>
      </c>
      <c r="LFX20" s="5" t="s">
        <v>169</v>
      </c>
      <c r="LFY20" s="5" t="s">
        <v>169</v>
      </c>
      <c r="LFZ20" s="5" t="s">
        <v>169</v>
      </c>
      <c r="LGA20" s="5" t="s">
        <v>169</v>
      </c>
      <c r="LGB20" s="5" t="s">
        <v>169</v>
      </c>
      <c r="LGC20" s="5" t="s">
        <v>169</v>
      </c>
      <c r="LGD20" s="5" t="s">
        <v>169</v>
      </c>
      <c r="LGE20" s="5" t="s">
        <v>169</v>
      </c>
      <c r="LGF20" s="5" t="s">
        <v>169</v>
      </c>
      <c r="LGG20" s="5" t="s">
        <v>169</v>
      </c>
      <c r="LGH20" s="5" t="s">
        <v>169</v>
      </c>
      <c r="LGI20" s="5" t="s">
        <v>169</v>
      </c>
      <c r="LGJ20" s="5" t="s">
        <v>169</v>
      </c>
      <c r="LGK20" s="5" t="s">
        <v>169</v>
      </c>
      <c r="LGL20" s="5" t="s">
        <v>169</v>
      </c>
      <c r="LGM20" s="5" t="s">
        <v>169</v>
      </c>
      <c r="LGN20" s="5" t="s">
        <v>169</v>
      </c>
      <c r="LGO20" s="5" t="s">
        <v>169</v>
      </c>
      <c r="LGP20" s="5" t="s">
        <v>169</v>
      </c>
      <c r="LGQ20" s="5" t="s">
        <v>169</v>
      </c>
      <c r="LGR20" s="5" t="s">
        <v>169</v>
      </c>
      <c r="LGS20" s="5" t="s">
        <v>169</v>
      </c>
      <c r="LGT20" s="5" t="s">
        <v>169</v>
      </c>
      <c r="LGU20" s="5" t="s">
        <v>169</v>
      </c>
      <c r="LGV20" s="5" t="s">
        <v>169</v>
      </c>
      <c r="LGW20" s="5" t="s">
        <v>169</v>
      </c>
      <c r="LGX20" s="5" t="s">
        <v>169</v>
      </c>
      <c r="LGY20" s="5" t="s">
        <v>169</v>
      </c>
      <c r="LGZ20" s="5" t="s">
        <v>169</v>
      </c>
      <c r="LHA20" s="5" t="s">
        <v>169</v>
      </c>
      <c r="LHB20" s="5" t="s">
        <v>169</v>
      </c>
      <c r="LHC20" s="5" t="s">
        <v>169</v>
      </c>
      <c r="LHD20" s="5" t="s">
        <v>169</v>
      </c>
      <c r="LHE20" s="5" t="s">
        <v>169</v>
      </c>
      <c r="LHF20" s="5" t="s">
        <v>169</v>
      </c>
      <c r="LHG20" s="5" t="s">
        <v>169</v>
      </c>
      <c r="LHH20" s="5" t="s">
        <v>169</v>
      </c>
      <c r="LHI20" s="5" t="s">
        <v>169</v>
      </c>
      <c r="LHJ20" s="5" t="s">
        <v>169</v>
      </c>
      <c r="LHK20" s="5" t="s">
        <v>169</v>
      </c>
      <c r="LHL20" s="5" t="s">
        <v>169</v>
      </c>
      <c r="LHM20" s="5" t="s">
        <v>169</v>
      </c>
      <c r="LHN20" s="5" t="s">
        <v>169</v>
      </c>
      <c r="LHO20" s="5" t="s">
        <v>169</v>
      </c>
      <c r="LHP20" s="5" t="s">
        <v>169</v>
      </c>
      <c r="LHQ20" s="5" t="s">
        <v>169</v>
      </c>
      <c r="LHR20" s="5" t="s">
        <v>169</v>
      </c>
      <c r="LHS20" s="5" t="s">
        <v>169</v>
      </c>
      <c r="LHT20" s="5" t="s">
        <v>169</v>
      </c>
      <c r="LHU20" s="5" t="s">
        <v>169</v>
      </c>
      <c r="LHV20" s="5" t="s">
        <v>169</v>
      </c>
      <c r="LHW20" s="5" t="s">
        <v>169</v>
      </c>
      <c r="LHX20" s="5" t="s">
        <v>169</v>
      </c>
      <c r="LHY20" s="5" t="s">
        <v>169</v>
      </c>
      <c r="LHZ20" s="5" t="s">
        <v>169</v>
      </c>
      <c r="LIA20" s="5" t="s">
        <v>169</v>
      </c>
      <c r="LIB20" s="5" t="s">
        <v>169</v>
      </c>
      <c r="LIC20" s="5" t="s">
        <v>169</v>
      </c>
      <c r="LID20" s="5" t="s">
        <v>169</v>
      </c>
      <c r="LIE20" s="5" t="s">
        <v>169</v>
      </c>
      <c r="LIF20" s="5" t="s">
        <v>169</v>
      </c>
      <c r="LIG20" s="5" t="s">
        <v>169</v>
      </c>
      <c r="LIH20" s="5" t="s">
        <v>169</v>
      </c>
      <c r="LII20" s="5" t="s">
        <v>169</v>
      </c>
      <c r="LIJ20" s="5" t="s">
        <v>169</v>
      </c>
      <c r="LIK20" s="5" t="s">
        <v>169</v>
      </c>
      <c r="LIL20" s="5" t="s">
        <v>169</v>
      </c>
      <c r="LIM20" s="5" t="s">
        <v>169</v>
      </c>
      <c r="LIN20" s="5" t="s">
        <v>169</v>
      </c>
      <c r="LIO20" s="5" t="s">
        <v>169</v>
      </c>
      <c r="LIP20" s="5" t="s">
        <v>169</v>
      </c>
      <c r="LIQ20" s="5" t="s">
        <v>169</v>
      </c>
      <c r="LIR20" s="5" t="s">
        <v>169</v>
      </c>
      <c r="LIS20" s="5" t="s">
        <v>169</v>
      </c>
      <c r="LIT20" s="5" t="s">
        <v>169</v>
      </c>
      <c r="LIU20" s="5" t="s">
        <v>169</v>
      </c>
      <c r="LIV20" s="5" t="s">
        <v>169</v>
      </c>
      <c r="LIW20" s="5" t="s">
        <v>169</v>
      </c>
      <c r="LIX20" s="5" t="s">
        <v>169</v>
      </c>
      <c r="LIY20" s="5" t="s">
        <v>169</v>
      </c>
      <c r="LIZ20" s="5" t="s">
        <v>169</v>
      </c>
      <c r="LJA20" s="5" t="s">
        <v>169</v>
      </c>
      <c r="LJB20" s="5" t="s">
        <v>169</v>
      </c>
      <c r="LJC20" s="5" t="s">
        <v>169</v>
      </c>
      <c r="LJD20" s="5" t="s">
        <v>169</v>
      </c>
      <c r="LJE20" s="5" t="s">
        <v>169</v>
      </c>
      <c r="LJF20" s="5" t="s">
        <v>169</v>
      </c>
      <c r="LJG20" s="5" t="s">
        <v>169</v>
      </c>
      <c r="LJH20" s="5" t="s">
        <v>169</v>
      </c>
      <c r="LJI20" s="5" t="s">
        <v>169</v>
      </c>
      <c r="LJJ20" s="5" t="s">
        <v>169</v>
      </c>
      <c r="LJK20" s="5" t="s">
        <v>169</v>
      </c>
      <c r="LJL20" s="5" t="s">
        <v>169</v>
      </c>
      <c r="LJM20" s="5" t="s">
        <v>169</v>
      </c>
      <c r="LJN20" s="5" t="s">
        <v>169</v>
      </c>
      <c r="LJO20" s="5" t="s">
        <v>169</v>
      </c>
      <c r="LJP20" s="5" t="s">
        <v>169</v>
      </c>
      <c r="LJQ20" s="5" t="s">
        <v>169</v>
      </c>
      <c r="LJR20" s="5" t="s">
        <v>169</v>
      </c>
      <c r="LJS20" s="5" t="s">
        <v>169</v>
      </c>
      <c r="LJT20" s="5" t="s">
        <v>169</v>
      </c>
      <c r="LJU20" s="5" t="s">
        <v>169</v>
      </c>
      <c r="LJV20" s="5" t="s">
        <v>169</v>
      </c>
      <c r="LJW20" s="5" t="s">
        <v>169</v>
      </c>
      <c r="LJX20" s="5" t="s">
        <v>169</v>
      </c>
      <c r="LJY20" s="5" t="s">
        <v>169</v>
      </c>
      <c r="LJZ20" s="5" t="s">
        <v>169</v>
      </c>
      <c r="LKA20" s="5" t="s">
        <v>169</v>
      </c>
      <c r="LKB20" s="5" t="s">
        <v>169</v>
      </c>
      <c r="LKC20" s="5" t="s">
        <v>169</v>
      </c>
      <c r="LKD20" s="5" t="s">
        <v>169</v>
      </c>
      <c r="LKE20" s="5" t="s">
        <v>169</v>
      </c>
      <c r="LKF20" s="5" t="s">
        <v>169</v>
      </c>
      <c r="LKG20" s="5" t="s">
        <v>169</v>
      </c>
      <c r="LKH20" s="5" t="s">
        <v>169</v>
      </c>
      <c r="LKI20" s="5" t="s">
        <v>169</v>
      </c>
      <c r="LKJ20" s="5" t="s">
        <v>169</v>
      </c>
      <c r="LKK20" s="5" t="s">
        <v>169</v>
      </c>
      <c r="LKL20" s="5" t="s">
        <v>169</v>
      </c>
      <c r="LKM20" s="5" t="s">
        <v>169</v>
      </c>
      <c r="LKN20" s="5" t="s">
        <v>169</v>
      </c>
      <c r="LKO20" s="5" t="s">
        <v>169</v>
      </c>
      <c r="LKP20" s="5" t="s">
        <v>169</v>
      </c>
      <c r="LKQ20" s="5" t="s">
        <v>169</v>
      </c>
      <c r="LKR20" s="5" t="s">
        <v>169</v>
      </c>
      <c r="LKS20" s="5" t="s">
        <v>169</v>
      </c>
      <c r="LKT20" s="5" t="s">
        <v>169</v>
      </c>
      <c r="LKU20" s="5" t="s">
        <v>169</v>
      </c>
      <c r="LKV20" s="5" t="s">
        <v>169</v>
      </c>
      <c r="LKW20" s="5" t="s">
        <v>169</v>
      </c>
      <c r="LKX20" s="5" t="s">
        <v>169</v>
      </c>
      <c r="LKY20" s="5" t="s">
        <v>169</v>
      </c>
      <c r="LKZ20" s="5" t="s">
        <v>169</v>
      </c>
      <c r="LLA20" s="5" t="s">
        <v>169</v>
      </c>
      <c r="LLB20" s="5" t="s">
        <v>169</v>
      </c>
      <c r="LLC20" s="5" t="s">
        <v>169</v>
      </c>
      <c r="LLD20" s="5" t="s">
        <v>169</v>
      </c>
      <c r="LLE20" s="5" t="s">
        <v>169</v>
      </c>
      <c r="LLF20" s="5" t="s">
        <v>169</v>
      </c>
      <c r="LLG20" s="5" t="s">
        <v>169</v>
      </c>
      <c r="LLH20" s="5" t="s">
        <v>169</v>
      </c>
      <c r="LLI20" s="5" t="s">
        <v>169</v>
      </c>
      <c r="LLJ20" s="5" t="s">
        <v>169</v>
      </c>
      <c r="LLK20" s="5" t="s">
        <v>169</v>
      </c>
      <c r="LLL20" s="5" t="s">
        <v>169</v>
      </c>
      <c r="LLM20" s="5" t="s">
        <v>169</v>
      </c>
      <c r="LLN20" s="5" t="s">
        <v>169</v>
      </c>
      <c r="LLO20" s="5" t="s">
        <v>169</v>
      </c>
      <c r="LLP20" s="5" t="s">
        <v>169</v>
      </c>
      <c r="LLQ20" s="5" t="s">
        <v>169</v>
      </c>
      <c r="LLR20" s="5" t="s">
        <v>169</v>
      </c>
      <c r="LLS20" s="5" t="s">
        <v>169</v>
      </c>
      <c r="LLT20" s="5" t="s">
        <v>169</v>
      </c>
      <c r="LLU20" s="5" t="s">
        <v>169</v>
      </c>
      <c r="LLV20" s="5" t="s">
        <v>169</v>
      </c>
      <c r="LLW20" s="5" t="s">
        <v>169</v>
      </c>
      <c r="LLX20" s="5" t="s">
        <v>169</v>
      </c>
      <c r="LLY20" s="5" t="s">
        <v>169</v>
      </c>
      <c r="LLZ20" s="5" t="s">
        <v>169</v>
      </c>
      <c r="LMA20" s="5" t="s">
        <v>169</v>
      </c>
      <c r="LMB20" s="5" t="s">
        <v>169</v>
      </c>
      <c r="LMC20" s="5" t="s">
        <v>169</v>
      </c>
      <c r="LMD20" s="5" t="s">
        <v>169</v>
      </c>
      <c r="LME20" s="5" t="s">
        <v>169</v>
      </c>
      <c r="LMF20" s="5" t="s">
        <v>169</v>
      </c>
      <c r="LMG20" s="5" t="s">
        <v>169</v>
      </c>
      <c r="LMH20" s="5" t="s">
        <v>169</v>
      </c>
      <c r="LMI20" s="5" t="s">
        <v>169</v>
      </c>
      <c r="LMJ20" s="5" t="s">
        <v>169</v>
      </c>
      <c r="LMK20" s="5" t="s">
        <v>169</v>
      </c>
      <c r="LML20" s="5" t="s">
        <v>169</v>
      </c>
      <c r="LMM20" s="5" t="s">
        <v>169</v>
      </c>
      <c r="LMN20" s="5" t="s">
        <v>169</v>
      </c>
      <c r="LMO20" s="5" t="s">
        <v>169</v>
      </c>
      <c r="LMP20" s="5" t="s">
        <v>169</v>
      </c>
      <c r="LMQ20" s="5" t="s">
        <v>169</v>
      </c>
      <c r="LMR20" s="5" t="s">
        <v>169</v>
      </c>
      <c r="LMS20" s="5" t="s">
        <v>169</v>
      </c>
      <c r="LMT20" s="5" t="s">
        <v>169</v>
      </c>
      <c r="LMU20" s="5" t="s">
        <v>169</v>
      </c>
      <c r="LMV20" s="5" t="s">
        <v>169</v>
      </c>
      <c r="LMW20" s="5" t="s">
        <v>169</v>
      </c>
      <c r="LMX20" s="5" t="s">
        <v>169</v>
      </c>
      <c r="LMY20" s="5" t="s">
        <v>169</v>
      </c>
      <c r="LMZ20" s="5" t="s">
        <v>169</v>
      </c>
      <c r="LNA20" s="5" t="s">
        <v>169</v>
      </c>
      <c r="LNB20" s="5" t="s">
        <v>169</v>
      </c>
      <c r="LNC20" s="5" t="s">
        <v>169</v>
      </c>
      <c r="LND20" s="5" t="s">
        <v>169</v>
      </c>
      <c r="LNE20" s="5" t="s">
        <v>169</v>
      </c>
      <c r="LNF20" s="5" t="s">
        <v>169</v>
      </c>
      <c r="LNG20" s="5" t="s">
        <v>169</v>
      </c>
      <c r="LNH20" s="5" t="s">
        <v>169</v>
      </c>
      <c r="LNI20" s="5" t="s">
        <v>169</v>
      </c>
      <c r="LNJ20" s="5" t="s">
        <v>169</v>
      </c>
      <c r="LNK20" s="5" t="s">
        <v>169</v>
      </c>
      <c r="LNL20" s="5" t="s">
        <v>169</v>
      </c>
      <c r="LNM20" s="5" t="s">
        <v>169</v>
      </c>
      <c r="LNN20" s="5" t="s">
        <v>169</v>
      </c>
      <c r="LNO20" s="5" t="s">
        <v>169</v>
      </c>
      <c r="LNP20" s="5" t="s">
        <v>169</v>
      </c>
      <c r="LNQ20" s="5" t="s">
        <v>169</v>
      </c>
      <c r="LNR20" s="5" t="s">
        <v>169</v>
      </c>
      <c r="LNS20" s="5" t="s">
        <v>169</v>
      </c>
      <c r="LNT20" s="5" t="s">
        <v>169</v>
      </c>
      <c r="LNU20" s="5" t="s">
        <v>169</v>
      </c>
      <c r="LNV20" s="5" t="s">
        <v>169</v>
      </c>
      <c r="LNW20" s="5" t="s">
        <v>169</v>
      </c>
      <c r="LNX20" s="5" t="s">
        <v>169</v>
      </c>
      <c r="LNY20" s="5" t="s">
        <v>169</v>
      </c>
      <c r="LNZ20" s="5" t="s">
        <v>169</v>
      </c>
      <c r="LOA20" s="5" t="s">
        <v>169</v>
      </c>
      <c r="LOB20" s="5" t="s">
        <v>169</v>
      </c>
      <c r="LOC20" s="5" t="s">
        <v>169</v>
      </c>
      <c r="LOD20" s="5" t="s">
        <v>169</v>
      </c>
      <c r="LOE20" s="5" t="s">
        <v>169</v>
      </c>
      <c r="LOF20" s="5" t="s">
        <v>169</v>
      </c>
      <c r="LOG20" s="5" t="s">
        <v>169</v>
      </c>
      <c r="LOH20" s="5" t="s">
        <v>169</v>
      </c>
      <c r="LOI20" s="5" t="s">
        <v>169</v>
      </c>
      <c r="LOJ20" s="5" t="s">
        <v>169</v>
      </c>
      <c r="LOK20" s="5" t="s">
        <v>169</v>
      </c>
      <c r="LOL20" s="5" t="s">
        <v>169</v>
      </c>
      <c r="LOM20" s="5" t="s">
        <v>169</v>
      </c>
      <c r="LON20" s="5" t="s">
        <v>169</v>
      </c>
      <c r="LOO20" s="5" t="s">
        <v>169</v>
      </c>
      <c r="LOP20" s="5" t="s">
        <v>169</v>
      </c>
      <c r="LOQ20" s="5" t="s">
        <v>169</v>
      </c>
      <c r="LOR20" s="5" t="s">
        <v>169</v>
      </c>
      <c r="LOS20" s="5" t="s">
        <v>169</v>
      </c>
      <c r="LOT20" s="5" t="s">
        <v>169</v>
      </c>
      <c r="LOU20" s="5" t="s">
        <v>169</v>
      </c>
      <c r="LOV20" s="5" t="s">
        <v>169</v>
      </c>
      <c r="LOW20" s="5" t="s">
        <v>169</v>
      </c>
      <c r="LOX20" s="5" t="s">
        <v>169</v>
      </c>
      <c r="LOY20" s="5" t="s">
        <v>169</v>
      </c>
      <c r="LOZ20" s="5" t="s">
        <v>169</v>
      </c>
      <c r="LPA20" s="5" t="s">
        <v>169</v>
      </c>
      <c r="LPB20" s="5" t="s">
        <v>169</v>
      </c>
      <c r="LPC20" s="5" t="s">
        <v>169</v>
      </c>
      <c r="LPD20" s="5" t="s">
        <v>169</v>
      </c>
      <c r="LPE20" s="5" t="s">
        <v>169</v>
      </c>
      <c r="LPF20" s="5" t="s">
        <v>169</v>
      </c>
      <c r="LPG20" s="5" t="s">
        <v>169</v>
      </c>
      <c r="LPH20" s="5" t="s">
        <v>169</v>
      </c>
      <c r="LPI20" s="5" t="s">
        <v>169</v>
      </c>
      <c r="LPJ20" s="5" t="s">
        <v>169</v>
      </c>
      <c r="LPK20" s="5" t="s">
        <v>169</v>
      </c>
      <c r="LPL20" s="5" t="s">
        <v>169</v>
      </c>
      <c r="LPM20" s="5" t="s">
        <v>169</v>
      </c>
      <c r="LPN20" s="5" t="s">
        <v>169</v>
      </c>
      <c r="LPO20" s="5" t="s">
        <v>169</v>
      </c>
      <c r="LPP20" s="5" t="s">
        <v>169</v>
      </c>
      <c r="LPQ20" s="5" t="s">
        <v>169</v>
      </c>
      <c r="LPR20" s="5" t="s">
        <v>169</v>
      </c>
      <c r="LPS20" s="5" t="s">
        <v>169</v>
      </c>
      <c r="LPT20" s="5" t="s">
        <v>169</v>
      </c>
      <c r="LPU20" s="5" t="s">
        <v>169</v>
      </c>
      <c r="LPV20" s="5" t="s">
        <v>169</v>
      </c>
      <c r="LPW20" s="5" t="s">
        <v>169</v>
      </c>
      <c r="LPX20" s="5" t="s">
        <v>169</v>
      </c>
      <c r="LPY20" s="5" t="s">
        <v>169</v>
      </c>
      <c r="LPZ20" s="5" t="s">
        <v>169</v>
      </c>
      <c r="LQA20" s="5" t="s">
        <v>169</v>
      </c>
      <c r="LQB20" s="5" t="s">
        <v>169</v>
      </c>
      <c r="LQC20" s="5" t="s">
        <v>169</v>
      </c>
      <c r="LQD20" s="5" t="s">
        <v>169</v>
      </c>
      <c r="LQE20" s="5" t="s">
        <v>169</v>
      </c>
      <c r="LQF20" s="5" t="s">
        <v>169</v>
      </c>
      <c r="LQG20" s="5" t="s">
        <v>169</v>
      </c>
      <c r="LQH20" s="5" t="s">
        <v>169</v>
      </c>
      <c r="LQI20" s="5" t="s">
        <v>169</v>
      </c>
      <c r="LQJ20" s="5" t="s">
        <v>169</v>
      </c>
      <c r="LQK20" s="5" t="s">
        <v>169</v>
      </c>
      <c r="LQL20" s="5" t="s">
        <v>169</v>
      </c>
      <c r="LQM20" s="5" t="s">
        <v>169</v>
      </c>
      <c r="LQN20" s="5" t="s">
        <v>169</v>
      </c>
      <c r="LQO20" s="5" t="s">
        <v>169</v>
      </c>
      <c r="LQP20" s="5" t="s">
        <v>169</v>
      </c>
      <c r="LQQ20" s="5" t="s">
        <v>169</v>
      </c>
      <c r="LQR20" s="5" t="s">
        <v>169</v>
      </c>
      <c r="LQS20" s="5" t="s">
        <v>169</v>
      </c>
      <c r="LQT20" s="5" t="s">
        <v>169</v>
      </c>
      <c r="LQU20" s="5" t="s">
        <v>169</v>
      </c>
      <c r="LQV20" s="5" t="s">
        <v>169</v>
      </c>
      <c r="LQW20" s="5" t="s">
        <v>169</v>
      </c>
      <c r="LQX20" s="5" t="s">
        <v>169</v>
      </c>
      <c r="LQY20" s="5" t="s">
        <v>169</v>
      </c>
      <c r="LQZ20" s="5" t="s">
        <v>169</v>
      </c>
      <c r="LRA20" s="5" t="s">
        <v>169</v>
      </c>
      <c r="LRB20" s="5" t="s">
        <v>169</v>
      </c>
      <c r="LRC20" s="5" t="s">
        <v>169</v>
      </c>
      <c r="LRD20" s="5" t="s">
        <v>169</v>
      </c>
      <c r="LRE20" s="5" t="s">
        <v>169</v>
      </c>
      <c r="LRF20" s="5" t="s">
        <v>169</v>
      </c>
      <c r="LRG20" s="5" t="s">
        <v>169</v>
      </c>
      <c r="LRH20" s="5" t="s">
        <v>169</v>
      </c>
      <c r="LRI20" s="5" t="s">
        <v>169</v>
      </c>
      <c r="LRJ20" s="5" t="s">
        <v>169</v>
      </c>
      <c r="LRK20" s="5" t="s">
        <v>169</v>
      </c>
      <c r="LRL20" s="5" t="s">
        <v>169</v>
      </c>
      <c r="LRM20" s="5" t="s">
        <v>169</v>
      </c>
      <c r="LRN20" s="5" t="s">
        <v>169</v>
      </c>
      <c r="LRO20" s="5" t="s">
        <v>169</v>
      </c>
      <c r="LRP20" s="5" t="s">
        <v>169</v>
      </c>
      <c r="LRQ20" s="5" t="s">
        <v>169</v>
      </c>
      <c r="LRR20" s="5" t="s">
        <v>169</v>
      </c>
      <c r="LRS20" s="5" t="s">
        <v>169</v>
      </c>
      <c r="LRT20" s="5" t="s">
        <v>169</v>
      </c>
      <c r="LRU20" s="5" t="s">
        <v>169</v>
      </c>
      <c r="LRV20" s="5" t="s">
        <v>169</v>
      </c>
      <c r="LRW20" s="5" t="s">
        <v>169</v>
      </c>
      <c r="LRX20" s="5" t="s">
        <v>169</v>
      </c>
      <c r="LRY20" s="5" t="s">
        <v>169</v>
      </c>
      <c r="LRZ20" s="5" t="s">
        <v>169</v>
      </c>
      <c r="LSA20" s="5" t="s">
        <v>169</v>
      </c>
      <c r="LSB20" s="5" t="s">
        <v>169</v>
      </c>
      <c r="LSC20" s="5" t="s">
        <v>169</v>
      </c>
      <c r="LSD20" s="5" t="s">
        <v>169</v>
      </c>
      <c r="LSE20" s="5" t="s">
        <v>169</v>
      </c>
      <c r="LSF20" s="5" t="s">
        <v>169</v>
      </c>
      <c r="LSG20" s="5" t="s">
        <v>169</v>
      </c>
      <c r="LSH20" s="5" t="s">
        <v>169</v>
      </c>
      <c r="LSI20" s="5" t="s">
        <v>169</v>
      </c>
      <c r="LSJ20" s="5" t="s">
        <v>169</v>
      </c>
      <c r="LSK20" s="5" t="s">
        <v>169</v>
      </c>
      <c r="LSL20" s="5" t="s">
        <v>169</v>
      </c>
      <c r="LSM20" s="5" t="s">
        <v>169</v>
      </c>
      <c r="LSN20" s="5" t="s">
        <v>169</v>
      </c>
      <c r="LSO20" s="5" t="s">
        <v>169</v>
      </c>
      <c r="LSP20" s="5" t="s">
        <v>169</v>
      </c>
      <c r="LSQ20" s="5" t="s">
        <v>169</v>
      </c>
      <c r="LSR20" s="5" t="s">
        <v>169</v>
      </c>
      <c r="LSS20" s="5" t="s">
        <v>169</v>
      </c>
      <c r="LST20" s="5" t="s">
        <v>169</v>
      </c>
      <c r="LSU20" s="5" t="s">
        <v>169</v>
      </c>
      <c r="LSV20" s="5" t="s">
        <v>169</v>
      </c>
      <c r="LSW20" s="5" t="s">
        <v>169</v>
      </c>
      <c r="LSX20" s="5" t="s">
        <v>169</v>
      </c>
      <c r="LSY20" s="5" t="s">
        <v>169</v>
      </c>
      <c r="LSZ20" s="5" t="s">
        <v>169</v>
      </c>
      <c r="LTA20" s="5" t="s">
        <v>169</v>
      </c>
      <c r="LTB20" s="5" t="s">
        <v>169</v>
      </c>
      <c r="LTC20" s="5" t="s">
        <v>169</v>
      </c>
      <c r="LTD20" s="5" t="s">
        <v>169</v>
      </c>
      <c r="LTE20" s="5" t="s">
        <v>169</v>
      </c>
      <c r="LTF20" s="5" t="s">
        <v>169</v>
      </c>
      <c r="LTG20" s="5" t="s">
        <v>169</v>
      </c>
      <c r="LTH20" s="5" t="s">
        <v>169</v>
      </c>
      <c r="LTI20" s="5" t="s">
        <v>169</v>
      </c>
      <c r="LTJ20" s="5" t="s">
        <v>169</v>
      </c>
      <c r="LTK20" s="5" t="s">
        <v>169</v>
      </c>
      <c r="LTL20" s="5" t="s">
        <v>169</v>
      </c>
      <c r="LTM20" s="5" t="s">
        <v>169</v>
      </c>
      <c r="LTN20" s="5" t="s">
        <v>169</v>
      </c>
      <c r="LTO20" s="5" t="s">
        <v>169</v>
      </c>
      <c r="LTP20" s="5" t="s">
        <v>169</v>
      </c>
      <c r="LTQ20" s="5" t="s">
        <v>169</v>
      </c>
      <c r="LTR20" s="5" t="s">
        <v>169</v>
      </c>
      <c r="LTS20" s="5" t="s">
        <v>169</v>
      </c>
      <c r="LTT20" s="5" t="s">
        <v>169</v>
      </c>
      <c r="LTU20" s="5" t="s">
        <v>169</v>
      </c>
      <c r="LTV20" s="5" t="s">
        <v>169</v>
      </c>
      <c r="LTW20" s="5" t="s">
        <v>169</v>
      </c>
      <c r="LTX20" s="5" t="s">
        <v>169</v>
      </c>
      <c r="LTY20" s="5" t="s">
        <v>169</v>
      </c>
      <c r="LTZ20" s="5" t="s">
        <v>169</v>
      </c>
      <c r="LUA20" s="5" t="s">
        <v>169</v>
      </c>
      <c r="LUB20" s="5" t="s">
        <v>169</v>
      </c>
      <c r="LUC20" s="5" t="s">
        <v>169</v>
      </c>
      <c r="LUD20" s="5" t="s">
        <v>169</v>
      </c>
      <c r="LUE20" s="5" t="s">
        <v>169</v>
      </c>
      <c r="LUF20" s="5" t="s">
        <v>169</v>
      </c>
      <c r="LUG20" s="5" t="s">
        <v>169</v>
      </c>
      <c r="LUH20" s="5" t="s">
        <v>169</v>
      </c>
      <c r="LUI20" s="5" t="s">
        <v>169</v>
      </c>
      <c r="LUJ20" s="5" t="s">
        <v>169</v>
      </c>
      <c r="LUK20" s="5" t="s">
        <v>169</v>
      </c>
      <c r="LUL20" s="5" t="s">
        <v>169</v>
      </c>
      <c r="LUM20" s="5" t="s">
        <v>169</v>
      </c>
      <c r="LUN20" s="5" t="s">
        <v>169</v>
      </c>
      <c r="LUO20" s="5" t="s">
        <v>169</v>
      </c>
      <c r="LUP20" s="5" t="s">
        <v>169</v>
      </c>
      <c r="LUQ20" s="5" t="s">
        <v>169</v>
      </c>
      <c r="LUR20" s="5" t="s">
        <v>169</v>
      </c>
      <c r="LUS20" s="5" t="s">
        <v>169</v>
      </c>
      <c r="LUT20" s="5" t="s">
        <v>169</v>
      </c>
      <c r="LUU20" s="5" t="s">
        <v>169</v>
      </c>
      <c r="LUV20" s="5" t="s">
        <v>169</v>
      </c>
      <c r="LUW20" s="5" t="s">
        <v>169</v>
      </c>
      <c r="LUX20" s="5" t="s">
        <v>169</v>
      </c>
      <c r="LUY20" s="5" t="s">
        <v>169</v>
      </c>
      <c r="LUZ20" s="5" t="s">
        <v>169</v>
      </c>
      <c r="LVA20" s="5" t="s">
        <v>169</v>
      </c>
      <c r="LVB20" s="5" t="s">
        <v>169</v>
      </c>
      <c r="LVC20" s="5" t="s">
        <v>169</v>
      </c>
      <c r="LVD20" s="5" t="s">
        <v>169</v>
      </c>
      <c r="LVE20" s="5" t="s">
        <v>169</v>
      </c>
      <c r="LVF20" s="5" t="s">
        <v>169</v>
      </c>
      <c r="LVG20" s="5" t="s">
        <v>169</v>
      </c>
      <c r="LVH20" s="5" t="s">
        <v>169</v>
      </c>
      <c r="LVI20" s="5" t="s">
        <v>169</v>
      </c>
      <c r="LVJ20" s="5" t="s">
        <v>169</v>
      </c>
      <c r="LVK20" s="5" t="s">
        <v>169</v>
      </c>
      <c r="LVL20" s="5" t="s">
        <v>169</v>
      </c>
      <c r="LVM20" s="5" t="s">
        <v>169</v>
      </c>
      <c r="LVN20" s="5" t="s">
        <v>169</v>
      </c>
      <c r="LVO20" s="5" t="s">
        <v>169</v>
      </c>
      <c r="LVP20" s="5" t="s">
        <v>169</v>
      </c>
      <c r="LVQ20" s="5" t="s">
        <v>169</v>
      </c>
      <c r="LVR20" s="5" t="s">
        <v>169</v>
      </c>
      <c r="LVS20" s="5" t="s">
        <v>169</v>
      </c>
      <c r="LVT20" s="5" t="s">
        <v>169</v>
      </c>
      <c r="LVU20" s="5" t="s">
        <v>169</v>
      </c>
      <c r="LVV20" s="5" t="s">
        <v>169</v>
      </c>
      <c r="LVW20" s="5" t="s">
        <v>169</v>
      </c>
      <c r="LVX20" s="5" t="s">
        <v>169</v>
      </c>
      <c r="LVY20" s="5" t="s">
        <v>169</v>
      </c>
      <c r="LVZ20" s="5" t="s">
        <v>169</v>
      </c>
      <c r="LWA20" s="5" t="s">
        <v>169</v>
      </c>
      <c r="LWB20" s="5" t="s">
        <v>169</v>
      </c>
      <c r="LWC20" s="5" t="s">
        <v>169</v>
      </c>
      <c r="LWD20" s="5" t="s">
        <v>169</v>
      </c>
      <c r="LWE20" s="5" t="s">
        <v>169</v>
      </c>
      <c r="LWF20" s="5" t="s">
        <v>169</v>
      </c>
      <c r="LWG20" s="5" t="s">
        <v>169</v>
      </c>
      <c r="LWH20" s="5" t="s">
        <v>169</v>
      </c>
      <c r="LWI20" s="5" t="s">
        <v>169</v>
      </c>
      <c r="LWJ20" s="5" t="s">
        <v>169</v>
      </c>
      <c r="LWK20" s="5" t="s">
        <v>169</v>
      </c>
      <c r="LWL20" s="5" t="s">
        <v>169</v>
      </c>
      <c r="LWM20" s="5" t="s">
        <v>169</v>
      </c>
      <c r="LWN20" s="5" t="s">
        <v>169</v>
      </c>
      <c r="LWO20" s="5" t="s">
        <v>169</v>
      </c>
      <c r="LWP20" s="5" t="s">
        <v>169</v>
      </c>
      <c r="LWQ20" s="5" t="s">
        <v>169</v>
      </c>
      <c r="LWR20" s="5" t="s">
        <v>169</v>
      </c>
      <c r="LWS20" s="5" t="s">
        <v>169</v>
      </c>
      <c r="LWT20" s="5" t="s">
        <v>169</v>
      </c>
      <c r="LWU20" s="5" t="s">
        <v>169</v>
      </c>
      <c r="LWV20" s="5" t="s">
        <v>169</v>
      </c>
      <c r="LWW20" s="5" t="s">
        <v>169</v>
      </c>
      <c r="LWX20" s="5" t="s">
        <v>169</v>
      </c>
      <c r="LWY20" s="5" t="s">
        <v>169</v>
      </c>
      <c r="LWZ20" s="5" t="s">
        <v>169</v>
      </c>
      <c r="LXA20" s="5" t="s">
        <v>169</v>
      </c>
      <c r="LXB20" s="5" t="s">
        <v>169</v>
      </c>
      <c r="LXC20" s="5" t="s">
        <v>169</v>
      </c>
      <c r="LXD20" s="5" t="s">
        <v>169</v>
      </c>
      <c r="LXE20" s="5" t="s">
        <v>169</v>
      </c>
      <c r="LXF20" s="5" t="s">
        <v>169</v>
      </c>
      <c r="LXG20" s="5" t="s">
        <v>169</v>
      </c>
      <c r="LXH20" s="5" t="s">
        <v>169</v>
      </c>
      <c r="LXI20" s="5" t="s">
        <v>169</v>
      </c>
      <c r="LXJ20" s="5" t="s">
        <v>169</v>
      </c>
      <c r="LXK20" s="5" t="s">
        <v>169</v>
      </c>
      <c r="LXL20" s="5" t="s">
        <v>169</v>
      </c>
      <c r="LXM20" s="5" t="s">
        <v>169</v>
      </c>
      <c r="LXN20" s="5" t="s">
        <v>169</v>
      </c>
      <c r="LXO20" s="5" t="s">
        <v>169</v>
      </c>
      <c r="LXP20" s="5" t="s">
        <v>169</v>
      </c>
      <c r="LXQ20" s="5" t="s">
        <v>169</v>
      </c>
      <c r="LXR20" s="5" t="s">
        <v>169</v>
      </c>
      <c r="LXS20" s="5" t="s">
        <v>169</v>
      </c>
      <c r="LXT20" s="5" t="s">
        <v>169</v>
      </c>
      <c r="LXU20" s="5" t="s">
        <v>169</v>
      </c>
      <c r="LXV20" s="5" t="s">
        <v>169</v>
      </c>
      <c r="LXW20" s="5" t="s">
        <v>169</v>
      </c>
      <c r="LXX20" s="5" t="s">
        <v>169</v>
      </c>
      <c r="LXY20" s="5" t="s">
        <v>169</v>
      </c>
      <c r="LXZ20" s="5" t="s">
        <v>169</v>
      </c>
      <c r="LYA20" s="5" t="s">
        <v>169</v>
      </c>
      <c r="LYB20" s="5" t="s">
        <v>169</v>
      </c>
      <c r="LYC20" s="5" t="s">
        <v>169</v>
      </c>
      <c r="LYD20" s="5" t="s">
        <v>169</v>
      </c>
      <c r="LYE20" s="5" t="s">
        <v>169</v>
      </c>
      <c r="LYF20" s="5" t="s">
        <v>169</v>
      </c>
      <c r="LYG20" s="5" t="s">
        <v>169</v>
      </c>
      <c r="LYH20" s="5" t="s">
        <v>169</v>
      </c>
      <c r="LYI20" s="5" t="s">
        <v>169</v>
      </c>
      <c r="LYJ20" s="5" t="s">
        <v>169</v>
      </c>
      <c r="LYK20" s="5" t="s">
        <v>169</v>
      </c>
      <c r="LYL20" s="5" t="s">
        <v>169</v>
      </c>
      <c r="LYM20" s="5" t="s">
        <v>169</v>
      </c>
      <c r="LYN20" s="5" t="s">
        <v>169</v>
      </c>
      <c r="LYO20" s="5" t="s">
        <v>169</v>
      </c>
      <c r="LYP20" s="5" t="s">
        <v>169</v>
      </c>
      <c r="LYQ20" s="5" t="s">
        <v>169</v>
      </c>
      <c r="LYR20" s="5" t="s">
        <v>169</v>
      </c>
      <c r="LYS20" s="5" t="s">
        <v>169</v>
      </c>
      <c r="LYT20" s="5" t="s">
        <v>169</v>
      </c>
      <c r="LYU20" s="5" t="s">
        <v>169</v>
      </c>
      <c r="LYV20" s="5" t="s">
        <v>169</v>
      </c>
      <c r="LYW20" s="5" t="s">
        <v>169</v>
      </c>
      <c r="LYX20" s="5" t="s">
        <v>169</v>
      </c>
      <c r="LYY20" s="5" t="s">
        <v>169</v>
      </c>
      <c r="LYZ20" s="5" t="s">
        <v>169</v>
      </c>
      <c r="LZA20" s="5" t="s">
        <v>169</v>
      </c>
      <c r="LZB20" s="5" t="s">
        <v>169</v>
      </c>
      <c r="LZC20" s="5" t="s">
        <v>169</v>
      </c>
      <c r="LZD20" s="5" t="s">
        <v>169</v>
      </c>
      <c r="LZE20" s="5" t="s">
        <v>169</v>
      </c>
      <c r="LZF20" s="5" t="s">
        <v>169</v>
      </c>
      <c r="LZG20" s="5" t="s">
        <v>169</v>
      </c>
      <c r="LZH20" s="5" t="s">
        <v>169</v>
      </c>
      <c r="LZI20" s="5" t="s">
        <v>169</v>
      </c>
      <c r="LZJ20" s="5" t="s">
        <v>169</v>
      </c>
      <c r="LZK20" s="5" t="s">
        <v>169</v>
      </c>
      <c r="LZL20" s="5" t="s">
        <v>169</v>
      </c>
      <c r="LZM20" s="5" t="s">
        <v>169</v>
      </c>
      <c r="LZN20" s="5" t="s">
        <v>169</v>
      </c>
      <c r="LZO20" s="5" t="s">
        <v>169</v>
      </c>
      <c r="LZP20" s="5" t="s">
        <v>169</v>
      </c>
      <c r="LZQ20" s="5" t="s">
        <v>169</v>
      </c>
      <c r="LZR20" s="5" t="s">
        <v>169</v>
      </c>
      <c r="LZS20" s="5" t="s">
        <v>169</v>
      </c>
      <c r="LZT20" s="5" t="s">
        <v>169</v>
      </c>
      <c r="LZU20" s="5" t="s">
        <v>169</v>
      </c>
      <c r="LZV20" s="5" t="s">
        <v>169</v>
      </c>
      <c r="LZW20" s="5" t="s">
        <v>169</v>
      </c>
      <c r="LZX20" s="5" t="s">
        <v>169</v>
      </c>
      <c r="LZY20" s="5" t="s">
        <v>169</v>
      </c>
      <c r="LZZ20" s="5" t="s">
        <v>169</v>
      </c>
      <c r="MAA20" s="5" t="s">
        <v>169</v>
      </c>
      <c r="MAB20" s="5" t="s">
        <v>169</v>
      </c>
      <c r="MAC20" s="5" t="s">
        <v>169</v>
      </c>
      <c r="MAD20" s="5" t="s">
        <v>169</v>
      </c>
      <c r="MAE20" s="5" t="s">
        <v>169</v>
      </c>
      <c r="MAF20" s="5" t="s">
        <v>169</v>
      </c>
      <c r="MAG20" s="5" t="s">
        <v>169</v>
      </c>
      <c r="MAH20" s="5" t="s">
        <v>169</v>
      </c>
      <c r="MAI20" s="5" t="s">
        <v>169</v>
      </c>
      <c r="MAJ20" s="5" t="s">
        <v>169</v>
      </c>
      <c r="MAK20" s="5" t="s">
        <v>169</v>
      </c>
      <c r="MAL20" s="5" t="s">
        <v>169</v>
      </c>
      <c r="MAM20" s="5" t="s">
        <v>169</v>
      </c>
      <c r="MAN20" s="5" t="s">
        <v>169</v>
      </c>
      <c r="MAO20" s="5" t="s">
        <v>169</v>
      </c>
      <c r="MAP20" s="5" t="s">
        <v>169</v>
      </c>
      <c r="MAQ20" s="5" t="s">
        <v>169</v>
      </c>
      <c r="MAR20" s="5" t="s">
        <v>169</v>
      </c>
      <c r="MAS20" s="5" t="s">
        <v>169</v>
      </c>
      <c r="MAT20" s="5" t="s">
        <v>169</v>
      </c>
      <c r="MAU20" s="5" t="s">
        <v>169</v>
      </c>
      <c r="MAV20" s="5" t="s">
        <v>169</v>
      </c>
      <c r="MAW20" s="5" t="s">
        <v>169</v>
      </c>
      <c r="MAX20" s="5" t="s">
        <v>169</v>
      </c>
      <c r="MAY20" s="5" t="s">
        <v>169</v>
      </c>
      <c r="MAZ20" s="5" t="s">
        <v>169</v>
      </c>
      <c r="MBA20" s="5" t="s">
        <v>169</v>
      </c>
      <c r="MBB20" s="5" t="s">
        <v>169</v>
      </c>
      <c r="MBC20" s="5" t="s">
        <v>169</v>
      </c>
      <c r="MBD20" s="5" t="s">
        <v>169</v>
      </c>
      <c r="MBE20" s="5" t="s">
        <v>169</v>
      </c>
      <c r="MBF20" s="5" t="s">
        <v>169</v>
      </c>
      <c r="MBG20" s="5" t="s">
        <v>169</v>
      </c>
      <c r="MBH20" s="5" t="s">
        <v>169</v>
      </c>
      <c r="MBI20" s="5" t="s">
        <v>169</v>
      </c>
      <c r="MBJ20" s="5" t="s">
        <v>169</v>
      </c>
      <c r="MBK20" s="5" t="s">
        <v>169</v>
      </c>
      <c r="MBL20" s="5" t="s">
        <v>169</v>
      </c>
      <c r="MBM20" s="5" t="s">
        <v>169</v>
      </c>
      <c r="MBN20" s="5" t="s">
        <v>169</v>
      </c>
      <c r="MBO20" s="5" t="s">
        <v>169</v>
      </c>
      <c r="MBP20" s="5" t="s">
        <v>169</v>
      </c>
      <c r="MBQ20" s="5" t="s">
        <v>169</v>
      </c>
      <c r="MBR20" s="5" t="s">
        <v>169</v>
      </c>
      <c r="MBS20" s="5" t="s">
        <v>169</v>
      </c>
      <c r="MBT20" s="5" t="s">
        <v>169</v>
      </c>
      <c r="MBU20" s="5" t="s">
        <v>169</v>
      </c>
      <c r="MBV20" s="5" t="s">
        <v>169</v>
      </c>
      <c r="MBW20" s="5" t="s">
        <v>169</v>
      </c>
      <c r="MBX20" s="5" t="s">
        <v>169</v>
      </c>
      <c r="MBY20" s="5" t="s">
        <v>169</v>
      </c>
      <c r="MBZ20" s="5" t="s">
        <v>169</v>
      </c>
      <c r="MCA20" s="5" t="s">
        <v>169</v>
      </c>
      <c r="MCB20" s="5" t="s">
        <v>169</v>
      </c>
      <c r="MCC20" s="5" t="s">
        <v>169</v>
      </c>
      <c r="MCD20" s="5" t="s">
        <v>169</v>
      </c>
      <c r="MCE20" s="5" t="s">
        <v>169</v>
      </c>
      <c r="MCF20" s="5" t="s">
        <v>169</v>
      </c>
      <c r="MCG20" s="5" t="s">
        <v>169</v>
      </c>
      <c r="MCH20" s="5" t="s">
        <v>169</v>
      </c>
      <c r="MCI20" s="5" t="s">
        <v>169</v>
      </c>
      <c r="MCJ20" s="5" t="s">
        <v>169</v>
      </c>
      <c r="MCK20" s="5" t="s">
        <v>169</v>
      </c>
      <c r="MCL20" s="5" t="s">
        <v>169</v>
      </c>
      <c r="MCM20" s="5" t="s">
        <v>169</v>
      </c>
      <c r="MCN20" s="5" t="s">
        <v>169</v>
      </c>
      <c r="MCO20" s="5" t="s">
        <v>169</v>
      </c>
      <c r="MCP20" s="5" t="s">
        <v>169</v>
      </c>
      <c r="MCQ20" s="5" t="s">
        <v>169</v>
      </c>
      <c r="MCR20" s="5" t="s">
        <v>169</v>
      </c>
      <c r="MCS20" s="5" t="s">
        <v>169</v>
      </c>
      <c r="MCT20" s="5" t="s">
        <v>169</v>
      </c>
      <c r="MCU20" s="5" t="s">
        <v>169</v>
      </c>
      <c r="MCV20" s="5" t="s">
        <v>169</v>
      </c>
      <c r="MCW20" s="5" t="s">
        <v>169</v>
      </c>
      <c r="MCX20" s="5" t="s">
        <v>169</v>
      </c>
      <c r="MCY20" s="5" t="s">
        <v>169</v>
      </c>
      <c r="MCZ20" s="5" t="s">
        <v>169</v>
      </c>
      <c r="MDA20" s="5" t="s">
        <v>169</v>
      </c>
      <c r="MDB20" s="5" t="s">
        <v>169</v>
      </c>
      <c r="MDC20" s="5" t="s">
        <v>169</v>
      </c>
      <c r="MDD20" s="5" t="s">
        <v>169</v>
      </c>
      <c r="MDE20" s="5" t="s">
        <v>169</v>
      </c>
      <c r="MDF20" s="5" t="s">
        <v>169</v>
      </c>
      <c r="MDG20" s="5" t="s">
        <v>169</v>
      </c>
      <c r="MDH20" s="5" t="s">
        <v>169</v>
      </c>
      <c r="MDI20" s="5" t="s">
        <v>169</v>
      </c>
      <c r="MDJ20" s="5" t="s">
        <v>169</v>
      </c>
      <c r="MDK20" s="5" t="s">
        <v>169</v>
      </c>
      <c r="MDL20" s="5" t="s">
        <v>169</v>
      </c>
      <c r="MDM20" s="5" t="s">
        <v>169</v>
      </c>
      <c r="MDN20" s="5" t="s">
        <v>169</v>
      </c>
      <c r="MDO20" s="5" t="s">
        <v>169</v>
      </c>
      <c r="MDP20" s="5" t="s">
        <v>169</v>
      </c>
      <c r="MDQ20" s="5" t="s">
        <v>169</v>
      </c>
      <c r="MDR20" s="5" t="s">
        <v>169</v>
      </c>
      <c r="MDS20" s="5" t="s">
        <v>169</v>
      </c>
      <c r="MDT20" s="5" t="s">
        <v>169</v>
      </c>
      <c r="MDU20" s="5" t="s">
        <v>169</v>
      </c>
      <c r="MDV20" s="5" t="s">
        <v>169</v>
      </c>
      <c r="MDW20" s="5" t="s">
        <v>169</v>
      </c>
      <c r="MDX20" s="5" t="s">
        <v>169</v>
      </c>
      <c r="MDY20" s="5" t="s">
        <v>169</v>
      </c>
      <c r="MDZ20" s="5" t="s">
        <v>169</v>
      </c>
      <c r="MEA20" s="5" t="s">
        <v>169</v>
      </c>
      <c r="MEB20" s="5" t="s">
        <v>169</v>
      </c>
      <c r="MEC20" s="5" t="s">
        <v>169</v>
      </c>
      <c r="MED20" s="5" t="s">
        <v>169</v>
      </c>
      <c r="MEE20" s="5" t="s">
        <v>169</v>
      </c>
      <c r="MEF20" s="5" t="s">
        <v>169</v>
      </c>
      <c r="MEG20" s="5" t="s">
        <v>169</v>
      </c>
      <c r="MEH20" s="5" t="s">
        <v>169</v>
      </c>
      <c r="MEI20" s="5" t="s">
        <v>169</v>
      </c>
      <c r="MEJ20" s="5" t="s">
        <v>169</v>
      </c>
      <c r="MEK20" s="5" t="s">
        <v>169</v>
      </c>
      <c r="MEL20" s="5" t="s">
        <v>169</v>
      </c>
      <c r="MEM20" s="5" t="s">
        <v>169</v>
      </c>
      <c r="MEN20" s="5" t="s">
        <v>169</v>
      </c>
      <c r="MEO20" s="5" t="s">
        <v>169</v>
      </c>
      <c r="MEP20" s="5" t="s">
        <v>169</v>
      </c>
      <c r="MEQ20" s="5" t="s">
        <v>169</v>
      </c>
      <c r="MER20" s="5" t="s">
        <v>169</v>
      </c>
      <c r="MES20" s="5" t="s">
        <v>169</v>
      </c>
      <c r="MET20" s="5" t="s">
        <v>169</v>
      </c>
      <c r="MEU20" s="5" t="s">
        <v>169</v>
      </c>
      <c r="MEV20" s="5" t="s">
        <v>169</v>
      </c>
      <c r="MEW20" s="5" t="s">
        <v>169</v>
      </c>
      <c r="MEX20" s="5" t="s">
        <v>169</v>
      </c>
      <c r="MEY20" s="5" t="s">
        <v>169</v>
      </c>
      <c r="MEZ20" s="5" t="s">
        <v>169</v>
      </c>
      <c r="MFA20" s="5" t="s">
        <v>169</v>
      </c>
      <c r="MFB20" s="5" t="s">
        <v>169</v>
      </c>
      <c r="MFC20" s="5" t="s">
        <v>169</v>
      </c>
      <c r="MFD20" s="5" t="s">
        <v>169</v>
      </c>
      <c r="MFE20" s="5" t="s">
        <v>169</v>
      </c>
      <c r="MFF20" s="5" t="s">
        <v>169</v>
      </c>
      <c r="MFG20" s="5" t="s">
        <v>169</v>
      </c>
      <c r="MFH20" s="5" t="s">
        <v>169</v>
      </c>
      <c r="MFI20" s="5" t="s">
        <v>169</v>
      </c>
      <c r="MFJ20" s="5" t="s">
        <v>169</v>
      </c>
      <c r="MFK20" s="5" t="s">
        <v>169</v>
      </c>
      <c r="MFL20" s="5" t="s">
        <v>169</v>
      </c>
      <c r="MFM20" s="5" t="s">
        <v>169</v>
      </c>
      <c r="MFN20" s="5" t="s">
        <v>169</v>
      </c>
      <c r="MFO20" s="5" t="s">
        <v>169</v>
      </c>
      <c r="MFP20" s="5" t="s">
        <v>169</v>
      </c>
      <c r="MFQ20" s="5" t="s">
        <v>169</v>
      </c>
      <c r="MFR20" s="5" t="s">
        <v>169</v>
      </c>
      <c r="MFS20" s="5" t="s">
        <v>169</v>
      </c>
      <c r="MFT20" s="5" t="s">
        <v>169</v>
      </c>
      <c r="MFU20" s="5" t="s">
        <v>169</v>
      </c>
      <c r="MFV20" s="5" t="s">
        <v>169</v>
      </c>
      <c r="MFW20" s="5" t="s">
        <v>169</v>
      </c>
      <c r="MFX20" s="5" t="s">
        <v>169</v>
      </c>
      <c r="MFY20" s="5" t="s">
        <v>169</v>
      </c>
      <c r="MFZ20" s="5" t="s">
        <v>169</v>
      </c>
      <c r="MGA20" s="5" t="s">
        <v>169</v>
      </c>
      <c r="MGB20" s="5" t="s">
        <v>169</v>
      </c>
      <c r="MGC20" s="5" t="s">
        <v>169</v>
      </c>
      <c r="MGD20" s="5" t="s">
        <v>169</v>
      </c>
      <c r="MGE20" s="5" t="s">
        <v>169</v>
      </c>
      <c r="MGF20" s="5" t="s">
        <v>169</v>
      </c>
      <c r="MGG20" s="5" t="s">
        <v>169</v>
      </c>
      <c r="MGH20" s="5" t="s">
        <v>169</v>
      </c>
      <c r="MGI20" s="5" t="s">
        <v>169</v>
      </c>
      <c r="MGJ20" s="5" t="s">
        <v>169</v>
      </c>
      <c r="MGK20" s="5" t="s">
        <v>169</v>
      </c>
      <c r="MGL20" s="5" t="s">
        <v>169</v>
      </c>
      <c r="MGM20" s="5" t="s">
        <v>169</v>
      </c>
      <c r="MGN20" s="5" t="s">
        <v>169</v>
      </c>
      <c r="MGO20" s="5" t="s">
        <v>169</v>
      </c>
      <c r="MGP20" s="5" t="s">
        <v>169</v>
      </c>
      <c r="MGQ20" s="5" t="s">
        <v>169</v>
      </c>
      <c r="MGR20" s="5" t="s">
        <v>169</v>
      </c>
      <c r="MGS20" s="5" t="s">
        <v>169</v>
      </c>
      <c r="MGT20" s="5" t="s">
        <v>169</v>
      </c>
      <c r="MGU20" s="5" t="s">
        <v>169</v>
      </c>
      <c r="MGV20" s="5" t="s">
        <v>169</v>
      </c>
      <c r="MGW20" s="5" t="s">
        <v>169</v>
      </c>
      <c r="MGX20" s="5" t="s">
        <v>169</v>
      </c>
      <c r="MGY20" s="5" t="s">
        <v>169</v>
      </c>
      <c r="MGZ20" s="5" t="s">
        <v>169</v>
      </c>
      <c r="MHA20" s="5" t="s">
        <v>169</v>
      </c>
      <c r="MHB20" s="5" t="s">
        <v>169</v>
      </c>
      <c r="MHC20" s="5" t="s">
        <v>169</v>
      </c>
      <c r="MHD20" s="5" t="s">
        <v>169</v>
      </c>
      <c r="MHE20" s="5" t="s">
        <v>169</v>
      </c>
      <c r="MHF20" s="5" t="s">
        <v>169</v>
      </c>
      <c r="MHG20" s="5" t="s">
        <v>169</v>
      </c>
      <c r="MHH20" s="5" t="s">
        <v>169</v>
      </c>
      <c r="MHI20" s="5" t="s">
        <v>169</v>
      </c>
      <c r="MHJ20" s="5" t="s">
        <v>169</v>
      </c>
      <c r="MHK20" s="5" t="s">
        <v>169</v>
      </c>
      <c r="MHL20" s="5" t="s">
        <v>169</v>
      </c>
      <c r="MHM20" s="5" t="s">
        <v>169</v>
      </c>
      <c r="MHN20" s="5" t="s">
        <v>169</v>
      </c>
      <c r="MHO20" s="5" t="s">
        <v>169</v>
      </c>
      <c r="MHP20" s="5" t="s">
        <v>169</v>
      </c>
      <c r="MHQ20" s="5" t="s">
        <v>169</v>
      </c>
      <c r="MHR20" s="5" t="s">
        <v>169</v>
      </c>
      <c r="MHS20" s="5" t="s">
        <v>169</v>
      </c>
      <c r="MHT20" s="5" t="s">
        <v>169</v>
      </c>
      <c r="MHU20" s="5" t="s">
        <v>169</v>
      </c>
      <c r="MHV20" s="5" t="s">
        <v>169</v>
      </c>
      <c r="MHW20" s="5" t="s">
        <v>169</v>
      </c>
      <c r="MHX20" s="5" t="s">
        <v>169</v>
      </c>
      <c r="MHY20" s="5" t="s">
        <v>169</v>
      </c>
      <c r="MHZ20" s="5" t="s">
        <v>169</v>
      </c>
      <c r="MIA20" s="5" t="s">
        <v>169</v>
      </c>
      <c r="MIB20" s="5" t="s">
        <v>169</v>
      </c>
      <c r="MIC20" s="5" t="s">
        <v>169</v>
      </c>
      <c r="MID20" s="5" t="s">
        <v>169</v>
      </c>
      <c r="MIE20" s="5" t="s">
        <v>169</v>
      </c>
      <c r="MIF20" s="5" t="s">
        <v>169</v>
      </c>
      <c r="MIG20" s="5" t="s">
        <v>169</v>
      </c>
      <c r="MIH20" s="5" t="s">
        <v>169</v>
      </c>
      <c r="MII20" s="5" t="s">
        <v>169</v>
      </c>
      <c r="MIJ20" s="5" t="s">
        <v>169</v>
      </c>
      <c r="MIK20" s="5" t="s">
        <v>169</v>
      </c>
      <c r="MIL20" s="5" t="s">
        <v>169</v>
      </c>
      <c r="MIM20" s="5" t="s">
        <v>169</v>
      </c>
      <c r="MIN20" s="5" t="s">
        <v>169</v>
      </c>
      <c r="MIO20" s="5" t="s">
        <v>169</v>
      </c>
      <c r="MIP20" s="5" t="s">
        <v>169</v>
      </c>
      <c r="MIQ20" s="5" t="s">
        <v>169</v>
      </c>
      <c r="MIR20" s="5" t="s">
        <v>169</v>
      </c>
      <c r="MIS20" s="5" t="s">
        <v>169</v>
      </c>
      <c r="MIT20" s="5" t="s">
        <v>169</v>
      </c>
      <c r="MIU20" s="5" t="s">
        <v>169</v>
      </c>
      <c r="MIV20" s="5" t="s">
        <v>169</v>
      </c>
      <c r="MIW20" s="5" t="s">
        <v>169</v>
      </c>
      <c r="MIX20" s="5" t="s">
        <v>169</v>
      </c>
      <c r="MIY20" s="5" t="s">
        <v>169</v>
      </c>
      <c r="MIZ20" s="5" t="s">
        <v>169</v>
      </c>
      <c r="MJA20" s="5" t="s">
        <v>169</v>
      </c>
      <c r="MJB20" s="5" t="s">
        <v>169</v>
      </c>
      <c r="MJC20" s="5" t="s">
        <v>169</v>
      </c>
      <c r="MJD20" s="5" t="s">
        <v>169</v>
      </c>
      <c r="MJE20" s="5" t="s">
        <v>169</v>
      </c>
      <c r="MJF20" s="5" t="s">
        <v>169</v>
      </c>
      <c r="MJG20" s="5" t="s">
        <v>169</v>
      </c>
      <c r="MJH20" s="5" t="s">
        <v>169</v>
      </c>
      <c r="MJI20" s="5" t="s">
        <v>169</v>
      </c>
      <c r="MJJ20" s="5" t="s">
        <v>169</v>
      </c>
      <c r="MJK20" s="5" t="s">
        <v>169</v>
      </c>
      <c r="MJL20" s="5" t="s">
        <v>169</v>
      </c>
      <c r="MJM20" s="5" t="s">
        <v>169</v>
      </c>
      <c r="MJN20" s="5" t="s">
        <v>169</v>
      </c>
      <c r="MJO20" s="5" t="s">
        <v>169</v>
      </c>
      <c r="MJP20" s="5" t="s">
        <v>169</v>
      </c>
      <c r="MJQ20" s="5" t="s">
        <v>169</v>
      </c>
      <c r="MJR20" s="5" t="s">
        <v>169</v>
      </c>
      <c r="MJS20" s="5" t="s">
        <v>169</v>
      </c>
      <c r="MJT20" s="5" t="s">
        <v>169</v>
      </c>
      <c r="MJU20" s="5" t="s">
        <v>169</v>
      </c>
      <c r="MJV20" s="5" t="s">
        <v>169</v>
      </c>
      <c r="MJW20" s="5" t="s">
        <v>169</v>
      </c>
      <c r="MJX20" s="5" t="s">
        <v>169</v>
      </c>
      <c r="MJY20" s="5" t="s">
        <v>169</v>
      </c>
      <c r="MJZ20" s="5" t="s">
        <v>169</v>
      </c>
      <c r="MKA20" s="5" t="s">
        <v>169</v>
      </c>
      <c r="MKB20" s="5" t="s">
        <v>169</v>
      </c>
      <c r="MKC20" s="5" t="s">
        <v>169</v>
      </c>
      <c r="MKD20" s="5" t="s">
        <v>169</v>
      </c>
      <c r="MKE20" s="5" t="s">
        <v>169</v>
      </c>
      <c r="MKF20" s="5" t="s">
        <v>169</v>
      </c>
      <c r="MKG20" s="5" t="s">
        <v>169</v>
      </c>
      <c r="MKH20" s="5" t="s">
        <v>169</v>
      </c>
      <c r="MKI20" s="5" t="s">
        <v>169</v>
      </c>
      <c r="MKJ20" s="5" t="s">
        <v>169</v>
      </c>
      <c r="MKK20" s="5" t="s">
        <v>169</v>
      </c>
      <c r="MKL20" s="5" t="s">
        <v>169</v>
      </c>
      <c r="MKM20" s="5" t="s">
        <v>169</v>
      </c>
      <c r="MKN20" s="5" t="s">
        <v>169</v>
      </c>
      <c r="MKO20" s="5" t="s">
        <v>169</v>
      </c>
      <c r="MKP20" s="5" t="s">
        <v>169</v>
      </c>
      <c r="MKQ20" s="5" t="s">
        <v>169</v>
      </c>
      <c r="MKR20" s="5" t="s">
        <v>169</v>
      </c>
      <c r="MKS20" s="5" t="s">
        <v>169</v>
      </c>
      <c r="MKT20" s="5" t="s">
        <v>169</v>
      </c>
      <c r="MKU20" s="5" t="s">
        <v>169</v>
      </c>
      <c r="MKV20" s="5" t="s">
        <v>169</v>
      </c>
      <c r="MKW20" s="5" t="s">
        <v>169</v>
      </c>
      <c r="MKX20" s="5" t="s">
        <v>169</v>
      </c>
      <c r="MKY20" s="5" t="s">
        <v>169</v>
      </c>
      <c r="MKZ20" s="5" t="s">
        <v>169</v>
      </c>
      <c r="MLA20" s="5" t="s">
        <v>169</v>
      </c>
      <c r="MLB20" s="5" t="s">
        <v>169</v>
      </c>
      <c r="MLC20" s="5" t="s">
        <v>169</v>
      </c>
      <c r="MLD20" s="5" t="s">
        <v>169</v>
      </c>
      <c r="MLE20" s="5" t="s">
        <v>169</v>
      </c>
      <c r="MLF20" s="5" t="s">
        <v>169</v>
      </c>
      <c r="MLG20" s="5" t="s">
        <v>169</v>
      </c>
      <c r="MLH20" s="5" t="s">
        <v>169</v>
      </c>
      <c r="MLI20" s="5" t="s">
        <v>169</v>
      </c>
      <c r="MLJ20" s="5" t="s">
        <v>169</v>
      </c>
      <c r="MLK20" s="5" t="s">
        <v>169</v>
      </c>
      <c r="MLL20" s="5" t="s">
        <v>169</v>
      </c>
      <c r="MLM20" s="5" t="s">
        <v>169</v>
      </c>
      <c r="MLN20" s="5" t="s">
        <v>169</v>
      </c>
      <c r="MLO20" s="5" t="s">
        <v>169</v>
      </c>
      <c r="MLP20" s="5" t="s">
        <v>169</v>
      </c>
      <c r="MLQ20" s="5" t="s">
        <v>169</v>
      </c>
      <c r="MLR20" s="5" t="s">
        <v>169</v>
      </c>
      <c r="MLS20" s="5" t="s">
        <v>169</v>
      </c>
      <c r="MLT20" s="5" t="s">
        <v>169</v>
      </c>
      <c r="MLU20" s="5" t="s">
        <v>169</v>
      </c>
      <c r="MLV20" s="5" t="s">
        <v>169</v>
      </c>
      <c r="MLW20" s="5" t="s">
        <v>169</v>
      </c>
      <c r="MLX20" s="5" t="s">
        <v>169</v>
      </c>
      <c r="MLY20" s="5" t="s">
        <v>169</v>
      </c>
      <c r="MLZ20" s="5" t="s">
        <v>169</v>
      </c>
      <c r="MMA20" s="5" t="s">
        <v>169</v>
      </c>
      <c r="MMB20" s="5" t="s">
        <v>169</v>
      </c>
      <c r="MMC20" s="5" t="s">
        <v>169</v>
      </c>
      <c r="MMD20" s="5" t="s">
        <v>169</v>
      </c>
      <c r="MME20" s="5" t="s">
        <v>169</v>
      </c>
      <c r="MMF20" s="5" t="s">
        <v>169</v>
      </c>
      <c r="MMG20" s="5" t="s">
        <v>169</v>
      </c>
      <c r="MMH20" s="5" t="s">
        <v>169</v>
      </c>
      <c r="MMI20" s="5" t="s">
        <v>169</v>
      </c>
      <c r="MMJ20" s="5" t="s">
        <v>169</v>
      </c>
      <c r="MMK20" s="5" t="s">
        <v>169</v>
      </c>
      <c r="MML20" s="5" t="s">
        <v>169</v>
      </c>
      <c r="MMM20" s="5" t="s">
        <v>169</v>
      </c>
      <c r="MMN20" s="5" t="s">
        <v>169</v>
      </c>
      <c r="MMO20" s="5" t="s">
        <v>169</v>
      </c>
      <c r="MMP20" s="5" t="s">
        <v>169</v>
      </c>
      <c r="MMQ20" s="5" t="s">
        <v>169</v>
      </c>
      <c r="MMR20" s="5" t="s">
        <v>169</v>
      </c>
      <c r="MMS20" s="5" t="s">
        <v>169</v>
      </c>
      <c r="MMT20" s="5" t="s">
        <v>169</v>
      </c>
      <c r="MMU20" s="5" t="s">
        <v>169</v>
      </c>
      <c r="MMV20" s="5" t="s">
        <v>169</v>
      </c>
      <c r="MMW20" s="5" t="s">
        <v>169</v>
      </c>
      <c r="MMX20" s="5" t="s">
        <v>169</v>
      </c>
      <c r="MMY20" s="5" t="s">
        <v>169</v>
      </c>
      <c r="MMZ20" s="5" t="s">
        <v>169</v>
      </c>
      <c r="MNA20" s="5" t="s">
        <v>169</v>
      </c>
      <c r="MNB20" s="5" t="s">
        <v>169</v>
      </c>
      <c r="MNC20" s="5" t="s">
        <v>169</v>
      </c>
      <c r="MND20" s="5" t="s">
        <v>169</v>
      </c>
      <c r="MNE20" s="5" t="s">
        <v>169</v>
      </c>
      <c r="MNF20" s="5" t="s">
        <v>169</v>
      </c>
      <c r="MNG20" s="5" t="s">
        <v>169</v>
      </c>
      <c r="MNH20" s="5" t="s">
        <v>169</v>
      </c>
      <c r="MNI20" s="5" t="s">
        <v>169</v>
      </c>
      <c r="MNJ20" s="5" t="s">
        <v>169</v>
      </c>
      <c r="MNK20" s="5" t="s">
        <v>169</v>
      </c>
      <c r="MNL20" s="5" t="s">
        <v>169</v>
      </c>
      <c r="MNM20" s="5" t="s">
        <v>169</v>
      </c>
      <c r="MNN20" s="5" t="s">
        <v>169</v>
      </c>
      <c r="MNO20" s="5" t="s">
        <v>169</v>
      </c>
      <c r="MNP20" s="5" t="s">
        <v>169</v>
      </c>
      <c r="MNQ20" s="5" t="s">
        <v>169</v>
      </c>
      <c r="MNR20" s="5" t="s">
        <v>169</v>
      </c>
      <c r="MNS20" s="5" t="s">
        <v>169</v>
      </c>
      <c r="MNT20" s="5" t="s">
        <v>169</v>
      </c>
      <c r="MNU20" s="5" t="s">
        <v>169</v>
      </c>
      <c r="MNV20" s="5" t="s">
        <v>169</v>
      </c>
      <c r="MNW20" s="5" t="s">
        <v>169</v>
      </c>
      <c r="MNX20" s="5" t="s">
        <v>169</v>
      </c>
      <c r="MNY20" s="5" t="s">
        <v>169</v>
      </c>
      <c r="MNZ20" s="5" t="s">
        <v>169</v>
      </c>
      <c r="MOA20" s="5" t="s">
        <v>169</v>
      </c>
      <c r="MOB20" s="5" t="s">
        <v>169</v>
      </c>
      <c r="MOC20" s="5" t="s">
        <v>169</v>
      </c>
      <c r="MOD20" s="5" t="s">
        <v>169</v>
      </c>
      <c r="MOE20" s="5" t="s">
        <v>169</v>
      </c>
      <c r="MOF20" s="5" t="s">
        <v>169</v>
      </c>
      <c r="MOG20" s="5" t="s">
        <v>169</v>
      </c>
      <c r="MOH20" s="5" t="s">
        <v>169</v>
      </c>
      <c r="MOI20" s="5" t="s">
        <v>169</v>
      </c>
      <c r="MOJ20" s="5" t="s">
        <v>169</v>
      </c>
      <c r="MOK20" s="5" t="s">
        <v>169</v>
      </c>
      <c r="MOL20" s="5" t="s">
        <v>169</v>
      </c>
      <c r="MOM20" s="5" t="s">
        <v>169</v>
      </c>
      <c r="MON20" s="5" t="s">
        <v>169</v>
      </c>
      <c r="MOO20" s="5" t="s">
        <v>169</v>
      </c>
      <c r="MOP20" s="5" t="s">
        <v>169</v>
      </c>
      <c r="MOQ20" s="5" t="s">
        <v>169</v>
      </c>
      <c r="MOR20" s="5" t="s">
        <v>169</v>
      </c>
      <c r="MOS20" s="5" t="s">
        <v>169</v>
      </c>
      <c r="MOT20" s="5" t="s">
        <v>169</v>
      </c>
      <c r="MOU20" s="5" t="s">
        <v>169</v>
      </c>
      <c r="MOV20" s="5" t="s">
        <v>169</v>
      </c>
      <c r="MOW20" s="5" t="s">
        <v>169</v>
      </c>
      <c r="MOX20" s="5" t="s">
        <v>169</v>
      </c>
      <c r="MOY20" s="5" t="s">
        <v>169</v>
      </c>
      <c r="MOZ20" s="5" t="s">
        <v>169</v>
      </c>
      <c r="MPA20" s="5" t="s">
        <v>169</v>
      </c>
      <c r="MPB20" s="5" t="s">
        <v>169</v>
      </c>
      <c r="MPC20" s="5" t="s">
        <v>169</v>
      </c>
      <c r="MPD20" s="5" t="s">
        <v>169</v>
      </c>
      <c r="MPE20" s="5" t="s">
        <v>169</v>
      </c>
      <c r="MPF20" s="5" t="s">
        <v>169</v>
      </c>
      <c r="MPG20" s="5" t="s">
        <v>169</v>
      </c>
      <c r="MPH20" s="5" t="s">
        <v>169</v>
      </c>
      <c r="MPI20" s="5" t="s">
        <v>169</v>
      </c>
      <c r="MPJ20" s="5" t="s">
        <v>169</v>
      </c>
      <c r="MPK20" s="5" t="s">
        <v>169</v>
      </c>
      <c r="MPL20" s="5" t="s">
        <v>169</v>
      </c>
      <c r="MPM20" s="5" t="s">
        <v>169</v>
      </c>
      <c r="MPN20" s="5" t="s">
        <v>169</v>
      </c>
      <c r="MPO20" s="5" t="s">
        <v>169</v>
      </c>
      <c r="MPP20" s="5" t="s">
        <v>169</v>
      </c>
      <c r="MPQ20" s="5" t="s">
        <v>169</v>
      </c>
      <c r="MPR20" s="5" t="s">
        <v>169</v>
      </c>
      <c r="MPS20" s="5" t="s">
        <v>169</v>
      </c>
      <c r="MPT20" s="5" t="s">
        <v>169</v>
      </c>
      <c r="MPU20" s="5" t="s">
        <v>169</v>
      </c>
      <c r="MPV20" s="5" t="s">
        <v>169</v>
      </c>
      <c r="MPW20" s="5" t="s">
        <v>169</v>
      </c>
      <c r="MPX20" s="5" t="s">
        <v>169</v>
      </c>
      <c r="MPY20" s="5" t="s">
        <v>169</v>
      </c>
      <c r="MPZ20" s="5" t="s">
        <v>169</v>
      </c>
      <c r="MQA20" s="5" t="s">
        <v>169</v>
      </c>
      <c r="MQB20" s="5" t="s">
        <v>169</v>
      </c>
      <c r="MQC20" s="5" t="s">
        <v>169</v>
      </c>
      <c r="MQD20" s="5" t="s">
        <v>169</v>
      </c>
      <c r="MQE20" s="5" t="s">
        <v>169</v>
      </c>
      <c r="MQF20" s="5" t="s">
        <v>169</v>
      </c>
      <c r="MQG20" s="5" t="s">
        <v>169</v>
      </c>
      <c r="MQH20" s="5" t="s">
        <v>169</v>
      </c>
      <c r="MQI20" s="5" t="s">
        <v>169</v>
      </c>
      <c r="MQJ20" s="5" t="s">
        <v>169</v>
      </c>
      <c r="MQK20" s="5" t="s">
        <v>169</v>
      </c>
      <c r="MQL20" s="5" t="s">
        <v>169</v>
      </c>
      <c r="MQM20" s="5" t="s">
        <v>169</v>
      </c>
      <c r="MQN20" s="5" t="s">
        <v>169</v>
      </c>
      <c r="MQO20" s="5" t="s">
        <v>169</v>
      </c>
      <c r="MQP20" s="5" t="s">
        <v>169</v>
      </c>
      <c r="MQQ20" s="5" t="s">
        <v>169</v>
      </c>
      <c r="MQR20" s="5" t="s">
        <v>169</v>
      </c>
      <c r="MQS20" s="5" t="s">
        <v>169</v>
      </c>
      <c r="MQT20" s="5" t="s">
        <v>169</v>
      </c>
      <c r="MQU20" s="5" t="s">
        <v>169</v>
      </c>
      <c r="MQV20" s="5" t="s">
        <v>169</v>
      </c>
      <c r="MQW20" s="5" t="s">
        <v>169</v>
      </c>
      <c r="MQX20" s="5" t="s">
        <v>169</v>
      </c>
      <c r="MQY20" s="5" t="s">
        <v>169</v>
      </c>
      <c r="MQZ20" s="5" t="s">
        <v>169</v>
      </c>
      <c r="MRA20" s="5" t="s">
        <v>169</v>
      </c>
      <c r="MRB20" s="5" t="s">
        <v>169</v>
      </c>
      <c r="MRC20" s="5" t="s">
        <v>169</v>
      </c>
      <c r="MRD20" s="5" t="s">
        <v>169</v>
      </c>
      <c r="MRE20" s="5" t="s">
        <v>169</v>
      </c>
      <c r="MRF20" s="5" t="s">
        <v>169</v>
      </c>
      <c r="MRG20" s="5" t="s">
        <v>169</v>
      </c>
      <c r="MRH20" s="5" t="s">
        <v>169</v>
      </c>
      <c r="MRI20" s="5" t="s">
        <v>169</v>
      </c>
      <c r="MRJ20" s="5" t="s">
        <v>169</v>
      </c>
      <c r="MRK20" s="5" t="s">
        <v>169</v>
      </c>
      <c r="MRL20" s="5" t="s">
        <v>169</v>
      </c>
      <c r="MRM20" s="5" t="s">
        <v>169</v>
      </c>
      <c r="MRN20" s="5" t="s">
        <v>169</v>
      </c>
      <c r="MRO20" s="5" t="s">
        <v>169</v>
      </c>
      <c r="MRP20" s="5" t="s">
        <v>169</v>
      </c>
      <c r="MRQ20" s="5" t="s">
        <v>169</v>
      </c>
      <c r="MRR20" s="5" t="s">
        <v>169</v>
      </c>
      <c r="MRS20" s="5" t="s">
        <v>169</v>
      </c>
      <c r="MRT20" s="5" t="s">
        <v>169</v>
      </c>
      <c r="MRU20" s="5" t="s">
        <v>169</v>
      </c>
      <c r="MRV20" s="5" t="s">
        <v>169</v>
      </c>
      <c r="MRW20" s="5" t="s">
        <v>169</v>
      </c>
      <c r="MRX20" s="5" t="s">
        <v>169</v>
      </c>
      <c r="MRY20" s="5" t="s">
        <v>169</v>
      </c>
      <c r="MRZ20" s="5" t="s">
        <v>169</v>
      </c>
      <c r="MSA20" s="5" t="s">
        <v>169</v>
      </c>
      <c r="MSB20" s="5" t="s">
        <v>169</v>
      </c>
      <c r="MSC20" s="5" t="s">
        <v>169</v>
      </c>
      <c r="MSD20" s="5" t="s">
        <v>169</v>
      </c>
      <c r="MSE20" s="5" t="s">
        <v>169</v>
      </c>
      <c r="MSF20" s="5" t="s">
        <v>169</v>
      </c>
      <c r="MSG20" s="5" t="s">
        <v>169</v>
      </c>
      <c r="MSH20" s="5" t="s">
        <v>169</v>
      </c>
      <c r="MSI20" s="5" t="s">
        <v>169</v>
      </c>
      <c r="MSJ20" s="5" t="s">
        <v>169</v>
      </c>
      <c r="MSK20" s="5" t="s">
        <v>169</v>
      </c>
      <c r="MSL20" s="5" t="s">
        <v>169</v>
      </c>
      <c r="MSM20" s="5" t="s">
        <v>169</v>
      </c>
      <c r="MSN20" s="5" t="s">
        <v>169</v>
      </c>
      <c r="MSO20" s="5" t="s">
        <v>169</v>
      </c>
      <c r="MSP20" s="5" t="s">
        <v>169</v>
      </c>
      <c r="MSQ20" s="5" t="s">
        <v>169</v>
      </c>
      <c r="MSR20" s="5" t="s">
        <v>169</v>
      </c>
      <c r="MSS20" s="5" t="s">
        <v>169</v>
      </c>
      <c r="MST20" s="5" t="s">
        <v>169</v>
      </c>
      <c r="MSU20" s="5" t="s">
        <v>169</v>
      </c>
      <c r="MSV20" s="5" t="s">
        <v>169</v>
      </c>
      <c r="MSW20" s="5" t="s">
        <v>169</v>
      </c>
      <c r="MSX20" s="5" t="s">
        <v>169</v>
      </c>
      <c r="MSY20" s="5" t="s">
        <v>169</v>
      </c>
      <c r="MSZ20" s="5" t="s">
        <v>169</v>
      </c>
      <c r="MTA20" s="5" t="s">
        <v>169</v>
      </c>
      <c r="MTB20" s="5" t="s">
        <v>169</v>
      </c>
      <c r="MTC20" s="5" t="s">
        <v>169</v>
      </c>
      <c r="MTD20" s="5" t="s">
        <v>169</v>
      </c>
      <c r="MTE20" s="5" t="s">
        <v>169</v>
      </c>
      <c r="MTF20" s="5" t="s">
        <v>169</v>
      </c>
      <c r="MTG20" s="5" t="s">
        <v>169</v>
      </c>
      <c r="MTH20" s="5" t="s">
        <v>169</v>
      </c>
      <c r="MTI20" s="5" t="s">
        <v>169</v>
      </c>
      <c r="MTJ20" s="5" t="s">
        <v>169</v>
      </c>
      <c r="MTK20" s="5" t="s">
        <v>169</v>
      </c>
      <c r="MTL20" s="5" t="s">
        <v>169</v>
      </c>
      <c r="MTM20" s="5" t="s">
        <v>169</v>
      </c>
      <c r="MTN20" s="5" t="s">
        <v>169</v>
      </c>
      <c r="MTO20" s="5" t="s">
        <v>169</v>
      </c>
      <c r="MTP20" s="5" t="s">
        <v>169</v>
      </c>
      <c r="MTQ20" s="5" t="s">
        <v>169</v>
      </c>
      <c r="MTR20" s="5" t="s">
        <v>169</v>
      </c>
      <c r="MTS20" s="5" t="s">
        <v>169</v>
      </c>
      <c r="MTT20" s="5" t="s">
        <v>169</v>
      </c>
      <c r="MTU20" s="5" t="s">
        <v>169</v>
      </c>
      <c r="MTV20" s="5" t="s">
        <v>169</v>
      </c>
      <c r="MTW20" s="5" t="s">
        <v>169</v>
      </c>
      <c r="MTX20" s="5" t="s">
        <v>169</v>
      </c>
      <c r="MTY20" s="5" t="s">
        <v>169</v>
      </c>
      <c r="MTZ20" s="5" t="s">
        <v>169</v>
      </c>
      <c r="MUA20" s="5" t="s">
        <v>169</v>
      </c>
      <c r="MUB20" s="5" t="s">
        <v>169</v>
      </c>
      <c r="MUC20" s="5" t="s">
        <v>169</v>
      </c>
      <c r="MUD20" s="5" t="s">
        <v>169</v>
      </c>
      <c r="MUE20" s="5" t="s">
        <v>169</v>
      </c>
      <c r="MUF20" s="5" t="s">
        <v>169</v>
      </c>
      <c r="MUG20" s="5" t="s">
        <v>169</v>
      </c>
      <c r="MUH20" s="5" t="s">
        <v>169</v>
      </c>
      <c r="MUI20" s="5" t="s">
        <v>169</v>
      </c>
      <c r="MUJ20" s="5" t="s">
        <v>169</v>
      </c>
      <c r="MUK20" s="5" t="s">
        <v>169</v>
      </c>
      <c r="MUL20" s="5" t="s">
        <v>169</v>
      </c>
      <c r="MUM20" s="5" t="s">
        <v>169</v>
      </c>
      <c r="MUN20" s="5" t="s">
        <v>169</v>
      </c>
      <c r="MUO20" s="5" t="s">
        <v>169</v>
      </c>
      <c r="MUP20" s="5" t="s">
        <v>169</v>
      </c>
      <c r="MUQ20" s="5" t="s">
        <v>169</v>
      </c>
      <c r="MUR20" s="5" t="s">
        <v>169</v>
      </c>
      <c r="MUS20" s="5" t="s">
        <v>169</v>
      </c>
      <c r="MUT20" s="5" t="s">
        <v>169</v>
      </c>
      <c r="MUU20" s="5" t="s">
        <v>169</v>
      </c>
      <c r="MUV20" s="5" t="s">
        <v>169</v>
      </c>
      <c r="MUW20" s="5" t="s">
        <v>169</v>
      </c>
      <c r="MUX20" s="5" t="s">
        <v>169</v>
      </c>
      <c r="MUY20" s="5" t="s">
        <v>169</v>
      </c>
      <c r="MUZ20" s="5" t="s">
        <v>169</v>
      </c>
      <c r="MVA20" s="5" t="s">
        <v>169</v>
      </c>
      <c r="MVB20" s="5" t="s">
        <v>169</v>
      </c>
      <c r="MVC20" s="5" t="s">
        <v>169</v>
      </c>
      <c r="MVD20" s="5" t="s">
        <v>169</v>
      </c>
      <c r="MVE20" s="5" t="s">
        <v>169</v>
      </c>
      <c r="MVF20" s="5" t="s">
        <v>169</v>
      </c>
      <c r="MVG20" s="5" t="s">
        <v>169</v>
      </c>
      <c r="MVH20" s="5" t="s">
        <v>169</v>
      </c>
      <c r="MVI20" s="5" t="s">
        <v>169</v>
      </c>
      <c r="MVJ20" s="5" t="s">
        <v>169</v>
      </c>
      <c r="MVK20" s="5" t="s">
        <v>169</v>
      </c>
      <c r="MVL20" s="5" t="s">
        <v>169</v>
      </c>
      <c r="MVM20" s="5" t="s">
        <v>169</v>
      </c>
      <c r="MVN20" s="5" t="s">
        <v>169</v>
      </c>
      <c r="MVO20" s="5" t="s">
        <v>169</v>
      </c>
      <c r="MVP20" s="5" t="s">
        <v>169</v>
      </c>
      <c r="MVQ20" s="5" t="s">
        <v>169</v>
      </c>
      <c r="MVR20" s="5" t="s">
        <v>169</v>
      </c>
      <c r="MVS20" s="5" t="s">
        <v>169</v>
      </c>
      <c r="MVT20" s="5" t="s">
        <v>169</v>
      </c>
      <c r="MVU20" s="5" t="s">
        <v>169</v>
      </c>
      <c r="MVV20" s="5" t="s">
        <v>169</v>
      </c>
      <c r="MVW20" s="5" t="s">
        <v>169</v>
      </c>
      <c r="MVX20" s="5" t="s">
        <v>169</v>
      </c>
      <c r="MVY20" s="5" t="s">
        <v>169</v>
      </c>
      <c r="MVZ20" s="5" t="s">
        <v>169</v>
      </c>
      <c r="MWA20" s="5" t="s">
        <v>169</v>
      </c>
      <c r="MWB20" s="5" t="s">
        <v>169</v>
      </c>
      <c r="MWC20" s="5" t="s">
        <v>169</v>
      </c>
      <c r="MWD20" s="5" t="s">
        <v>169</v>
      </c>
      <c r="MWE20" s="5" t="s">
        <v>169</v>
      </c>
      <c r="MWF20" s="5" t="s">
        <v>169</v>
      </c>
      <c r="MWG20" s="5" t="s">
        <v>169</v>
      </c>
      <c r="MWH20" s="5" t="s">
        <v>169</v>
      </c>
      <c r="MWI20" s="5" t="s">
        <v>169</v>
      </c>
      <c r="MWJ20" s="5" t="s">
        <v>169</v>
      </c>
      <c r="MWK20" s="5" t="s">
        <v>169</v>
      </c>
      <c r="MWL20" s="5" t="s">
        <v>169</v>
      </c>
      <c r="MWM20" s="5" t="s">
        <v>169</v>
      </c>
      <c r="MWN20" s="5" t="s">
        <v>169</v>
      </c>
      <c r="MWO20" s="5" t="s">
        <v>169</v>
      </c>
      <c r="MWP20" s="5" t="s">
        <v>169</v>
      </c>
      <c r="MWQ20" s="5" t="s">
        <v>169</v>
      </c>
      <c r="MWR20" s="5" t="s">
        <v>169</v>
      </c>
      <c r="MWS20" s="5" t="s">
        <v>169</v>
      </c>
      <c r="MWT20" s="5" t="s">
        <v>169</v>
      </c>
      <c r="MWU20" s="5" t="s">
        <v>169</v>
      </c>
      <c r="MWV20" s="5" t="s">
        <v>169</v>
      </c>
      <c r="MWW20" s="5" t="s">
        <v>169</v>
      </c>
      <c r="MWX20" s="5" t="s">
        <v>169</v>
      </c>
      <c r="MWY20" s="5" t="s">
        <v>169</v>
      </c>
      <c r="MWZ20" s="5" t="s">
        <v>169</v>
      </c>
      <c r="MXA20" s="5" t="s">
        <v>169</v>
      </c>
      <c r="MXB20" s="5" t="s">
        <v>169</v>
      </c>
      <c r="MXC20" s="5" t="s">
        <v>169</v>
      </c>
      <c r="MXD20" s="5" t="s">
        <v>169</v>
      </c>
      <c r="MXE20" s="5" t="s">
        <v>169</v>
      </c>
      <c r="MXF20" s="5" t="s">
        <v>169</v>
      </c>
      <c r="MXG20" s="5" t="s">
        <v>169</v>
      </c>
      <c r="MXH20" s="5" t="s">
        <v>169</v>
      </c>
      <c r="MXI20" s="5" t="s">
        <v>169</v>
      </c>
      <c r="MXJ20" s="5" t="s">
        <v>169</v>
      </c>
      <c r="MXK20" s="5" t="s">
        <v>169</v>
      </c>
      <c r="MXL20" s="5" t="s">
        <v>169</v>
      </c>
      <c r="MXM20" s="5" t="s">
        <v>169</v>
      </c>
      <c r="MXN20" s="5" t="s">
        <v>169</v>
      </c>
      <c r="MXO20" s="5" t="s">
        <v>169</v>
      </c>
      <c r="MXP20" s="5" t="s">
        <v>169</v>
      </c>
      <c r="MXQ20" s="5" t="s">
        <v>169</v>
      </c>
      <c r="MXR20" s="5" t="s">
        <v>169</v>
      </c>
      <c r="MXS20" s="5" t="s">
        <v>169</v>
      </c>
      <c r="MXT20" s="5" t="s">
        <v>169</v>
      </c>
      <c r="MXU20" s="5" t="s">
        <v>169</v>
      </c>
      <c r="MXV20" s="5" t="s">
        <v>169</v>
      </c>
      <c r="MXW20" s="5" t="s">
        <v>169</v>
      </c>
      <c r="MXX20" s="5" t="s">
        <v>169</v>
      </c>
      <c r="MXY20" s="5" t="s">
        <v>169</v>
      </c>
      <c r="MXZ20" s="5" t="s">
        <v>169</v>
      </c>
      <c r="MYA20" s="5" t="s">
        <v>169</v>
      </c>
      <c r="MYB20" s="5" t="s">
        <v>169</v>
      </c>
      <c r="MYC20" s="5" t="s">
        <v>169</v>
      </c>
      <c r="MYD20" s="5" t="s">
        <v>169</v>
      </c>
      <c r="MYE20" s="5" t="s">
        <v>169</v>
      </c>
      <c r="MYF20" s="5" t="s">
        <v>169</v>
      </c>
      <c r="MYG20" s="5" t="s">
        <v>169</v>
      </c>
      <c r="MYH20" s="5" t="s">
        <v>169</v>
      </c>
      <c r="MYI20" s="5" t="s">
        <v>169</v>
      </c>
      <c r="MYJ20" s="5" t="s">
        <v>169</v>
      </c>
      <c r="MYK20" s="5" t="s">
        <v>169</v>
      </c>
      <c r="MYL20" s="5" t="s">
        <v>169</v>
      </c>
      <c r="MYM20" s="5" t="s">
        <v>169</v>
      </c>
      <c r="MYN20" s="5" t="s">
        <v>169</v>
      </c>
      <c r="MYO20" s="5" t="s">
        <v>169</v>
      </c>
      <c r="MYP20" s="5" t="s">
        <v>169</v>
      </c>
      <c r="MYQ20" s="5" t="s">
        <v>169</v>
      </c>
      <c r="MYR20" s="5" t="s">
        <v>169</v>
      </c>
      <c r="MYS20" s="5" t="s">
        <v>169</v>
      </c>
      <c r="MYT20" s="5" t="s">
        <v>169</v>
      </c>
      <c r="MYU20" s="5" t="s">
        <v>169</v>
      </c>
      <c r="MYV20" s="5" t="s">
        <v>169</v>
      </c>
      <c r="MYW20" s="5" t="s">
        <v>169</v>
      </c>
      <c r="MYX20" s="5" t="s">
        <v>169</v>
      </c>
      <c r="MYY20" s="5" t="s">
        <v>169</v>
      </c>
      <c r="MYZ20" s="5" t="s">
        <v>169</v>
      </c>
      <c r="MZA20" s="5" t="s">
        <v>169</v>
      </c>
      <c r="MZB20" s="5" t="s">
        <v>169</v>
      </c>
      <c r="MZC20" s="5" t="s">
        <v>169</v>
      </c>
      <c r="MZD20" s="5" t="s">
        <v>169</v>
      </c>
      <c r="MZE20" s="5" t="s">
        <v>169</v>
      </c>
      <c r="MZF20" s="5" t="s">
        <v>169</v>
      </c>
      <c r="MZG20" s="5" t="s">
        <v>169</v>
      </c>
      <c r="MZH20" s="5" t="s">
        <v>169</v>
      </c>
      <c r="MZI20" s="5" t="s">
        <v>169</v>
      </c>
      <c r="MZJ20" s="5" t="s">
        <v>169</v>
      </c>
      <c r="MZK20" s="5" t="s">
        <v>169</v>
      </c>
      <c r="MZL20" s="5" t="s">
        <v>169</v>
      </c>
      <c r="MZM20" s="5" t="s">
        <v>169</v>
      </c>
      <c r="MZN20" s="5" t="s">
        <v>169</v>
      </c>
      <c r="MZO20" s="5" t="s">
        <v>169</v>
      </c>
      <c r="MZP20" s="5" t="s">
        <v>169</v>
      </c>
      <c r="MZQ20" s="5" t="s">
        <v>169</v>
      </c>
      <c r="MZR20" s="5" t="s">
        <v>169</v>
      </c>
      <c r="MZS20" s="5" t="s">
        <v>169</v>
      </c>
      <c r="MZT20" s="5" t="s">
        <v>169</v>
      </c>
      <c r="MZU20" s="5" t="s">
        <v>169</v>
      </c>
      <c r="MZV20" s="5" t="s">
        <v>169</v>
      </c>
      <c r="MZW20" s="5" t="s">
        <v>169</v>
      </c>
      <c r="MZX20" s="5" t="s">
        <v>169</v>
      </c>
      <c r="MZY20" s="5" t="s">
        <v>169</v>
      </c>
      <c r="MZZ20" s="5" t="s">
        <v>169</v>
      </c>
      <c r="NAA20" s="5" t="s">
        <v>169</v>
      </c>
      <c r="NAB20" s="5" t="s">
        <v>169</v>
      </c>
      <c r="NAC20" s="5" t="s">
        <v>169</v>
      </c>
      <c r="NAD20" s="5" t="s">
        <v>169</v>
      </c>
      <c r="NAE20" s="5" t="s">
        <v>169</v>
      </c>
      <c r="NAF20" s="5" t="s">
        <v>169</v>
      </c>
      <c r="NAG20" s="5" t="s">
        <v>169</v>
      </c>
      <c r="NAH20" s="5" t="s">
        <v>169</v>
      </c>
      <c r="NAI20" s="5" t="s">
        <v>169</v>
      </c>
      <c r="NAJ20" s="5" t="s">
        <v>169</v>
      </c>
      <c r="NAK20" s="5" t="s">
        <v>169</v>
      </c>
      <c r="NAL20" s="5" t="s">
        <v>169</v>
      </c>
      <c r="NAM20" s="5" t="s">
        <v>169</v>
      </c>
      <c r="NAN20" s="5" t="s">
        <v>169</v>
      </c>
      <c r="NAO20" s="5" t="s">
        <v>169</v>
      </c>
      <c r="NAP20" s="5" t="s">
        <v>169</v>
      </c>
      <c r="NAQ20" s="5" t="s">
        <v>169</v>
      </c>
      <c r="NAR20" s="5" t="s">
        <v>169</v>
      </c>
      <c r="NAS20" s="5" t="s">
        <v>169</v>
      </c>
      <c r="NAT20" s="5" t="s">
        <v>169</v>
      </c>
      <c r="NAU20" s="5" t="s">
        <v>169</v>
      </c>
      <c r="NAV20" s="5" t="s">
        <v>169</v>
      </c>
      <c r="NAW20" s="5" t="s">
        <v>169</v>
      </c>
      <c r="NAX20" s="5" t="s">
        <v>169</v>
      </c>
      <c r="NAY20" s="5" t="s">
        <v>169</v>
      </c>
      <c r="NAZ20" s="5" t="s">
        <v>169</v>
      </c>
      <c r="NBA20" s="5" t="s">
        <v>169</v>
      </c>
      <c r="NBB20" s="5" t="s">
        <v>169</v>
      </c>
      <c r="NBC20" s="5" t="s">
        <v>169</v>
      </c>
      <c r="NBD20" s="5" t="s">
        <v>169</v>
      </c>
      <c r="NBE20" s="5" t="s">
        <v>169</v>
      </c>
      <c r="NBF20" s="5" t="s">
        <v>169</v>
      </c>
      <c r="NBG20" s="5" t="s">
        <v>169</v>
      </c>
      <c r="NBH20" s="5" t="s">
        <v>169</v>
      </c>
      <c r="NBI20" s="5" t="s">
        <v>169</v>
      </c>
      <c r="NBJ20" s="5" t="s">
        <v>169</v>
      </c>
      <c r="NBK20" s="5" t="s">
        <v>169</v>
      </c>
      <c r="NBL20" s="5" t="s">
        <v>169</v>
      </c>
      <c r="NBM20" s="5" t="s">
        <v>169</v>
      </c>
      <c r="NBN20" s="5" t="s">
        <v>169</v>
      </c>
      <c r="NBO20" s="5" t="s">
        <v>169</v>
      </c>
      <c r="NBP20" s="5" t="s">
        <v>169</v>
      </c>
      <c r="NBQ20" s="5" t="s">
        <v>169</v>
      </c>
      <c r="NBR20" s="5" t="s">
        <v>169</v>
      </c>
      <c r="NBS20" s="5" t="s">
        <v>169</v>
      </c>
      <c r="NBT20" s="5" t="s">
        <v>169</v>
      </c>
      <c r="NBU20" s="5" t="s">
        <v>169</v>
      </c>
      <c r="NBV20" s="5" t="s">
        <v>169</v>
      </c>
      <c r="NBW20" s="5" t="s">
        <v>169</v>
      </c>
      <c r="NBX20" s="5" t="s">
        <v>169</v>
      </c>
      <c r="NBY20" s="5" t="s">
        <v>169</v>
      </c>
      <c r="NBZ20" s="5" t="s">
        <v>169</v>
      </c>
      <c r="NCA20" s="5" t="s">
        <v>169</v>
      </c>
      <c r="NCB20" s="5" t="s">
        <v>169</v>
      </c>
      <c r="NCC20" s="5" t="s">
        <v>169</v>
      </c>
      <c r="NCD20" s="5" t="s">
        <v>169</v>
      </c>
      <c r="NCE20" s="5" t="s">
        <v>169</v>
      </c>
      <c r="NCF20" s="5" t="s">
        <v>169</v>
      </c>
      <c r="NCG20" s="5" t="s">
        <v>169</v>
      </c>
      <c r="NCH20" s="5" t="s">
        <v>169</v>
      </c>
      <c r="NCI20" s="5" t="s">
        <v>169</v>
      </c>
      <c r="NCJ20" s="5" t="s">
        <v>169</v>
      </c>
      <c r="NCK20" s="5" t="s">
        <v>169</v>
      </c>
      <c r="NCL20" s="5" t="s">
        <v>169</v>
      </c>
      <c r="NCM20" s="5" t="s">
        <v>169</v>
      </c>
      <c r="NCN20" s="5" t="s">
        <v>169</v>
      </c>
      <c r="NCO20" s="5" t="s">
        <v>169</v>
      </c>
      <c r="NCP20" s="5" t="s">
        <v>169</v>
      </c>
      <c r="NCQ20" s="5" t="s">
        <v>169</v>
      </c>
      <c r="NCR20" s="5" t="s">
        <v>169</v>
      </c>
      <c r="NCS20" s="5" t="s">
        <v>169</v>
      </c>
      <c r="NCT20" s="5" t="s">
        <v>169</v>
      </c>
      <c r="NCU20" s="5" t="s">
        <v>169</v>
      </c>
      <c r="NCV20" s="5" t="s">
        <v>169</v>
      </c>
      <c r="NCW20" s="5" t="s">
        <v>169</v>
      </c>
      <c r="NCX20" s="5" t="s">
        <v>169</v>
      </c>
      <c r="NCY20" s="5" t="s">
        <v>169</v>
      </c>
      <c r="NCZ20" s="5" t="s">
        <v>169</v>
      </c>
      <c r="NDA20" s="5" t="s">
        <v>169</v>
      </c>
      <c r="NDB20" s="5" t="s">
        <v>169</v>
      </c>
      <c r="NDC20" s="5" t="s">
        <v>169</v>
      </c>
      <c r="NDD20" s="5" t="s">
        <v>169</v>
      </c>
      <c r="NDE20" s="5" t="s">
        <v>169</v>
      </c>
      <c r="NDF20" s="5" t="s">
        <v>169</v>
      </c>
      <c r="NDG20" s="5" t="s">
        <v>169</v>
      </c>
      <c r="NDH20" s="5" t="s">
        <v>169</v>
      </c>
      <c r="NDI20" s="5" t="s">
        <v>169</v>
      </c>
      <c r="NDJ20" s="5" t="s">
        <v>169</v>
      </c>
      <c r="NDK20" s="5" t="s">
        <v>169</v>
      </c>
      <c r="NDL20" s="5" t="s">
        <v>169</v>
      </c>
      <c r="NDM20" s="5" t="s">
        <v>169</v>
      </c>
      <c r="NDN20" s="5" t="s">
        <v>169</v>
      </c>
      <c r="NDO20" s="5" t="s">
        <v>169</v>
      </c>
      <c r="NDP20" s="5" t="s">
        <v>169</v>
      </c>
      <c r="NDQ20" s="5" t="s">
        <v>169</v>
      </c>
      <c r="NDR20" s="5" t="s">
        <v>169</v>
      </c>
      <c r="NDS20" s="5" t="s">
        <v>169</v>
      </c>
      <c r="NDT20" s="5" t="s">
        <v>169</v>
      </c>
      <c r="NDU20" s="5" t="s">
        <v>169</v>
      </c>
      <c r="NDV20" s="5" t="s">
        <v>169</v>
      </c>
      <c r="NDW20" s="5" t="s">
        <v>169</v>
      </c>
      <c r="NDX20" s="5" t="s">
        <v>169</v>
      </c>
      <c r="NDY20" s="5" t="s">
        <v>169</v>
      </c>
      <c r="NDZ20" s="5" t="s">
        <v>169</v>
      </c>
      <c r="NEA20" s="5" t="s">
        <v>169</v>
      </c>
      <c r="NEB20" s="5" t="s">
        <v>169</v>
      </c>
      <c r="NEC20" s="5" t="s">
        <v>169</v>
      </c>
      <c r="NED20" s="5" t="s">
        <v>169</v>
      </c>
      <c r="NEE20" s="5" t="s">
        <v>169</v>
      </c>
      <c r="NEF20" s="5" t="s">
        <v>169</v>
      </c>
      <c r="NEG20" s="5" t="s">
        <v>169</v>
      </c>
      <c r="NEH20" s="5" t="s">
        <v>169</v>
      </c>
      <c r="NEI20" s="5" t="s">
        <v>169</v>
      </c>
      <c r="NEJ20" s="5" t="s">
        <v>169</v>
      </c>
      <c r="NEK20" s="5" t="s">
        <v>169</v>
      </c>
      <c r="NEL20" s="5" t="s">
        <v>169</v>
      </c>
      <c r="NEM20" s="5" t="s">
        <v>169</v>
      </c>
      <c r="NEN20" s="5" t="s">
        <v>169</v>
      </c>
      <c r="NEO20" s="5" t="s">
        <v>169</v>
      </c>
      <c r="NEP20" s="5" t="s">
        <v>169</v>
      </c>
      <c r="NEQ20" s="5" t="s">
        <v>169</v>
      </c>
      <c r="NER20" s="5" t="s">
        <v>169</v>
      </c>
      <c r="NES20" s="5" t="s">
        <v>169</v>
      </c>
      <c r="NET20" s="5" t="s">
        <v>169</v>
      </c>
      <c r="NEU20" s="5" t="s">
        <v>169</v>
      </c>
      <c r="NEV20" s="5" t="s">
        <v>169</v>
      </c>
      <c r="NEW20" s="5" t="s">
        <v>169</v>
      </c>
      <c r="NEX20" s="5" t="s">
        <v>169</v>
      </c>
      <c r="NEY20" s="5" t="s">
        <v>169</v>
      </c>
      <c r="NEZ20" s="5" t="s">
        <v>169</v>
      </c>
      <c r="NFA20" s="5" t="s">
        <v>169</v>
      </c>
      <c r="NFB20" s="5" t="s">
        <v>169</v>
      </c>
      <c r="NFC20" s="5" t="s">
        <v>169</v>
      </c>
      <c r="NFD20" s="5" t="s">
        <v>169</v>
      </c>
      <c r="NFE20" s="5" t="s">
        <v>169</v>
      </c>
      <c r="NFF20" s="5" t="s">
        <v>169</v>
      </c>
      <c r="NFG20" s="5" t="s">
        <v>169</v>
      </c>
      <c r="NFH20" s="5" t="s">
        <v>169</v>
      </c>
      <c r="NFI20" s="5" t="s">
        <v>169</v>
      </c>
      <c r="NFJ20" s="5" t="s">
        <v>169</v>
      </c>
      <c r="NFK20" s="5" t="s">
        <v>169</v>
      </c>
      <c r="NFL20" s="5" t="s">
        <v>169</v>
      </c>
      <c r="NFM20" s="5" t="s">
        <v>169</v>
      </c>
      <c r="NFN20" s="5" t="s">
        <v>169</v>
      </c>
      <c r="NFO20" s="5" t="s">
        <v>169</v>
      </c>
      <c r="NFP20" s="5" t="s">
        <v>169</v>
      </c>
      <c r="NFQ20" s="5" t="s">
        <v>169</v>
      </c>
      <c r="NFR20" s="5" t="s">
        <v>169</v>
      </c>
      <c r="NFS20" s="5" t="s">
        <v>169</v>
      </c>
      <c r="NFT20" s="5" t="s">
        <v>169</v>
      </c>
      <c r="NFU20" s="5" t="s">
        <v>169</v>
      </c>
      <c r="NFV20" s="5" t="s">
        <v>169</v>
      </c>
      <c r="NFW20" s="5" t="s">
        <v>169</v>
      </c>
      <c r="NFX20" s="5" t="s">
        <v>169</v>
      </c>
      <c r="NFY20" s="5" t="s">
        <v>169</v>
      </c>
      <c r="NFZ20" s="5" t="s">
        <v>169</v>
      </c>
      <c r="NGA20" s="5" t="s">
        <v>169</v>
      </c>
      <c r="NGB20" s="5" t="s">
        <v>169</v>
      </c>
      <c r="NGC20" s="5" t="s">
        <v>169</v>
      </c>
      <c r="NGD20" s="5" t="s">
        <v>169</v>
      </c>
      <c r="NGE20" s="5" t="s">
        <v>169</v>
      </c>
      <c r="NGF20" s="5" t="s">
        <v>169</v>
      </c>
      <c r="NGG20" s="5" t="s">
        <v>169</v>
      </c>
      <c r="NGH20" s="5" t="s">
        <v>169</v>
      </c>
      <c r="NGI20" s="5" t="s">
        <v>169</v>
      </c>
      <c r="NGJ20" s="5" t="s">
        <v>169</v>
      </c>
      <c r="NGK20" s="5" t="s">
        <v>169</v>
      </c>
      <c r="NGL20" s="5" t="s">
        <v>169</v>
      </c>
      <c r="NGM20" s="5" t="s">
        <v>169</v>
      </c>
      <c r="NGN20" s="5" t="s">
        <v>169</v>
      </c>
      <c r="NGO20" s="5" t="s">
        <v>169</v>
      </c>
      <c r="NGP20" s="5" t="s">
        <v>169</v>
      </c>
      <c r="NGQ20" s="5" t="s">
        <v>169</v>
      </c>
      <c r="NGR20" s="5" t="s">
        <v>169</v>
      </c>
      <c r="NGS20" s="5" t="s">
        <v>169</v>
      </c>
      <c r="NGT20" s="5" t="s">
        <v>169</v>
      </c>
      <c r="NGU20" s="5" t="s">
        <v>169</v>
      </c>
      <c r="NGV20" s="5" t="s">
        <v>169</v>
      </c>
      <c r="NGW20" s="5" t="s">
        <v>169</v>
      </c>
      <c r="NGX20" s="5" t="s">
        <v>169</v>
      </c>
      <c r="NGY20" s="5" t="s">
        <v>169</v>
      </c>
      <c r="NGZ20" s="5" t="s">
        <v>169</v>
      </c>
      <c r="NHA20" s="5" t="s">
        <v>169</v>
      </c>
      <c r="NHB20" s="5" t="s">
        <v>169</v>
      </c>
      <c r="NHC20" s="5" t="s">
        <v>169</v>
      </c>
      <c r="NHD20" s="5" t="s">
        <v>169</v>
      </c>
      <c r="NHE20" s="5" t="s">
        <v>169</v>
      </c>
      <c r="NHF20" s="5" t="s">
        <v>169</v>
      </c>
      <c r="NHG20" s="5" t="s">
        <v>169</v>
      </c>
      <c r="NHH20" s="5" t="s">
        <v>169</v>
      </c>
      <c r="NHI20" s="5" t="s">
        <v>169</v>
      </c>
      <c r="NHJ20" s="5" t="s">
        <v>169</v>
      </c>
      <c r="NHK20" s="5" t="s">
        <v>169</v>
      </c>
      <c r="NHL20" s="5" t="s">
        <v>169</v>
      </c>
      <c r="NHM20" s="5" t="s">
        <v>169</v>
      </c>
      <c r="NHN20" s="5" t="s">
        <v>169</v>
      </c>
      <c r="NHO20" s="5" t="s">
        <v>169</v>
      </c>
      <c r="NHP20" s="5" t="s">
        <v>169</v>
      </c>
      <c r="NHQ20" s="5" t="s">
        <v>169</v>
      </c>
      <c r="NHR20" s="5" t="s">
        <v>169</v>
      </c>
      <c r="NHS20" s="5" t="s">
        <v>169</v>
      </c>
      <c r="NHT20" s="5" t="s">
        <v>169</v>
      </c>
      <c r="NHU20" s="5" t="s">
        <v>169</v>
      </c>
      <c r="NHV20" s="5" t="s">
        <v>169</v>
      </c>
      <c r="NHW20" s="5" t="s">
        <v>169</v>
      </c>
      <c r="NHX20" s="5" t="s">
        <v>169</v>
      </c>
      <c r="NHY20" s="5" t="s">
        <v>169</v>
      </c>
      <c r="NHZ20" s="5" t="s">
        <v>169</v>
      </c>
      <c r="NIA20" s="5" t="s">
        <v>169</v>
      </c>
      <c r="NIB20" s="5" t="s">
        <v>169</v>
      </c>
      <c r="NIC20" s="5" t="s">
        <v>169</v>
      </c>
      <c r="NID20" s="5" t="s">
        <v>169</v>
      </c>
      <c r="NIE20" s="5" t="s">
        <v>169</v>
      </c>
      <c r="NIF20" s="5" t="s">
        <v>169</v>
      </c>
      <c r="NIG20" s="5" t="s">
        <v>169</v>
      </c>
      <c r="NIH20" s="5" t="s">
        <v>169</v>
      </c>
      <c r="NII20" s="5" t="s">
        <v>169</v>
      </c>
      <c r="NIJ20" s="5" t="s">
        <v>169</v>
      </c>
      <c r="NIK20" s="5" t="s">
        <v>169</v>
      </c>
      <c r="NIL20" s="5" t="s">
        <v>169</v>
      </c>
      <c r="NIM20" s="5" t="s">
        <v>169</v>
      </c>
      <c r="NIN20" s="5" t="s">
        <v>169</v>
      </c>
      <c r="NIO20" s="5" t="s">
        <v>169</v>
      </c>
      <c r="NIP20" s="5" t="s">
        <v>169</v>
      </c>
      <c r="NIQ20" s="5" t="s">
        <v>169</v>
      </c>
      <c r="NIR20" s="5" t="s">
        <v>169</v>
      </c>
      <c r="NIS20" s="5" t="s">
        <v>169</v>
      </c>
      <c r="NIT20" s="5" t="s">
        <v>169</v>
      </c>
      <c r="NIU20" s="5" t="s">
        <v>169</v>
      </c>
      <c r="NIV20" s="5" t="s">
        <v>169</v>
      </c>
      <c r="NIW20" s="5" t="s">
        <v>169</v>
      </c>
      <c r="NIX20" s="5" t="s">
        <v>169</v>
      </c>
      <c r="NIY20" s="5" t="s">
        <v>169</v>
      </c>
      <c r="NIZ20" s="5" t="s">
        <v>169</v>
      </c>
      <c r="NJA20" s="5" t="s">
        <v>169</v>
      </c>
      <c r="NJB20" s="5" t="s">
        <v>169</v>
      </c>
      <c r="NJC20" s="5" t="s">
        <v>169</v>
      </c>
      <c r="NJD20" s="5" t="s">
        <v>169</v>
      </c>
      <c r="NJE20" s="5" t="s">
        <v>169</v>
      </c>
      <c r="NJF20" s="5" t="s">
        <v>169</v>
      </c>
      <c r="NJG20" s="5" t="s">
        <v>169</v>
      </c>
      <c r="NJH20" s="5" t="s">
        <v>169</v>
      </c>
      <c r="NJI20" s="5" t="s">
        <v>169</v>
      </c>
      <c r="NJJ20" s="5" t="s">
        <v>169</v>
      </c>
      <c r="NJK20" s="5" t="s">
        <v>169</v>
      </c>
      <c r="NJL20" s="5" t="s">
        <v>169</v>
      </c>
      <c r="NJM20" s="5" t="s">
        <v>169</v>
      </c>
      <c r="NJN20" s="5" t="s">
        <v>169</v>
      </c>
      <c r="NJO20" s="5" t="s">
        <v>169</v>
      </c>
      <c r="NJP20" s="5" t="s">
        <v>169</v>
      </c>
      <c r="NJQ20" s="5" t="s">
        <v>169</v>
      </c>
      <c r="NJR20" s="5" t="s">
        <v>169</v>
      </c>
      <c r="NJS20" s="5" t="s">
        <v>169</v>
      </c>
      <c r="NJT20" s="5" t="s">
        <v>169</v>
      </c>
      <c r="NJU20" s="5" t="s">
        <v>169</v>
      </c>
      <c r="NJV20" s="5" t="s">
        <v>169</v>
      </c>
      <c r="NJW20" s="5" t="s">
        <v>169</v>
      </c>
      <c r="NJX20" s="5" t="s">
        <v>169</v>
      </c>
      <c r="NJY20" s="5" t="s">
        <v>169</v>
      </c>
      <c r="NJZ20" s="5" t="s">
        <v>169</v>
      </c>
      <c r="NKA20" s="5" t="s">
        <v>169</v>
      </c>
      <c r="NKB20" s="5" t="s">
        <v>169</v>
      </c>
      <c r="NKC20" s="5" t="s">
        <v>169</v>
      </c>
      <c r="NKD20" s="5" t="s">
        <v>169</v>
      </c>
      <c r="NKE20" s="5" t="s">
        <v>169</v>
      </c>
      <c r="NKF20" s="5" t="s">
        <v>169</v>
      </c>
      <c r="NKG20" s="5" t="s">
        <v>169</v>
      </c>
      <c r="NKH20" s="5" t="s">
        <v>169</v>
      </c>
      <c r="NKI20" s="5" t="s">
        <v>169</v>
      </c>
      <c r="NKJ20" s="5" t="s">
        <v>169</v>
      </c>
      <c r="NKK20" s="5" t="s">
        <v>169</v>
      </c>
      <c r="NKL20" s="5" t="s">
        <v>169</v>
      </c>
      <c r="NKM20" s="5" t="s">
        <v>169</v>
      </c>
      <c r="NKN20" s="5" t="s">
        <v>169</v>
      </c>
      <c r="NKO20" s="5" t="s">
        <v>169</v>
      </c>
      <c r="NKP20" s="5" t="s">
        <v>169</v>
      </c>
      <c r="NKQ20" s="5" t="s">
        <v>169</v>
      </c>
      <c r="NKR20" s="5" t="s">
        <v>169</v>
      </c>
      <c r="NKS20" s="5" t="s">
        <v>169</v>
      </c>
      <c r="NKT20" s="5" t="s">
        <v>169</v>
      </c>
      <c r="NKU20" s="5" t="s">
        <v>169</v>
      </c>
      <c r="NKV20" s="5" t="s">
        <v>169</v>
      </c>
      <c r="NKW20" s="5" t="s">
        <v>169</v>
      </c>
      <c r="NKX20" s="5" t="s">
        <v>169</v>
      </c>
      <c r="NKY20" s="5" t="s">
        <v>169</v>
      </c>
      <c r="NKZ20" s="5" t="s">
        <v>169</v>
      </c>
      <c r="NLA20" s="5" t="s">
        <v>169</v>
      </c>
      <c r="NLB20" s="5" t="s">
        <v>169</v>
      </c>
      <c r="NLC20" s="5" t="s">
        <v>169</v>
      </c>
      <c r="NLD20" s="5" t="s">
        <v>169</v>
      </c>
      <c r="NLE20" s="5" t="s">
        <v>169</v>
      </c>
      <c r="NLF20" s="5" t="s">
        <v>169</v>
      </c>
      <c r="NLG20" s="5" t="s">
        <v>169</v>
      </c>
      <c r="NLH20" s="5" t="s">
        <v>169</v>
      </c>
      <c r="NLI20" s="5" t="s">
        <v>169</v>
      </c>
      <c r="NLJ20" s="5" t="s">
        <v>169</v>
      </c>
      <c r="NLK20" s="5" t="s">
        <v>169</v>
      </c>
      <c r="NLL20" s="5" t="s">
        <v>169</v>
      </c>
      <c r="NLM20" s="5" t="s">
        <v>169</v>
      </c>
      <c r="NLN20" s="5" t="s">
        <v>169</v>
      </c>
      <c r="NLO20" s="5" t="s">
        <v>169</v>
      </c>
      <c r="NLP20" s="5" t="s">
        <v>169</v>
      </c>
      <c r="NLQ20" s="5" t="s">
        <v>169</v>
      </c>
      <c r="NLR20" s="5" t="s">
        <v>169</v>
      </c>
      <c r="NLS20" s="5" t="s">
        <v>169</v>
      </c>
      <c r="NLT20" s="5" t="s">
        <v>169</v>
      </c>
      <c r="NLU20" s="5" t="s">
        <v>169</v>
      </c>
      <c r="NLV20" s="5" t="s">
        <v>169</v>
      </c>
      <c r="NLW20" s="5" t="s">
        <v>169</v>
      </c>
      <c r="NLX20" s="5" t="s">
        <v>169</v>
      </c>
      <c r="NLY20" s="5" t="s">
        <v>169</v>
      </c>
      <c r="NLZ20" s="5" t="s">
        <v>169</v>
      </c>
      <c r="NMA20" s="5" t="s">
        <v>169</v>
      </c>
      <c r="NMB20" s="5" t="s">
        <v>169</v>
      </c>
      <c r="NMC20" s="5" t="s">
        <v>169</v>
      </c>
      <c r="NMD20" s="5" t="s">
        <v>169</v>
      </c>
      <c r="NME20" s="5" t="s">
        <v>169</v>
      </c>
      <c r="NMF20" s="5" t="s">
        <v>169</v>
      </c>
      <c r="NMG20" s="5" t="s">
        <v>169</v>
      </c>
      <c r="NMH20" s="5" t="s">
        <v>169</v>
      </c>
      <c r="NMI20" s="5" t="s">
        <v>169</v>
      </c>
      <c r="NMJ20" s="5" t="s">
        <v>169</v>
      </c>
      <c r="NMK20" s="5" t="s">
        <v>169</v>
      </c>
      <c r="NML20" s="5" t="s">
        <v>169</v>
      </c>
      <c r="NMM20" s="5" t="s">
        <v>169</v>
      </c>
      <c r="NMN20" s="5" t="s">
        <v>169</v>
      </c>
      <c r="NMO20" s="5" t="s">
        <v>169</v>
      </c>
      <c r="NMP20" s="5" t="s">
        <v>169</v>
      </c>
      <c r="NMQ20" s="5" t="s">
        <v>169</v>
      </c>
      <c r="NMR20" s="5" t="s">
        <v>169</v>
      </c>
      <c r="NMS20" s="5" t="s">
        <v>169</v>
      </c>
      <c r="NMT20" s="5" t="s">
        <v>169</v>
      </c>
      <c r="NMU20" s="5" t="s">
        <v>169</v>
      </c>
      <c r="NMV20" s="5" t="s">
        <v>169</v>
      </c>
      <c r="NMW20" s="5" t="s">
        <v>169</v>
      </c>
      <c r="NMX20" s="5" t="s">
        <v>169</v>
      </c>
      <c r="NMY20" s="5" t="s">
        <v>169</v>
      </c>
      <c r="NMZ20" s="5" t="s">
        <v>169</v>
      </c>
      <c r="NNA20" s="5" t="s">
        <v>169</v>
      </c>
      <c r="NNB20" s="5" t="s">
        <v>169</v>
      </c>
      <c r="NNC20" s="5" t="s">
        <v>169</v>
      </c>
      <c r="NND20" s="5" t="s">
        <v>169</v>
      </c>
      <c r="NNE20" s="5" t="s">
        <v>169</v>
      </c>
      <c r="NNF20" s="5" t="s">
        <v>169</v>
      </c>
      <c r="NNG20" s="5" t="s">
        <v>169</v>
      </c>
      <c r="NNH20" s="5" t="s">
        <v>169</v>
      </c>
      <c r="NNI20" s="5" t="s">
        <v>169</v>
      </c>
      <c r="NNJ20" s="5" t="s">
        <v>169</v>
      </c>
      <c r="NNK20" s="5" t="s">
        <v>169</v>
      </c>
      <c r="NNL20" s="5" t="s">
        <v>169</v>
      </c>
      <c r="NNM20" s="5" t="s">
        <v>169</v>
      </c>
      <c r="NNN20" s="5" t="s">
        <v>169</v>
      </c>
      <c r="NNO20" s="5" t="s">
        <v>169</v>
      </c>
      <c r="NNP20" s="5" t="s">
        <v>169</v>
      </c>
      <c r="NNQ20" s="5" t="s">
        <v>169</v>
      </c>
      <c r="NNR20" s="5" t="s">
        <v>169</v>
      </c>
      <c r="NNS20" s="5" t="s">
        <v>169</v>
      </c>
      <c r="NNT20" s="5" t="s">
        <v>169</v>
      </c>
      <c r="NNU20" s="5" t="s">
        <v>169</v>
      </c>
      <c r="NNV20" s="5" t="s">
        <v>169</v>
      </c>
      <c r="NNW20" s="5" t="s">
        <v>169</v>
      </c>
      <c r="NNX20" s="5" t="s">
        <v>169</v>
      </c>
      <c r="NNY20" s="5" t="s">
        <v>169</v>
      </c>
      <c r="NNZ20" s="5" t="s">
        <v>169</v>
      </c>
      <c r="NOA20" s="5" t="s">
        <v>169</v>
      </c>
      <c r="NOB20" s="5" t="s">
        <v>169</v>
      </c>
      <c r="NOC20" s="5" t="s">
        <v>169</v>
      </c>
      <c r="NOD20" s="5" t="s">
        <v>169</v>
      </c>
      <c r="NOE20" s="5" t="s">
        <v>169</v>
      </c>
      <c r="NOF20" s="5" t="s">
        <v>169</v>
      </c>
      <c r="NOG20" s="5" t="s">
        <v>169</v>
      </c>
      <c r="NOH20" s="5" t="s">
        <v>169</v>
      </c>
      <c r="NOI20" s="5" t="s">
        <v>169</v>
      </c>
      <c r="NOJ20" s="5" t="s">
        <v>169</v>
      </c>
      <c r="NOK20" s="5" t="s">
        <v>169</v>
      </c>
      <c r="NOL20" s="5" t="s">
        <v>169</v>
      </c>
      <c r="NOM20" s="5" t="s">
        <v>169</v>
      </c>
      <c r="NON20" s="5" t="s">
        <v>169</v>
      </c>
      <c r="NOO20" s="5" t="s">
        <v>169</v>
      </c>
      <c r="NOP20" s="5" t="s">
        <v>169</v>
      </c>
      <c r="NOQ20" s="5" t="s">
        <v>169</v>
      </c>
      <c r="NOR20" s="5" t="s">
        <v>169</v>
      </c>
      <c r="NOS20" s="5" t="s">
        <v>169</v>
      </c>
      <c r="NOT20" s="5" t="s">
        <v>169</v>
      </c>
      <c r="NOU20" s="5" t="s">
        <v>169</v>
      </c>
      <c r="NOV20" s="5" t="s">
        <v>169</v>
      </c>
      <c r="NOW20" s="5" t="s">
        <v>169</v>
      </c>
      <c r="NOX20" s="5" t="s">
        <v>169</v>
      </c>
      <c r="NOY20" s="5" t="s">
        <v>169</v>
      </c>
      <c r="NOZ20" s="5" t="s">
        <v>169</v>
      </c>
      <c r="NPA20" s="5" t="s">
        <v>169</v>
      </c>
      <c r="NPB20" s="5" t="s">
        <v>169</v>
      </c>
      <c r="NPC20" s="5" t="s">
        <v>169</v>
      </c>
      <c r="NPD20" s="5" t="s">
        <v>169</v>
      </c>
      <c r="NPE20" s="5" t="s">
        <v>169</v>
      </c>
      <c r="NPF20" s="5" t="s">
        <v>169</v>
      </c>
      <c r="NPG20" s="5" t="s">
        <v>169</v>
      </c>
      <c r="NPH20" s="5" t="s">
        <v>169</v>
      </c>
      <c r="NPI20" s="5" t="s">
        <v>169</v>
      </c>
      <c r="NPJ20" s="5" t="s">
        <v>169</v>
      </c>
      <c r="NPK20" s="5" t="s">
        <v>169</v>
      </c>
      <c r="NPL20" s="5" t="s">
        <v>169</v>
      </c>
      <c r="NPM20" s="5" t="s">
        <v>169</v>
      </c>
      <c r="NPN20" s="5" t="s">
        <v>169</v>
      </c>
      <c r="NPO20" s="5" t="s">
        <v>169</v>
      </c>
      <c r="NPP20" s="5" t="s">
        <v>169</v>
      </c>
      <c r="NPQ20" s="5" t="s">
        <v>169</v>
      </c>
      <c r="NPR20" s="5" t="s">
        <v>169</v>
      </c>
      <c r="NPS20" s="5" t="s">
        <v>169</v>
      </c>
      <c r="NPT20" s="5" t="s">
        <v>169</v>
      </c>
      <c r="NPU20" s="5" t="s">
        <v>169</v>
      </c>
      <c r="NPV20" s="5" t="s">
        <v>169</v>
      </c>
      <c r="NPW20" s="5" t="s">
        <v>169</v>
      </c>
      <c r="NPX20" s="5" t="s">
        <v>169</v>
      </c>
      <c r="NPY20" s="5" t="s">
        <v>169</v>
      </c>
      <c r="NPZ20" s="5" t="s">
        <v>169</v>
      </c>
      <c r="NQA20" s="5" t="s">
        <v>169</v>
      </c>
      <c r="NQB20" s="5" t="s">
        <v>169</v>
      </c>
      <c r="NQC20" s="5" t="s">
        <v>169</v>
      </c>
      <c r="NQD20" s="5" t="s">
        <v>169</v>
      </c>
      <c r="NQE20" s="5" t="s">
        <v>169</v>
      </c>
      <c r="NQF20" s="5" t="s">
        <v>169</v>
      </c>
      <c r="NQG20" s="5" t="s">
        <v>169</v>
      </c>
      <c r="NQH20" s="5" t="s">
        <v>169</v>
      </c>
      <c r="NQI20" s="5" t="s">
        <v>169</v>
      </c>
      <c r="NQJ20" s="5" t="s">
        <v>169</v>
      </c>
      <c r="NQK20" s="5" t="s">
        <v>169</v>
      </c>
      <c r="NQL20" s="5" t="s">
        <v>169</v>
      </c>
      <c r="NQM20" s="5" t="s">
        <v>169</v>
      </c>
      <c r="NQN20" s="5" t="s">
        <v>169</v>
      </c>
      <c r="NQO20" s="5" t="s">
        <v>169</v>
      </c>
      <c r="NQP20" s="5" t="s">
        <v>169</v>
      </c>
      <c r="NQQ20" s="5" t="s">
        <v>169</v>
      </c>
      <c r="NQR20" s="5" t="s">
        <v>169</v>
      </c>
      <c r="NQS20" s="5" t="s">
        <v>169</v>
      </c>
      <c r="NQT20" s="5" t="s">
        <v>169</v>
      </c>
      <c r="NQU20" s="5" t="s">
        <v>169</v>
      </c>
      <c r="NQV20" s="5" t="s">
        <v>169</v>
      </c>
      <c r="NQW20" s="5" t="s">
        <v>169</v>
      </c>
      <c r="NQX20" s="5" t="s">
        <v>169</v>
      </c>
      <c r="NQY20" s="5" t="s">
        <v>169</v>
      </c>
      <c r="NQZ20" s="5" t="s">
        <v>169</v>
      </c>
      <c r="NRA20" s="5" t="s">
        <v>169</v>
      </c>
      <c r="NRB20" s="5" t="s">
        <v>169</v>
      </c>
      <c r="NRC20" s="5" t="s">
        <v>169</v>
      </c>
      <c r="NRD20" s="5" t="s">
        <v>169</v>
      </c>
      <c r="NRE20" s="5" t="s">
        <v>169</v>
      </c>
      <c r="NRF20" s="5" t="s">
        <v>169</v>
      </c>
      <c r="NRG20" s="5" t="s">
        <v>169</v>
      </c>
      <c r="NRH20" s="5" t="s">
        <v>169</v>
      </c>
      <c r="NRI20" s="5" t="s">
        <v>169</v>
      </c>
      <c r="NRJ20" s="5" t="s">
        <v>169</v>
      </c>
      <c r="NRK20" s="5" t="s">
        <v>169</v>
      </c>
      <c r="NRL20" s="5" t="s">
        <v>169</v>
      </c>
      <c r="NRM20" s="5" t="s">
        <v>169</v>
      </c>
      <c r="NRN20" s="5" t="s">
        <v>169</v>
      </c>
      <c r="NRO20" s="5" t="s">
        <v>169</v>
      </c>
      <c r="NRP20" s="5" t="s">
        <v>169</v>
      </c>
      <c r="NRQ20" s="5" t="s">
        <v>169</v>
      </c>
      <c r="NRR20" s="5" t="s">
        <v>169</v>
      </c>
      <c r="NRS20" s="5" t="s">
        <v>169</v>
      </c>
      <c r="NRT20" s="5" t="s">
        <v>169</v>
      </c>
      <c r="NRU20" s="5" t="s">
        <v>169</v>
      </c>
      <c r="NRV20" s="5" t="s">
        <v>169</v>
      </c>
      <c r="NRW20" s="5" t="s">
        <v>169</v>
      </c>
      <c r="NRX20" s="5" t="s">
        <v>169</v>
      </c>
      <c r="NRY20" s="5" t="s">
        <v>169</v>
      </c>
      <c r="NRZ20" s="5" t="s">
        <v>169</v>
      </c>
      <c r="NSA20" s="5" t="s">
        <v>169</v>
      </c>
      <c r="NSB20" s="5" t="s">
        <v>169</v>
      </c>
      <c r="NSC20" s="5" t="s">
        <v>169</v>
      </c>
      <c r="NSD20" s="5" t="s">
        <v>169</v>
      </c>
      <c r="NSE20" s="5" t="s">
        <v>169</v>
      </c>
      <c r="NSF20" s="5" t="s">
        <v>169</v>
      </c>
      <c r="NSG20" s="5" t="s">
        <v>169</v>
      </c>
      <c r="NSH20" s="5" t="s">
        <v>169</v>
      </c>
      <c r="NSI20" s="5" t="s">
        <v>169</v>
      </c>
      <c r="NSJ20" s="5" t="s">
        <v>169</v>
      </c>
      <c r="NSK20" s="5" t="s">
        <v>169</v>
      </c>
      <c r="NSL20" s="5" t="s">
        <v>169</v>
      </c>
      <c r="NSM20" s="5" t="s">
        <v>169</v>
      </c>
      <c r="NSN20" s="5" t="s">
        <v>169</v>
      </c>
      <c r="NSO20" s="5" t="s">
        <v>169</v>
      </c>
      <c r="NSP20" s="5" t="s">
        <v>169</v>
      </c>
      <c r="NSQ20" s="5" t="s">
        <v>169</v>
      </c>
      <c r="NSR20" s="5" t="s">
        <v>169</v>
      </c>
      <c r="NSS20" s="5" t="s">
        <v>169</v>
      </c>
      <c r="NST20" s="5" t="s">
        <v>169</v>
      </c>
      <c r="NSU20" s="5" t="s">
        <v>169</v>
      </c>
      <c r="NSV20" s="5" t="s">
        <v>169</v>
      </c>
      <c r="NSW20" s="5" t="s">
        <v>169</v>
      </c>
      <c r="NSX20" s="5" t="s">
        <v>169</v>
      </c>
      <c r="NSY20" s="5" t="s">
        <v>169</v>
      </c>
      <c r="NSZ20" s="5" t="s">
        <v>169</v>
      </c>
      <c r="NTA20" s="5" t="s">
        <v>169</v>
      </c>
      <c r="NTB20" s="5" t="s">
        <v>169</v>
      </c>
      <c r="NTC20" s="5" t="s">
        <v>169</v>
      </c>
      <c r="NTD20" s="5" t="s">
        <v>169</v>
      </c>
      <c r="NTE20" s="5" t="s">
        <v>169</v>
      </c>
      <c r="NTF20" s="5" t="s">
        <v>169</v>
      </c>
      <c r="NTG20" s="5" t="s">
        <v>169</v>
      </c>
      <c r="NTH20" s="5" t="s">
        <v>169</v>
      </c>
      <c r="NTI20" s="5" t="s">
        <v>169</v>
      </c>
      <c r="NTJ20" s="5" t="s">
        <v>169</v>
      </c>
      <c r="NTK20" s="5" t="s">
        <v>169</v>
      </c>
      <c r="NTL20" s="5" t="s">
        <v>169</v>
      </c>
      <c r="NTM20" s="5" t="s">
        <v>169</v>
      </c>
      <c r="NTN20" s="5" t="s">
        <v>169</v>
      </c>
      <c r="NTO20" s="5" t="s">
        <v>169</v>
      </c>
      <c r="NTP20" s="5" t="s">
        <v>169</v>
      </c>
      <c r="NTQ20" s="5" t="s">
        <v>169</v>
      </c>
      <c r="NTR20" s="5" t="s">
        <v>169</v>
      </c>
      <c r="NTS20" s="5" t="s">
        <v>169</v>
      </c>
      <c r="NTT20" s="5" t="s">
        <v>169</v>
      </c>
      <c r="NTU20" s="5" t="s">
        <v>169</v>
      </c>
      <c r="NTV20" s="5" t="s">
        <v>169</v>
      </c>
      <c r="NTW20" s="5" t="s">
        <v>169</v>
      </c>
      <c r="NTX20" s="5" t="s">
        <v>169</v>
      </c>
      <c r="NTY20" s="5" t="s">
        <v>169</v>
      </c>
      <c r="NTZ20" s="5" t="s">
        <v>169</v>
      </c>
      <c r="NUA20" s="5" t="s">
        <v>169</v>
      </c>
      <c r="NUB20" s="5" t="s">
        <v>169</v>
      </c>
      <c r="NUC20" s="5" t="s">
        <v>169</v>
      </c>
      <c r="NUD20" s="5" t="s">
        <v>169</v>
      </c>
      <c r="NUE20" s="5" t="s">
        <v>169</v>
      </c>
      <c r="NUF20" s="5" t="s">
        <v>169</v>
      </c>
      <c r="NUG20" s="5" t="s">
        <v>169</v>
      </c>
      <c r="NUH20" s="5" t="s">
        <v>169</v>
      </c>
      <c r="NUI20" s="5" t="s">
        <v>169</v>
      </c>
      <c r="NUJ20" s="5" t="s">
        <v>169</v>
      </c>
      <c r="NUK20" s="5" t="s">
        <v>169</v>
      </c>
      <c r="NUL20" s="5" t="s">
        <v>169</v>
      </c>
      <c r="NUM20" s="5" t="s">
        <v>169</v>
      </c>
      <c r="NUN20" s="5" t="s">
        <v>169</v>
      </c>
      <c r="NUO20" s="5" t="s">
        <v>169</v>
      </c>
      <c r="NUP20" s="5" t="s">
        <v>169</v>
      </c>
      <c r="NUQ20" s="5" t="s">
        <v>169</v>
      </c>
      <c r="NUR20" s="5" t="s">
        <v>169</v>
      </c>
      <c r="NUS20" s="5" t="s">
        <v>169</v>
      </c>
      <c r="NUT20" s="5" t="s">
        <v>169</v>
      </c>
      <c r="NUU20" s="5" t="s">
        <v>169</v>
      </c>
      <c r="NUV20" s="5" t="s">
        <v>169</v>
      </c>
      <c r="NUW20" s="5" t="s">
        <v>169</v>
      </c>
      <c r="NUX20" s="5" t="s">
        <v>169</v>
      </c>
      <c r="NUY20" s="5" t="s">
        <v>169</v>
      </c>
      <c r="NUZ20" s="5" t="s">
        <v>169</v>
      </c>
      <c r="NVA20" s="5" t="s">
        <v>169</v>
      </c>
      <c r="NVB20" s="5" t="s">
        <v>169</v>
      </c>
      <c r="NVC20" s="5" t="s">
        <v>169</v>
      </c>
      <c r="NVD20" s="5" t="s">
        <v>169</v>
      </c>
      <c r="NVE20" s="5" t="s">
        <v>169</v>
      </c>
      <c r="NVF20" s="5" t="s">
        <v>169</v>
      </c>
      <c r="NVG20" s="5" t="s">
        <v>169</v>
      </c>
      <c r="NVH20" s="5" t="s">
        <v>169</v>
      </c>
      <c r="NVI20" s="5" t="s">
        <v>169</v>
      </c>
      <c r="NVJ20" s="5" t="s">
        <v>169</v>
      </c>
      <c r="NVK20" s="5" t="s">
        <v>169</v>
      </c>
      <c r="NVL20" s="5" t="s">
        <v>169</v>
      </c>
      <c r="NVM20" s="5" t="s">
        <v>169</v>
      </c>
      <c r="NVN20" s="5" t="s">
        <v>169</v>
      </c>
      <c r="NVO20" s="5" t="s">
        <v>169</v>
      </c>
      <c r="NVP20" s="5" t="s">
        <v>169</v>
      </c>
      <c r="NVQ20" s="5" t="s">
        <v>169</v>
      </c>
      <c r="NVR20" s="5" t="s">
        <v>169</v>
      </c>
      <c r="NVS20" s="5" t="s">
        <v>169</v>
      </c>
      <c r="NVT20" s="5" t="s">
        <v>169</v>
      </c>
      <c r="NVU20" s="5" t="s">
        <v>169</v>
      </c>
      <c r="NVV20" s="5" t="s">
        <v>169</v>
      </c>
      <c r="NVW20" s="5" t="s">
        <v>169</v>
      </c>
      <c r="NVX20" s="5" t="s">
        <v>169</v>
      </c>
      <c r="NVY20" s="5" t="s">
        <v>169</v>
      </c>
      <c r="NVZ20" s="5" t="s">
        <v>169</v>
      </c>
      <c r="NWA20" s="5" t="s">
        <v>169</v>
      </c>
      <c r="NWB20" s="5" t="s">
        <v>169</v>
      </c>
      <c r="NWC20" s="5" t="s">
        <v>169</v>
      </c>
      <c r="NWD20" s="5" t="s">
        <v>169</v>
      </c>
      <c r="NWE20" s="5" t="s">
        <v>169</v>
      </c>
      <c r="NWF20" s="5" t="s">
        <v>169</v>
      </c>
      <c r="NWG20" s="5" t="s">
        <v>169</v>
      </c>
      <c r="NWH20" s="5" t="s">
        <v>169</v>
      </c>
      <c r="NWI20" s="5" t="s">
        <v>169</v>
      </c>
      <c r="NWJ20" s="5" t="s">
        <v>169</v>
      </c>
      <c r="NWK20" s="5" t="s">
        <v>169</v>
      </c>
      <c r="NWL20" s="5" t="s">
        <v>169</v>
      </c>
      <c r="NWM20" s="5" t="s">
        <v>169</v>
      </c>
      <c r="NWN20" s="5" t="s">
        <v>169</v>
      </c>
      <c r="NWO20" s="5" t="s">
        <v>169</v>
      </c>
      <c r="NWP20" s="5" t="s">
        <v>169</v>
      </c>
      <c r="NWQ20" s="5" t="s">
        <v>169</v>
      </c>
      <c r="NWR20" s="5" t="s">
        <v>169</v>
      </c>
      <c r="NWS20" s="5" t="s">
        <v>169</v>
      </c>
      <c r="NWT20" s="5" t="s">
        <v>169</v>
      </c>
      <c r="NWU20" s="5" t="s">
        <v>169</v>
      </c>
      <c r="NWV20" s="5" t="s">
        <v>169</v>
      </c>
      <c r="NWW20" s="5" t="s">
        <v>169</v>
      </c>
      <c r="NWX20" s="5" t="s">
        <v>169</v>
      </c>
      <c r="NWY20" s="5" t="s">
        <v>169</v>
      </c>
      <c r="NWZ20" s="5" t="s">
        <v>169</v>
      </c>
      <c r="NXA20" s="5" t="s">
        <v>169</v>
      </c>
      <c r="NXB20" s="5" t="s">
        <v>169</v>
      </c>
      <c r="NXC20" s="5" t="s">
        <v>169</v>
      </c>
      <c r="NXD20" s="5" t="s">
        <v>169</v>
      </c>
      <c r="NXE20" s="5" t="s">
        <v>169</v>
      </c>
      <c r="NXF20" s="5" t="s">
        <v>169</v>
      </c>
      <c r="NXG20" s="5" t="s">
        <v>169</v>
      </c>
      <c r="NXH20" s="5" t="s">
        <v>169</v>
      </c>
      <c r="NXI20" s="5" t="s">
        <v>169</v>
      </c>
      <c r="NXJ20" s="5" t="s">
        <v>169</v>
      </c>
      <c r="NXK20" s="5" t="s">
        <v>169</v>
      </c>
      <c r="NXL20" s="5" t="s">
        <v>169</v>
      </c>
      <c r="NXM20" s="5" t="s">
        <v>169</v>
      </c>
      <c r="NXN20" s="5" t="s">
        <v>169</v>
      </c>
      <c r="NXO20" s="5" t="s">
        <v>169</v>
      </c>
      <c r="NXP20" s="5" t="s">
        <v>169</v>
      </c>
      <c r="NXQ20" s="5" t="s">
        <v>169</v>
      </c>
      <c r="NXR20" s="5" t="s">
        <v>169</v>
      </c>
      <c r="NXS20" s="5" t="s">
        <v>169</v>
      </c>
      <c r="NXT20" s="5" t="s">
        <v>169</v>
      </c>
      <c r="NXU20" s="5" t="s">
        <v>169</v>
      </c>
      <c r="NXV20" s="5" t="s">
        <v>169</v>
      </c>
      <c r="NXW20" s="5" t="s">
        <v>169</v>
      </c>
      <c r="NXX20" s="5" t="s">
        <v>169</v>
      </c>
      <c r="NXY20" s="5" t="s">
        <v>169</v>
      </c>
      <c r="NXZ20" s="5" t="s">
        <v>169</v>
      </c>
      <c r="NYA20" s="5" t="s">
        <v>169</v>
      </c>
      <c r="NYB20" s="5" t="s">
        <v>169</v>
      </c>
      <c r="NYC20" s="5" t="s">
        <v>169</v>
      </c>
      <c r="NYD20" s="5" t="s">
        <v>169</v>
      </c>
      <c r="NYE20" s="5" t="s">
        <v>169</v>
      </c>
      <c r="NYF20" s="5" t="s">
        <v>169</v>
      </c>
      <c r="NYG20" s="5" t="s">
        <v>169</v>
      </c>
      <c r="NYH20" s="5" t="s">
        <v>169</v>
      </c>
      <c r="NYI20" s="5" t="s">
        <v>169</v>
      </c>
      <c r="NYJ20" s="5" t="s">
        <v>169</v>
      </c>
      <c r="NYK20" s="5" t="s">
        <v>169</v>
      </c>
      <c r="NYL20" s="5" t="s">
        <v>169</v>
      </c>
      <c r="NYM20" s="5" t="s">
        <v>169</v>
      </c>
      <c r="NYN20" s="5" t="s">
        <v>169</v>
      </c>
      <c r="NYO20" s="5" t="s">
        <v>169</v>
      </c>
      <c r="NYP20" s="5" t="s">
        <v>169</v>
      </c>
      <c r="NYQ20" s="5" t="s">
        <v>169</v>
      </c>
      <c r="NYR20" s="5" t="s">
        <v>169</v>
      </c>
      <c r="NYS20" s="5" t="s">
        <v>169</v>
      </c>
      <c r="NYT20" s="5" t="s">
        <v>169</v>
      </c>
      <c r="NYU20" s="5" t="s">
        <v>169</v>
      </c>
      <c r="NYV20" s="5" t="s">
        <v>169</v>
      </c>
      <c r="NYW20" s="5" t="s">
        <v>169</v>
      </c>
      <c r="NYX20" s="5" t="s">
        <v>169</v>
      </c>
      <c r="NYY20" s="5" t="s">
        <v>169</v>
      </c>
      <c r="NYZ20" s="5" t="s">
        <v>169</v>
      </c>
      <c r="NZA20" s="5" t="s">
        <v>169</v>
      </c>
      <c r="NZB20" s="5" t="s">
        <v>169</v>
      </c>
      <c r="NZC20" s="5" t="s">
        <v>169</v>
      </c>
      <c r="NZD20" s="5" t="s">
        <v>169</v>
      </c>
      <c r="NZE20" s="5" t="s">
        <v>169</v>
      </c>
      <c r="NZF20" s="5" t="s">
        <v>169</v>
      </c>
      <c r="NZG20" s="5" t="s">
        <v>169</v>
      </c>
      <c r="NZH20" s="5" t="s">
        <v>169</v>
      </c>
      <c r="NZI20" s="5" t="s">
        <v>169</v>
      </c>
      <c r="NZJ20" s="5" t="s">
        <v>169</v>
      </c>
      <c r="NZK20" s="5" t="s">
        <v>169</v>
      </c>
      <c r="NZL20" s="5" t="s">
        <v>169</v>
      </c>
      <c r="NZM20" s="5" t="s">
        <v>169</v>
      </c>
      <c r="NZN20" s="5" t="s">
        <v>169</v>
      </c>
      <c r="NZO20" s="5" t="s">
        <v>169</v>
      </c>
      <c r="NZP20" s="5" t="s">
        <v>169</v>
      </c>
      <c r="NZQ20" s="5" t="s">
        <v>169</v>
      </c>
      <c r="NZR20" s="5" t="s">
        <v>169</v>
      </c>
      <c r="NZS20" s="5" t="s">
        <v>169</v>
      </c>
      <c r="NZT20" s="5" t="s">
        <v>169</v>
      </c>
      <c r="NZU20" s="5" t="s">
        <v>169</v>
      </c>
      <c r="NZV20" s="5" t="s">
        <v>169</v>
      </c>
      <c r="NZW20" s="5" t="s">
        <v>169</v>
      </c>
      <c r="NZX20" s="5" t="s">
        <v>169</v>
      </c>
      <c r="NZY20" s="5" t="s">
        <v>169</v>
      </c>
      <c r="NZZ20" s="5" t="s">
        <v>169</v>
      </c>
      <c r="OAA20" s="5" t="s">
        <v>169</v>
      </c>
      <c r="OAB20" s="5" t="s">
        <v>169</v>
      </c>
      <c r="OAC20" s="5" t="s">
        <v>169</v>
      </c>
      <c r="OAD20" s="5" t="s">
        <v>169</v>
      </c>
      <c r="OAE20" s="5" t="s">
        <v>169</v>
      </c>
      <c r="OAF20" s="5" t="s">
        <v>169</v>
      </c>
      <c r="OAG20" s="5" t="s">
        <v>169</v>
      </c>
      <c r="OAH20" s="5" t="s">
        <v>169</v>
      </c>
      <c r="OAI20" s="5" t="s">
        <v>169</v>
      </c>
      <c r="OAJ20" s="5" t="s">
        <v>169</v>
      </c>
      <c r="OAK20" s="5" t="s">
        <v>169</v>
      </c>
      <c r="OAL20" s="5" t="s">
        <v>169</v>
      </c>
      <c r="OAM20" s="5" t="s">
        <v>169</v>
      </c>
      <c r="OAN20" s="5" t="s">
        <v>169</v>
      </c>
      <c r="OAO20" s="5" t="s">
        <v>169</v>
      </c>
      <c r="OAP20" s="5" t="s">
        <v>169</v>
      </c>
      <c r="OAQ20" s="5" t="s">
        <v>169</v>
      </c>
      <c r="OAR20" s="5" t="s">
        <v>169</v>
      </c>
      <c r="OAS20" s="5" t="s">
        <v>169</v>
      </c>
      <c r="OAT20" s="5" t="s">
        <v>169</v>
      </c>
      <c r="OAU20" s="5" t="s">
        <v>169</v>
      </c>
      <c r="OAV20" s="5" t="s">
        <v>169</v>
      </c>
      <c r="OAW20" s="5" t="s">
        <v>169</v>
      </c>
      <c r="OAX20" s="5" t="s">
        <v>169</v>
      </c>
      <c r="OAY20" s="5" t="s">
        <v>169</v>
      </c>
      <c r="OAZ20" s="5" t="s">
        <v>169</v>
      </c>
      <c r="OBA20" s="5" t="s">
        <v>169</v>
      </c>
      <c r="OBB20" s="5" t="s">
        <v>169</v>
      </c>
      <c r="OBC20" s="5" t="s">
        <v>169</v>
      </c>
      <c r="OBD20" s="5" t="s">
        <v>169</v>
      </c>
      <c r="OBE20" s="5" t="s">
        <v>169</v>
      </c>
      <c r="OBF20" s="5" t="s">
        <v>169</v>
      </c>
      <c r="OBG20" s="5" t="s">
        <v>169</v>
      </c>
      <c r="OBH20" s="5" t="s">
        <v>169</v>
      </c>
      <c r="OBI20" s="5" t="s">
        <v>169</v>
      </c>
      <c r="OBJ20" s="5" t="s">
        <v>169</v>
      </c>
      <c r="OBK20" s="5" t="s">
        <v>169</v>
      </c>
      <c r="OBL20" s="5" t="s">
        <v>169</v>
      </c>
      <c r="OBM20" s="5" t="s">
        <v>169</v>
      </c>
      <c r="OBN20" s="5" t="s">
        <v>169</v>
      </c>
      <c r="OBO20" s="5" t="s">
        <v>169</v>
      </c>
      <c r="OBP20" s="5" t="s">
        <v>169</v>
      </c>
      <c r="OBQ20" s="5" t="s">
        <v>169</v>
      </c>
      <c r="OBR20" s="5" t="s">
        <v>169</v>
      </c>
      <c r="OBS20" s="5" t="s">
        <v>169</v>
      </c>
      <c r="OBT20" s="5" t="s">
        <v>169</v>
      </c>
      <c r="OBU20" s="5" t="s">
        <v>169</v>
      </c>
      <c r="OBV20" s="5" t="s">
        <v>169</v>
      </c>
      <c r="OBW20" s="5" t="s">
        <v>169</v>
      </c>
      <c r="OBX20" s="5" t="s">
        <v>169</v>
      </c>
      <c r="OBY20" s="5" t="s">
        <v>169</v>
      </c>
      <c r="OBZ20" s="5" t="s">
        <v>169</v>
      </c>
      <c r="OCA20" s="5" t="s">
        <v>169</v>
      </c>
      <c r="OCB20" s="5" t="s">
        <v>169</v>
      </c>
      <c r="OCC20" s="5" t="s">
        <v>169</v>
      </c>
      <c r="OCD20" s="5" t="s">
        <v>169</v>
      </c>
      <c r="OCE20" s="5" t="s">
        <v>169</v>
      </c>
      <c r="OCF20" s="5" t="s">
        <v>169</v>
      </c>
      <c r="OCG20" s="5" t="s">
        <v>169</v>
      </c>
      <c r="OCH20" s="5" t="s">
        <v>169</v>
      </c>
      <c r="OCI20" s="5" t="s">
        <v>169</v>
      </c>
      <c r="OCJ20" s="5" t="s">
        <v>169</v>
      </c>
      <c r="OCK20" s="5" t="s">
        <v>169</v>
      </c>
      <c r="OCL20" s="5" t="s">
        <v>169</v>
      </c>
      <c r="OCM20" s="5" t="s">
        <v>169</v>
      </c>
      <c r="OCN20" s="5" t="s">
        <v>169</v>
      </c>
      <c r="OCO20" s="5" t="s">
        <v>169</v>
      </c>
      <c r="OCP20" s="5" t="s">
        <v>169</v>
      </c>
      <c r="OCQ20" s="5" t="s">
        <v>169</v>
      </c>
      <c r="OCR20" s="5" t="s">
        <v>169</v>
      </c>
      <c r="OCS20" s="5" t="s">
        <v>169</v>
      </c>
      <c r="OCT20" s="5" t="s">
        <v>169</v>
      </c>
      <c r="OCU20" s="5" t="s">
        <v>169</v>
      </c>
      <c r="OCV20" s="5" t="s">
        <v>169</v>
      </c>
      <c r="OCW20" s="5" t="s">
        <v>169</v>
      </c>
      <c r="OCX20" s="5" t="s">
        <v>169</v>
      </c>
      <c r="OCY20" s="5" t="s">
        <v>169</v>
      </c>
      <c r="OCZ20" s="5" t="s">
        <v>169</v>
      </c>
      <c r="ODA20" s="5" t="s">
        <v>169</v>
      </c>
      <c r="ODB20" s="5" t="s">
        <v>169</v>
      </c>
      <c r="ODC20" s="5" t="s">
        <v>169</v>
      </c>
      <c r="ODD20" s="5" t="s">
        <v>169</v>
      </c>
      <c r="ODE20" s="5" t="s">
        <v>169</v>
      </c>
      <c r="ODF20" s="5" t="s">
        <v>169</v>
      </c>
      <c r="ODG20" s="5" t="s">
        <v>169</v>
      </c>
      <c r="ODH20" s="5" t="s">
        <v>169</v>
      </c>
      <c r="ODI20" s="5" t="s">
        <v>169</v>
      </c>
      <c r="ODJ20" s="5" t="s">
        <v>169</v>
      </c>
      <c r="ODK20" s="5" t="s">
        <v>169</v>
      </c>
      <c r="ODL20" s="5" t="s">
        <v>169</v>
      </c>
      <c r="ODM20" s="5" t="s">
        <v>169</v>
      </c>
      <c r="ODN20" s="5" t="s">
        <v>169</v>
      </c>
      <c r="ODO20" s="5" t="s">
        <v>169</v>
      </c>
      <c r="ODP20" s="5" t="s">
        <v>169</v>
      </c>
      <c r="ODQ20" s="5" t="s">
        <v>169</v>
      </c>
      <c r="ODR20" s="5" t="s">
        <v>169</v>
      </c>
      <c r="ODS20" s="5" t="s">
        <v>169</v>
      </c>
      <c r="ODT20" s="5" t="s">
        <v>169</v>
      </c>
      <c r="ODU20" s="5" t="s">
        <v>169</v>
      </c>
      <c r="ODV20" s="5" t="s">
        <v>169</v>
      </c>
      <c r="ODW20" s="5" t="s">
        <v>169</v>
      </c>
      <c r="ODX20" s="5" t="s">
        <v>169</v>
      </c>
      <c r="ODY20" s="5" t="s">
        <v>169</v>
      </c>
      <c r="ODZ20" s="5" t="s">
        <v>169</v>
      </c>
      <c r="OEA20" s="5" t="s">
        <v>169</v>
      </c>
      <c r="OEB20" s="5" t="s">
        <v>169</v>
      </c>
      <c r="OEC20" s="5" t="s">
        <v>169</v>
      </c>
      <c r="OED20" s="5" t="s">
        <v>169</v>
      </c>
      <c r="OEE20" s="5" t="s">
        <v>169</v>
      </c>
      <c r="OEF20" s="5" t="s">
        <v>169</v>
      </c>
      <c r="OEG20" s="5" t="s">
        <v>169</v>
      </c>
      <c r="OEH20" s="5" t="s">
        <v>169</v>
      </c>
      <c r="OEI20" s="5" t="s">
        <v>169</v>
      </c>
      <c r="OEJ20" s="5" t="s">
        <v>169</v>
      </c>
      <c r="OEK20" s="5" t="s">
        <v>169</v>
      </c>
      <c r="OEL20" s="5" t="s">
        <v>169</v>
      </c>
      <c r="OEM20" s="5" t="s">
        <v>169</v>
      </c>
      <c r="OEN20" s="5" t="s">
        <v>169</v>
      </c>
      <c r="OEO20" s="5" t="s">
        <v>169</v>
      </c>
      <c r="OEP20" s="5" t="s">
        <v>169</v>
      </c>
      <c r="OEQ20" s="5" t="s">
        <v>169</v>
      </c>
      <c r="OER20" s="5" t="s">
        <v>169</v>
      </c>
      <c r="OES20" s="5" t="s">
        <v>169</v>
      </c>
      <c r="OET20" s="5" t="s">
        <v>169</v>
      </c>
      <c r="OEU20" s="5" t="s">
        <v>169</v>
      </c>
      <c r="OEV20" s="5" t="s">
        <v>169</v>
      </c>
      <c r="OEW20" s="5" t="s">
        <v>169</v>
      </c>
      <c r="OEX20" s="5" t="s">
        <v>169</v>
      </c>
      <c r="OEY20" s="5" t="s">
        <v>169</v>
      </c>
      <c r="OEZ20" s="5" t="s">
        <v>169</v>
      </c>
      <c r="OFA20" s="5" t="s">
        <v>169</v>
      </c>
      <c r="OFB20" s="5" t="s">
        <v>169</v>
      </c>
      <c r="OFC20" s="5" t="s">
        <v>169</v>
      </c>
      <c r="OFD20" s="5" t="s">
        <v>169</v>
      </c>
      <c r="OFE20" s="5" t="s">
        <v>169</v>
      </c>
      <c r="OFF20" s="5" t="s">
        <v>169</v>
      </c>
      <c r="OFG20" s="5" t="s">
        <v>169</v>
      </c>
      <c r="OFH20" s="5" t="s">
        <v>169</v>
      </c>
      <c r="OFI20" s="5" t="s">
        <v>169</v>
      </c>
      <c r="OFJ20" s="5" t="s">
        <v>169</v>
      </c>
      <c r="OFK20" s="5" t="s">
        <v>169</v>
      </c>
      <c r="OFL20" s="5" t="s">
        <v>169</v>
      </c>
      <c r="OFM20" s="5" t="s">
        <v>169</v>
      </c>
      <c r="OFN20" s="5" t="s">
        <v>169</v>
      </c>
      <c r="OFO20" s="5" t="s">
        <v>169</v>
      </c>
      <c r="OFP20" s="5" t="s">
        <v>169</v>
      </c>
      <c r="OFQ20" s="5" t="s">
        <v>169</v>
      </c>
      <c r="OFR20" s="5" t="s">
        <v>169</v>
      </c>
      <c r="OFS20" s="5" t="s">
        <v>169</v>
      </c>
      <c r="OFT20" s="5" t="s">
        <v>169</v>
      </c>
      <c r="OFU20" s="5" t="s">
        <v>169</v>
      </c>
      <c r="OFV20" s="5" t="s">
        <v>169</v>
      </c>
      <c r="OFW20" s="5" t="s">
        <v>169</v>
      </c>
      <c r="OFX20" s="5" t="s">
        <v>169</v>
      </c>
      <c r="OFY20" s="5" t="s">
        <v>169</v>
      </c>
      <c r="OFZ20" s="5" t="s">
        <v>169</v>
      </c>
      <c r="OGA20" s="5" t="s">
        <v>169</v>
      </c>
      <c r="OGB20" s="5" t="s">
        <v>169</v>
      </c>
      <c r="OGC20" s="5" t="s">
        <v>169</v>
      </c>
      <c r="OGD20" s="5" t="s">
        <v>169</v>
      </c>
      <c r="OGE20" s="5" t="s">
        <v>169</v>
      </c>
      <c r="OGF20" s="5" t="s">
        <v>169</v>
      </c>
      <c r="OGG20" s="5" t="s">
        <v>169</v>
      </c>
      <c r="OGH20" s="5" t="s">
        <v>169</v>
      </c>
      <c r="OGI20" s="5" t="s">
        <v>169</v>
      </c>
      <c r="OGJ20" s="5" t="s">
        <v>169</v>
      </c>
      <c r="OGK20" s="5" t="s">
        <v>169</v>
      </c>
      <c r="OGL20" s="5" t="s">
        <v>169</v>
      </c>
      <c r="OGM20" s="5" t="s">
        <v>169</v>
      </c>
      <c r="OGN20" s="5" t="s">
        <v>169</v>
      </c>
      <c r="OGO20" s="5" t="s">
        <v>169</v>
      </c>
      <c r="OGP20" s="5" t="s">
        <v>169</v>
      </c>
      <c r="OGQ20" s="5" t="s">
        <v>169</v>
      </c>
      <c r="OGR20" s="5" t="s">
        <v>169</v>
      </c>
      <c r="OGS20" s="5" t="s">
        <v>169</v>
      </c>
      <c r="OGT20" s="5" t="s">
        <v>169</v>
      </c>
      <c r="OGU20" s="5" t="s">
        <v>169</v>
      </c>
      <c r="OGV20" s="5" t="s">
        <v>169</v>
      </c>
      <c r="OGW20" s="5" t="s">
        <v>169</v>
      </c>
      <c r="OGX20" s="5" t="s">
        <v>169</v>
      </c>
      <c r="OGY20" s="5" t="s">
        <v>169</v>
      </c>
      <c r="OGZ20" s="5" t="s">
        <v>169</v>
      </c>
      <c r="OHA20" s="5" t="s">
        <v>169</v>
      </c>
      <c r="OHB20" s="5" t="s">
        <v>169</v>
      </c>
      <c r="OHC20" s="5" t="s">
        <v>169</v>
      </c>
      <c r="OHD20" s="5" t="s">
        <v>169</v>
      </c>
      <c r="OHE20" s="5" t="s">
        <v>169</v>
      </c>
      <c r="OHF20" s="5" t="s">
        <v>169</v>
      </c>
      <c r="OHG20" s="5" t="s">
        <v>169</v>
      </c>
      <c r="OHH20" s="5" t="s">
        <v>169</v>
      </c>
      <c r="OHI20" s="5" t="s">
        <v>169</v>
      </c>
      <c r="OHJ20" s="5" t="s">
        <v>169</v>
      </c>
      <c r="OHK20" s="5" t="s">
        <v>169</v>
      </c>
      <c r="OHL20" s="5" t="s">
        <v>169</v>
      </c>
      <c r="OHM20" s="5" t="s">
        <v>169</v>
      </c>
      <c r="OHN20" s="5" t="s">
        <v>169</v>
      </c>
      <c r="OHO20" s="5" t="s">
        <v>169</v>
      </c>
      <c r="OHP20" s="5" t="s">
        <v>169</v>
      </c>
      <c r="OHQ20" s="5" t="s">
        <v>169</v>
      </c>
      <c r="OHR20" s="5" t="s">
        <v>169</v>
      </c>
      <c r="OHS20" s="5" t="s">
        <v>169</v>
      </c>
      <c r="OHT20" s="5" t="s">
        <v>169</v>
      </c>
      <c r="OHU20" s="5" t="s">
        <v>169</v>
      </c>
      <c r="OHV20" s="5" t="s">
        <v>169</v>
      </c>
      <c r="OHW20" s="5" t="s">
        <v>169</v>
      </c>
      <c r="OHX20" s="5" t="s">
        <v>169</v>
      </c>
      <c r="OHY20" s="5" t="s">
        <v>169</v>
      </c>
      <c r="OHZ20" s="5" t="s">
        <v>169</v>
      </c>
      <c r="OIA20" s="5" t="s">
        <v>169</v>
      </c>
      <c r="OIB20" s="5" t="s">
        <v>169</v>
      </c>
      <c r="OIC20" s="5" t="s">
        <v>169</v>
      </c>
      <c r="OID20" s="5" t="s">
        <v>169</v>
      </c>
      <c r="OIE20" s="5" t="s">
        <v>169</v>
      </c>
      <c r="OIF20" s="5" t="s">
        <v>169</v>
      </c>
      <c r="OIG20" s="5" t="s">
        <v>169</v>
      </c>
      <c r="OIH20" s="5" t="s">
        <v>169</v>
      </c>
      <c r="OII20" s="5" t="s">
        <v>169</v>
      </c>
      <c r="OIJ20" s="5" t="s">
        <v>169</v>
      </c>
      <c r="OIK20" s="5" t="s">
        <v>169</v>
      </c>
      <c r="OIL20" s="5" t="s">
        <v>169</v>
      </c>
      <c r="OIM20" s="5" t="s">
        <v>169</v>
      </c>
      <c r="OIN20" s="5" t="s">
        <v>169</v>
      </c>
      <c r="OIO20" s="5" t="s">
        <v>169</v>
      </c>
      <c r="OIP20" s="5" t="s">
        <v>169</v>
      </c>
      <c r="OIQ20" s="5" t="s">
        <v>169</v>
      </c>
      <c r="OIR20" s="5" t="s">
        <v>169</v>
      </c>
      <c r="OIS20" s="5" t="s">
        <v>169</v>
      </c>
      <c r="OIT20" s="5" t="s">
        <v>169</v>
      </c>
      <c r="OIU20" s="5" t="s">
        <v>169</v>
      </c>
      <c r="OIV20" s="5" t="s">
        <v>169</v>
      </c>
      <c r="OIW20" s="5" t="s">
        <v>169</v>
      </c>
      <c r="OIX20" s="5" t="s">
        <v>169</v>
      </c>
      <c r="OIY20" s="5" t="s">
        <v>169</v>
      </c>
      <c r="OIZ20" s="5" t="s">
        <v>169</v>
      </c>
      <c r="OJA20" s="5" t="s">
        <v>169</v>
      </c>
      <c r="OJB20" s="5" t="s">
        <v>169</v>
      </c>
      <c r="OJC20" s="5" t="s">
        <v>169</v>
      </c>
      <c r="OJD20" s="5" t="s">
        <v>169</v>
      </c>
      <c r="OJE20" s="5" t="s">
        <v>169</v>
      </c>
      <c r="OJF20" s="5" t="s">
        <v>169</v>
      </c>
      <c r="OJG20" s="5" t="s">
        <v>169</v>
      </c>
      <c r="OJH20" s="5" t="s">
        <v>169</v>
      </c>
      <c r="OJI20" s="5" t="s">
        <v>169</v>
      </c>
      <c r="OJJ20" s="5" t="s">
        <v>169</v>
      </c>
      <c r="OJK20" s="5" t="s">
        <v>169</v>
      </c>
      <c r="OJL20" s="5" t="s">
        <v>169</v>
      </c>
      <c r="OJM20" s="5" t="s">
        <v>169</v>
      </c>
      <c r="OJN20" s="5" t="s">
        <v>169</v>
      </c>
      <c r="OJO20" s="5" t="s">
        <v>169</v>
      </c>
      <c r="OJP20" s="5" t="s">
        <v>169</v>
      </c>
      <c r="OJQ20" s="5" t="s">
        <v>169</v>
      </c>
      <c r="OJR20" s="5" t="s">
        <v>169</v>
      </c>
      <c r="OJS20" s="5" t="s">
        <v>169</v>
      </c>
      <c r="OJT20" s="5" t="s">
        <v>169</v>
      </c>
      <c r="OJU20" s="5" t="s">
        <v>169</v>
      </c>
      <c r="OJV20" s="5" t="s">
        <v>169</v>
      </c>
      <c r="OJW20" s="5" t="s">
        <v>169</v>
      </c>
      <c r="OJX20" s="5" t="s">
        <v>169</v>
      </c>
      <c r="OJY20" s="5" t="s">
        <v>169</v>
      </c>
      <c r="OJZ20" s="5" t="s">
        <v>169</v>
      </c>
      <c r="OKA20" s="5" t="s">
        <v>169</v>
      </c>
      <c r="OKB20" s="5" t="s">
        <v>169</v>
      </c>
      <c r="OKC20" s="5" t="s">
        <v>169</v>
      </c>
      <c r="OKD20" s="5" t="s">
        <v>169</v>
      </c>
      <c r="OKE20" s="5" t="s">
        <v>169</v>
      </c>
      <c r="OKF20" s="5" t="s">
        <v>169</v>
      </c>
      <c r="OKG20" s="5" t="s">
        <v>169</v>
      </c>
      <c r="OKH20" s="5" t="s">
        <v>169</v>
      </c>
      <c r="OKI20" s="5" t="s">
        <v>169</v>
      </c>
      <c r="OKJ20" s="5" t="s">
        <v>169</v>
      </c>
      <c r="OKK20" s="5" t="s">
        <v>169</v>
      </c>
      <c r="OKL20" s="5" t="s">
        <v>169</v>
      </c>
      <c r="OKM20" s="5" t="s">
        <v>169</v>
      </c>
      <c r="OKN20" s="5" t="s">
        <v>169</v>
      </c>
      <c r="OKO20" s="5" t="s">
        <v>169</v>
      </c>
      <c r="OKP20" s="5" t="s">
        <v>169</v>
      </c>
      <c r="OKQ20" s="5" t="s">
        <v>169</v>
      </c>
      <c r="OKR20" s="5" t="s">
        <v>169</v>
      </c>
      <c r="OKS20" s="5" t="s">
        <v>169</v>
      </c>
      <c r="OKT20" s="5" t="s">
        <v>169</v>
      </c>
      <c r="OKU20" s="5" t="s">
        <v>169</v>
      </c>
      <c r="OKV20" s="5" t="s">
        <v>169</v>
      </c>
      <c r="OKW20" s="5" t="s">
        <v>169</v>
      </c>
      <c r="OKX20" s="5" t="s">
        <v>169</v>
      </c>
      <c r="OKY20" s="5" t="s">
        <v>169</v>
      </c>
      <c r="OKZ20" s="5" t="s">
        <v>169</v>
      </c>
      <c r="OLA20" s="5" t="s">
        <v>169</v>
      </c>
      <c r="OLB20" s="5" t="s">
        <v>169</v>
      </c>
      <c r="OLC20" s="5" t="s">
        <v>169</v>
      </c>
      <c r="OLD20" s="5" t="s">
        <v>169</v>
      </c>
      <c r="OLE20" s="5" t="s">
        <v>169</v>
      </c>
      <c r="OLF20" s="5" t="s">
        <v>169</v>
      </c>
      <c r="OLG20" s="5" t="s">
        <v>169</v>
      </c>
      <c r="OLH20" s="5" t="s">
        <v>169</v>
      </c>
      <c r="OLI20" s="5" t="s">
        <v>169</v>
      </c>
      <c r="OLJ20" s="5" t="s">
        <v>169</v>
      </c>
      <c r="OLK20" s="5" t="s">
        <v>169</v>
      </c>
      <c r="OLL20" s="5" t="s">
        <v>169</v>
      </c>
      <c r="OLM20" s="5" t="s">
        <v>169</v>
      </c>
      <c r="OLN20" s="5" t="s">
        <v>169</v>
      </c>
      <c r="OLO20" s="5" t="s">
        <v>169</v>
      </c>
      <c r="OLP20" s="5" t="s">
        <v>169</v>
      </c>
      <c r="OLQ20" s="5" t="s">
        <v>169</v>
      </c>
      <c r="OLR20" s="5" t="s">
        <v>169</v>
      </c>
      <c r="OLS20" s="5" t="s">
        <v>169</v>
      </c>
      <c r="OLT20" s="5" t="s">
        <v>169</v>
      </c>
      <c r="OLU20" s="5" t="s">
        <v>169</v>
      </c>
      <c r="OLV20" s="5" t="s">
        <v>169</v>
      </c>
      <c r="OLW20" s="5" t="s">
        <v>169</v>
      </c>
      <c r="OLX20" s="5" t="s">
        <v>169</v>
      </c>
      <c r="OLY20" s="5" t="s">
        <v>169</v>
      </c>
      <c r="OLZ20" s="5" t="s">
        <v>169</v>
      </c>
      <c r="OMA20" s="5" t="s">
        <v>169</v>
      </c>
      <c r="OMB20" s="5" t="s">
        <v>169</v>
      </c>
      <c r="OMC20" s="5" t="s">
        <v>169</v>
      </c>
      <c r="OMD20" s="5" t="s">
        <v>169</v>
      </c>
      <c r="OME20" s="5" t="s">
        <v>169</v>
      </c>
      <c r="OMF20" s="5" t="s">
        <v>169</v>
      </c>
      <c r="OMG20" s="5" t="s">
        <v>169</v>
      </c>
      <c r="OMH20" s="5" t="s">
        <v>169</v>
      </c>
      <c r="OMI20" s="5" t="s">
        <v>169</v>
      </c>
      <c r="OMJ20" s="5" t="s">
        <v>169</v>
      </c>
      <c r="OMK20" s="5" t="s">
        <v>169</v>
      </c>
      <c r="OML20" s="5" t="s">
        <v>169</v>
      </c>
      <c r="OMM20" s="5" t="s">
        <v>169</v>
      </c>
      <c r="OMN20" s="5" t="s">
        <v>169</v>
      </c>
      <c r="OMO20" s="5" t="s">
        <v>169</v>
      </c>
      <c r="OMP20" s="5" t="s">
        <v>169</v>
      </c>
      <c r="OMQ20" s="5" t="s">
        <v>169</v>
      </c>
      <c r="OMR20" s="5" t="s">
        <v>169</v>
      </c>
      <c r="OMS20" s="5" t="s">
        <v>169</v>
      </c>
      <c r="OMT20" s="5" t="s">
        <v>169</v>
      </c>
      <c r="OMU20" s="5" t="s">
        <v>169</v>
      </c>
      <c r="OMV20" s="5" t="s">
        <v>169</v>
      </c>
      <c r="OMW20" s="5" t="s">
        <v>169</v>
      </c>
      <c r="OMX20" s="5" t="s">
        <v>169</v>
      </c>
      <c r="OMY20" s="5" t="s">
        <v>169</v>
      </c>
      <c r="OMZ20" s="5" t="s">
        <v>169</v>
      </c>
      <c r="ONA20" s="5" t="s">
        <v>169</v>
      </c>
      <c r="ONB20" s="5" t="s">
        <v>169</v>
      </c>
      <c r="ONC20" s="5" t="s">
        <v>169</v>
      </c>
      <c r="OND20" s="5" t="s">
        <v>169</v>
      </c>
      <c r="ONE20" s="5" t="s">
        <v>169</v>
      </c>
      <c r="ONF20" s="5" t="s">
        <v>169</v>
      </c>
      <c r="ONG20" s="5" t="s">
        <v>169</v>
      </c>
      <c r="ONH20" s="5" t="s">
        <v>169</v>
      </c>
      <c r="ONI20" s="5" t="s">
        <v>169</v>
      </c>
      <c r="ONJ20" s="5" t="s">
        <v>169</v>
      </c>
      <c r="ONK20" s="5" t="s">
        <v>169</v>
      </c>
      <c r="ONL20" s="5" t="s">
        <v>169</v>
      </c>
      <c r="ONM20" s="5" t="s">
        <v>169</v>
      </c>
      <c r="ONN20" s="5" t="s">
        <v>169</v>
      </c>
      <c r="ONO20" s="5" t="s">
        <v>169</v>
      </c>
      <c r="ONP20" s="5" t="s">
        <v>169</v>
      </c>
      <c r="ONQ20" s="5" t="s">
        <v>169</v>
      </c>
      <c r="ONR20" s="5" t="s">
        <v>169</v>
      </c>
      <c r="ONS20" s="5" t="s">
        <v>169</v>
      </c>
      <c r="ONT20" s="5" t="s">
        <v>169</v>
      </c>
      <c r="ONU20" s="5" t="s">
        <v>169</v>
      </c>
      <c r="ONV20" s="5" t="s">
        <v>169</v>
      </c>
      <c r="ONW20" s="5" t="s">
        <v>169</v>
      </c>
      <c r="ONX20" s="5" t="s">
        <v>169</v>
      </c>
      <c r="ONY20" s="5" t="s">
        <v>169</v>
      </c>
      <c r="ONZ20" s="5" t="s">
        <v>169</v>
      </c>
      <c r="OOA20" s="5" t="s">
        <v>169</v>
      </c>
      <c r="OOB20" s="5" t="s">
        <v>169</v>
      </c>
      <c r="OOC20" s="5" t="s">
        <v>169</v>
      </c>
      <c r="OOD20" s="5" t="s">
        <v>169</v>
      </c>
      <c r="OOE20" s="5" t="s">
        <v>169</v>
      </c>
      <c r="OOF20" s="5" t="s">
        <v>169</v>
      </c>
      <c r="OOG20" s="5" t="s">
        <v>169</v>
      </c>
      <c r="OOH20" s="5" t="s">
        <v>169</v>
      </c>
      <c r="OOI20" s="5" t="s">
        <v>169</v>
      </c>
      <c r="OOJ20" s="5" t="s">
        <v>169</v>
      </c>
      <c r="OOK20" s="5" t="s">
        <v>169</v>
      </c>
      <c r="OOL20" s="5" t="s">
        <v>169</v>
      </c>
      <c r="OOM20" s="5" t="s">
        <v>169</v>
      </c>
      <c r="OON20" s="5" t="s">
        <v>169</v>
      </c>
      <c r="OOO20" s="5" t="s">
        <v>169</v>
      </c>
      <c r="OOP20" s="5" t="s">
        <v>169</v>
      </c>
      <c r="OOQ20" s="5" t="s">
        <v>169</v>
      </c>
      <c r="OOR20" s="5" t="s">
        <v>169</v>
      </c>
      <c r="OOS20" s="5" t="s">
        <v>169</v>
      </c>
      <c r="OOT20" s="5" t="s">
        <v>169</v>
      </c>
      <c r="OOU20" s="5" t="s">
        <v>169</v>
      </c>
      <c r="OOV20" s="5" t="s">
        <v>169</v>
      </c>
      <c r="OOW20" s="5" t="s">
        <v>169</v>
      </c>
      <c r="OOX20" s="5" t="s">
        <v>169</v>
      </c>
      <c r="OOY20" s="5" t="s">
        <v>169</v>
      </c>
      <c r="OOZ20" s="5" t="s">
        <v>169</v>
      </c>
      <c r="OPA20" s="5" t="s">
        <v>169</v>
      </c>
      <c r="OPB20" s="5" t="s">
        <v>169</v>
      </c>
      <c r="OPC20" s="5" t="s">
        <v>169</v>
      </c>
      <c r="OPD20" s="5" t="s">
        <v>169</v>
      </c>
      <c r="OPE20" s="5" t="s">
        <v>169</v>
      </c>
      <c r="OPF20" s="5" t="s">
        <v>169</v>
      </c>
      <c r="OPG20" s="5" t="s">
        <v>169</v>
      </c>
      <c r="OPH20" s="5" t="s">
        <v>169</v>
      </c>
      <c r="OPI20" s="5" t="s">
        <v>169</v>
      </c>
      <c r="OPJ20" s="5" t="s">
        <v>169</v>
      </c>
      <c r="OPK20" s="5" t="s">
        <v>169</v>
      </c>
      <c r="OPL20" s="5" t="s">
        <v>169</v>
      </c>
      <c r="OPM20" s="5" t="s">
        <v>169</v>
      </c>
      <c r="OPN20" s="5" t="s">
        <v>169</v>
      </c>
      <c r="OPO20" s="5" t="s">
        <v>169</v>
      </c>
      <c r="OPP20" s="5" t="s">
        <v>169</v>
      </c>
      <c r="OPQ20" s="5" t="s">
        <v>169</v>
      </c>
      <c r="OPR20" s="5" t="s">
        <v>169</v>
      </c>
      <c r="OPS20" s="5" t="s">
        <v>169</v>
      </c>
      <c r="OPT20" s="5" t="s">
        <v>169</v>
      </c>
      <c r="OPU20" s="5" t="s">
        <v>169</v>
      </c>
      <c r="OPV20" s="5" t="s">
        <v>169</v>
      </c>
      <c r="OPW20" s="5" t="s">
        <v>169</v>
      </c>
      <c r="OPX20" s="5" t="s">
        <v>169</v>
      </c>
      <c r="OPY20" s="5" t="s">
        <v>169</v>
      </c>
      <c r="OPZ20" s="5" t="s">
        <v>169</v>
      </c>
      <c r="OQA20" s="5" t="s">
        <v>169</v>
      </c>
      <c r="OQB20" s="5" t="s">
        <v>169</v>
      </c>
      <c r="OQC20" s="5" t="s">
        <v>169</v>
      </c>
      <c r="OQD20" s="5" t="s">
        <v>169</v>
      </c>
      <c r="OQE20" s="5" t="s">
        <v>169</v>
      </c>
      <c r="OQF20" s="5" t="s">
        <v>169</v>
      </c>
      <c r="OQG20" s="5" t="s">
        <v>169</v>
      </c>
      <c r="OQH20" s="5" t="s">
        <v>169</v>
      </c>
      <c r="OQI20" s="5" t="s">
        <v>169</v>
      </c>
      <c r="OQJ20" s="5" t="s">
        <v>169</v>
      </c>
      <c r="OQK20" s="5" t="s">
        <v>169</v>
      </c>
      <c r="OQL20" s="5" t="s">
        <v>169</v>
      </c>
      <c r="OQM20" s="5" t="s">
        <v>169</v>
      </c>
      <c r="OQN20" s="5" t="s">
        <v>169</v>
      </c>
      <c r="OQO20" s="5" t="s">
        <v>169</v>
      </c>
      <c r="OQP20" s="5" t="s">
        <v>169</v>
      </c>
      <c r="OQQ20" s="5" t="s">
        <v>169</v>
      </c>
      <c r="OQR20" s="5" t="s">
        <v>169</v>
      </c>
      <c r="OQS20" s="5" t="s">
        <v>169</v>
      </c>
      <c r="OQT20" s="5" t="s">
        <v>169</v>
      </c>
      <c r="OQU20" s="5" t="s">
        <v>169</v>
      </c>
      <c r="OQV20" s="5" t="s">
        <v>169</v>
      </c>
      <c r="OQW20" s="5" t="s">
        <v>169</v>
      </c>
      <c r="OQX20" s="5" t="s">
        <v>169</v>
      </c>
      <c r="OQY20" s="5" t="s">
        <v>169</v>
      </c>
      <c r="OQZ20" s="5" t="s">
        <v>169</v>
      </c>
      <c r="ORA20" s="5" t="s">
        <v>169</v>
      </c>
      <c r="ORB20" s="5" t="s">
        <v>169</v>
      </c>
      <c r="ORC20" s="5" t="s">
        <v>169</v>
      </c>
      <c r="ORD20" s="5" t="s">
        <v>169</v>
      </c>
      <c r="ORE20" s="5" t="s">
        <v>169</v>
      </c>
      <c r="ORF20" s="5" t="s">
        <v>169</v>
      </c>
      <c r="ORG20" s="5" t="s">
        <v>169</v>
      </c>
      <c r="ORH20" s="5" t="s">
        <v>169</v>
      </c>
      <c r="ORI20" s="5" t="s">
        <v>169</v>
      </c>
      <c r="ORJ20" s="5" t="s">
        <v>169</v>
      </c>
      <c r="ORK20" s="5" t="s">
        <v>169</v>
      </c>
      <c r="ORL20" s="5" t="s">
        <v>169</v>
      </c>
      <c r="ORM20" s="5" t="s">
        <v>169</v>
      </c>
      <c r="ORN20" s="5" t="s">
        <v>169</v>
      </c>
      <c r="ORO20" s="5" t="s">
        <v>169</v>
      </c>
      <c r="ORP20" s="5" t="s">
        <v>169</v>
      </c>
      <c r="ORQ20" s="5" t="s">
        <v>169</v>
      </c>
      <c r="ORR20" s="5" t="s">
        <v>169</v>
      </c>
      <c r="ORS20" s="5" t="s">
        <v>169</v>
      </c>
      <c r="ORT20" s="5" t="s">
        <v>169</v>
      </c>
      <c r="ORU20" s="5" t="s">
        <v>169</v>
      </c>
      <c r="ORV20" s="5" t="s">
        <v>169</v>
      </c>
      <c r="ORW20" s="5" t="s">
        <v>169</v>
      </c>
      <c r="ORX20" s="5" t="s">
        <v>169</v>
      </c>
      <c r="ORY20" s="5" t="s">
        <v>169</v>
      </c>
      <c r="ORZ20" s="5" t="s">
        <v>169</v>
      </c>
      <c r="OSA20" s="5" t="s">
        <v>169</v>
      </c>
      <c r="OSB20" s="5" t="s">
        <v>169</v>
      </c>
      <c r="OSC20" s="5" t="s">
        <v>169</v>
      </c>
      <c r="OSD20" s="5" t="s">
        <v>169</v>
      </c>
      <c r="OSE20" s="5" t="s">
        <v>169</v>
      </c>
      <c r="OSF20" s="5" t="s">
        <v>169</v>
      </c>
      <c r="OSG20" s="5" t="s">
        <v>169</v>
      </c>
      <c r="OSH20" s="5" t="s">
        <v>169</v>
      </c>
      <c r="OSI20" s="5" t="s">
        <v>169</v>
      </c>
      <c r="OSJ20" s="5" t="s">
        <v>169</v>
      </c>
      <c r="OSK20" s="5" t="s">
        <v>169</v>
      </c>
      <c r="OSL20" s="5" t="s">
        <v>169</v>
      </c>
      <c r="OSM20" s="5" t="s">
        <v>169</v>
      </c>
      <c r="OSN20" s="5" t="s">
        <v>169</v>
      </c>
      <c r="OSO20" s="5" t="s">
        <v>169</v>
      </c>
      <c r="OSP20" s="5" t="s">
        <v>169</v>
      </c>
      <c r="OSQ20" s="5" t="s">
        <v>169</v>
      </c>
      <c r="OSR20" s="5" t="s">
        <v>169</v>
      </c>
      <c r="OSS20" s="5" t="s">
        <v>169</v>
      </c>
      <c r="OST20" s="5" t="s">
        <v>169</v>
      </c>
      <c r="OSU20" s="5" t="s">
        <v>169</v>
      </c>
      <c r="OSV20" s="5" t="s">
        <v>169</v>
      </c>
      <c r="OSW20" s="5" t="s">
        <v>169</v>
      </c>
      <c r="OSX20" s="5" t="s">
        <v>169</v>
      </c>
      <c r="OSY20" s="5" t="s">
        <v>169</v>
      </c>
      <c r="OSZ20" s="5" t="s">
        <v>169</v>
      </c>
      <c r="OTA20" s="5" t="s">
        <v>169</v>
      </c>
      <c r="OTB20" s="5" t="s">
        <v>169</v>
      </c>
      <c r="OTC20" s="5" t="s">
        <v>169</v>
      </c>
      <c r="OTD20" s="5" t="s">
        <v>169</v>
      </c>
      <c r="OTE20" s="5" t="s">
        <v>169</v>
      </c>
      <c r="OTF20" s="5" t="s">
        <v>169</v>
      </c>
      <c r="OTG20" s="5" t="s">
        <v>169</v>
      </c>
      <c r="OTH20" s="5" t="s">
        <v>169</v>
      </c>
      <c r="OTI20" s="5" t="s">
        <v>169</v>
      </c>
      <c r="OTJ20" s="5" t="s">
        <v>169</v>
      </c>
      <c r="OTK20" s="5" t="s">
        <v>169</v>
      </c>
      <c r="OTL20" s="5" t="s">
        <v>169</v>
      </c>
      <c r="OTM20" s="5" t="s">
        <v>169</v>
      </c>
      <c r="OTN20" s="5" t="s">
        <v>169</v>
      </c>
      <c r="OTO20" s="5" t="s">
        <v>169</v>
      </c>
      <c r="OTP20" s="5" t="s">
        <v>169</v>
      </c>
      <c r="OTQ20" s="5" t="s">
        <v>169</v>
      </c>
      <c r="OTR20" s="5" t="s">
        <v>169</v>
      </c>
      <c r="OTS20" s="5" t="s">
        <v>169</v>
      </c>
      <c r="OTT20" s="5" t="s">
        <v>169</v>
      </c>
      <c r="OTU20" s="5" t="s">
        <v>169</v>
      </c>
      <c r="OTV20" s="5" t="s">
        <v>169</v>
      </c>
      <c r="OTW20" s="5" t="s">
        <v>169</v>
      </c>
      <c r="OTX20" s="5" t="s">
        <v>169</v>
      </c>
      <c r="OTY20" s="5" t="s">
        <v>169</v>
      </c>
      <c r="OTZ20" s="5" t="s">
        <v>169</v>
      </c>
      <c r="OUA20" s="5" t="s">
        <v>169</v>
      </c>
      <c r="OUB20" s="5" t="s">
        <v>169</v>
      </c>
      <c r="OUC20" s="5" t="s">
        <v>169</v>
      </c>
      <c r="OUD20" s="5" t="s">
        <v>169</v>
      </c>
      <c r="OUE20" s="5" t="s">
        <v>169</v>
      </c>
      <c r="OUF20" s="5" t="s">
        <v>169</v>
      </c>
      <c r="OUG20" s="5" t="s">
        <v>169</v>
      </c>
      <c r="OUH20" s="5" t="s">
        <v>169</v>
      </c>
      <c r="OUI20" s="5" t="s">
        <v>169</v>
      </c>
      <c r="OUJ20" s="5" t="s">
        <v>169</v>
      </c>
      <c r="OUK20" s="5" t="s">
        <v>169</v>
      </c>
      <c r="OUL20" s="5" t="s">
        <v>169</v>
      </c>
      <c r="OUM20" s="5" t="s">
        <v>169</v>
      </c>
      <c r="OUN20" s="5" t="s">
        <v>169</v>
      </c>
      <c r="OUO20" s="5" t="s">
        <v>169</v>
      </c>
      <c r="OUP20" s="5" t="s">
        <v>169</v>
      </c>
      <c r="OUQ20" s="5" t="s">
        <v>169</v>
      </c>
      <c r="OUR20" s="5" t="s">
        <v>169</v>
      </c>
      <c r="OUS20" s="5" t="s">
        <v>169</v>
      </c>
      <c r="OUT20" s="5" t="s">
        <v>169</v>
      </c>
      <c r="OUU20" s="5" t="s">
        <v>169</v>
      </c>
      <c r="OUV20" s="5" t="s">
        <v>169</v>
      </c>
      <c r="OUW20" s="5" t="s">
        <v>169</v>
      </c>
      <c r="OUX20" s="5" t="s">
        <v>169</v>
      </c>
      <c r="OUY20" s="5" t="s">
        <v>169</v>
      </c>
      <c r="OUZ20" s="5" t="s">
        <v>169</v>
      </c>
      <c r="OVA20" s="5" t="s">
        <v>169</v>
      </c>
      <c r="OVB20" s="5" t="s">
        <v>169</v>
      </c>
      <c r="OVC20" s="5" t="s">
        <v>169</v>
      </c>
      <c r="OVD20" s="5" t="s">
        <v>169</v>
      </c>
      <c r="OVE20" s="5" t="s">
        <v>169</v>
      </c>
      <c r="OVF20" s="5" t="s">
        <v>169</v>
      </c>
      <c r="OVG20" s="5" t="s">
        <v>169</v>
      </c>
      <c r="OVH20" s="5" t="s">
        <v>169</v>
      </c>
      <c r="OVI20" s="5" t="s">
        <v>169</v>
      </c>
      <c r="OVJ20" s="5" t="s">
        <v>169</v>
      </c>
      <c r="OVK20" s="5" t="s">
        <v>169</v>
      </c>
      <c r="OVL20" s="5" t="s">
        <v>169</v>
      </c>
      <c r="OVM20" s="5" t="s">
        <v>169</v>
      </c>
      <c r="OVN20" s="5" t="s">
        <v>169</v>
      </c>
      <c r="OVO20" s="5" t="s">
        <v>169</v>
      </c>
      <c r="OVP20" s="5" t="s">
        <v>169</v>
      </c>
      <c r="OVQ20" s="5" t="s">
        <v>169</v>
      </c>
      <c r="OVR20" s="5" t="s">
        <v>169</v>
      </c>
      <c r="OVS20" s="5" t="s">
        <v>169</v>
      </c>
      <c r="OVT20" s="5" t="s">
        <v>169</v>
      </c>
      <c r="OVU20" s="5" t="s">
        <v>169</v>
      </c>
      <c r="OVV20" s="5" t="s">
        <v>169</v>
      </c>
      <c r="OVW20" s="5" t="s">
        <v>169</v>
      </c>
      <c r="OVX20" s="5" t="s">
        <v>169</v>
      </c>
      <c r="OVY20" s="5" t="s">
        <v>169</v>
      </c>
      <c r="OVZ20" s="5" t="s">
        <v>169</v>
      </c>
      <c r="OWA20" s="5" t="s">
        <v>169</v>
      </c>
      <c r="OWB20" s="5" t="s">
        <v>169</v>
      </c>
      <c r="OWC20" s="5" t="s">
        <v>169</v>
      </c>
      <c r="OWD20" s="5" t="s">
        <v>169</v>
      </c>
      <c r="OWE20" s="5" t="s">
        <v>169</v>
      </c>
      <c r="OWF20" s="5" t="s">
        <v>169</v>
      </c>
      <c r="OWG20" s="5" t="s">
        <v>169</v>
      </c>
      <c r="OWH20" s="5" t="s">
        <v>169</v>
      </c>
      <c r="OWI20" s="5" t="s">
        <v>169</v>
      </c>
      <c r="OWJ20" s="5" t="s">
        <v>169</v>
      </c>
      <c r="OWK20" s="5" t="s">
        <v>169</v>
      </c>
      <c r="OWL20" s="5" t="s">
        <v>169</v>
      </c>
      <c r="OWM20" s="5" t="s">
        <v>169</v>
      </c>
      <c r="OWN20" s="5" t="s">
        <v>169</v>
      </c>
      <c r="OWO20" s="5" t="s">
        <v>169</v>
      </c>
      <c r="OWP20" s="5" t="s">
        <v>169</v>
      </c>
      <c r="OWQ20" s="5" t="s">
        <v>169</v>
      </c>
      <c r="OWR20" s="5" t="s">
        <v>169</v>
      </c>
      <c r="OWS20" s="5" t="s">
        <v>169</v>
      </c>
      <c r="OWT20" s="5" t="s">
        <v>169</v>
      </c>
      <c r="OWU20" s="5" t="s">
        <v>169</v>
      </c>
      <c r="OWV20" s="5" t="s">
        <v>169</v>
      </c>
      <c r="OWW20" s="5" t="s">
        <v>169</v>
      </c>
      <c r="OWX20" s="5" t="s">
        <v>169</v>
      </c>
      <c r="OWY20" s="5" t="s">
        <v>169</v>
      </c>
      <c r="OWZ20" s="5" t="s">
        <v>169</v>
      </c>
      <c r="OXA20" s="5" t="s">
        <v>169</v>
      </c>
      <c r="OXB20" s="5" t="s">
        <v>169</v>
      </c>
      <c r="OXC20" s="5" t="s">
        <v>169</v>
      </c>
      <c r="OXD20" s="5" t="s">
        <v>169</v>
      </c>
      <c r="OXE20" s="5" t="s">
        <v>169</v>
      </c>
      <c r="OXF20" s="5" t="s">
        <v>169</v>
      </c>
      <c r="OXG20" s="5" t="s">
        <v>169</v>
      </c>
      <c r="OXH20" s="5" t="s">
        <v>169</v>
      </c>
      <c r="OXI20" s="5" t="s">
        <v>169</v>
      </c>
      <c r="OXJ20" s="5" t="s">
        <v>169</v>
      </c>
      <c r="OXK20" s="5" t="s">
        <v>169</v>
      </c>
      <c r="OXL20" s="5" t="s">
        <v>169</v>
      </c>
      <c r="OXM20" s="5" t="s">
        <v>169</v>
      </c>
      <c r="OXN20" s="5" t="s">
        <v>169</v>
      </c>
      <c r="OXO20" s="5" t="s">
        <v>169</v>
      </c>
      <c r="OXP20" s="5" t="s">
        <v>169</v>
      </c>
      <c r="OXQ20" s="5" t="s">
        <v>169</v>
      </c>
      <c r="OXR20" s="5" t="s">
        <v>169</v>
      </c>
      <c r="OXS20" s="5" t="s">
        <v>169</v>
      </c>
      <c r="OXT20" s="5" t="s">
        <v>169</v>
      </c>
      <c r="OXU20" s="5" t="s">
        <v>169</v>
      </c>
      <c r="OXV20" s="5" t="s">
        <v>169</v>
      </c>
      <c r="OXW20" s="5" t="s">
        <v>169</v>
      </c>
      <c r="OXX20" s="5" t="s">
        <v>169</v>
      </c>
      <c r="OXY20" s="5" t="s">
        <v>169</v>
      </c>
      <c r="OXZ20" s="5" t="s">
        <v>169</v>
      </c>
      <c r="OYA20" s="5" t="s">
        <v>169</v>
      </c>
      <c r="OYB20" s="5" t="s">
        <v>169</v>
      </c>
      <c r="OYC20" s="5" t="s">
        <v>169</v>
      </c>
      <c r="OYD20" s="5" t="s">
        <v>169</v>
      </c>
      <c r="OYE20" s="5" t="s">
        <v>169</v>
      </c>
      <c r="OYF20" s="5" t="s">
        <v>169</v>
      </c>
      <c r="OYG20" s="5" t="s">
        <v>169</v>
      </c>
      <c r="OYH20" s="5" t="s">
        <v>169</v>
      </c>
      <c r="OYI20" s="5" t="s">
        <v>169</v>
      </c>
      <c r="OYJ20" s="5" t="s">
        <v>169</v>
      </c>
      <c r="OYK20" s="5" t="s">
        <v>169</v>
      </c>
      <c r="OYL20" s="5" t="s">
        <v>169</v>
      </c>
      <c r="OYM20" s="5" t="s">
        <v>169</v>
      </c>
      <c r="OYN20" s="5" t="s">
        <v>169</v>
      </c>
      <c r="OYO20" s="5" t="s">
        <v>169</v>
      </c>
      <c r="OYP20" s="5" t="s">
        <v>169</v>
      </c>
      <c r="OYQ20" s="5" t="s">
        <v>169</v>
      </c>
      <c r="OYR20" s="5" t="s">
        <v>169</v>
      </c>
      <c r="OYS20" s="5" t="s">
        <v>169</v>
      </c>
      <c r="OYT20" s="5" t="s">
        <v>169</v>
      </c>
      <c r="OYU20" s="5" t="s">
        <v>169</v>
      </c>
      <c r="OYV20" s="5" t="s">
        <v>169</v>
      </c>
      <c r="OYW20" s="5" t="s">
        <v>169</v>
      </c>
      <c r="OYX20" s="5" t="s">
        <v>169</v>
      </c>
      <c r="OYY20" s="5" t="s">
        <v>169</v>
      </c>
      <c r="OYZ20" s="5" t="s">
        <v>169</v>
      </c>
      <c r="OZA20" s="5" t="s">
        <v>169</v>
      </c>
      <c r="OZB20" s="5" t="s">
        <v>169</v>
      </c>
      <c r="OZC20" s="5" t="s">
        <v>169</v>
      </c>
      <c r="OZD20" s="5" t="s">
        <v>169</v>
      </c>
      <c r="OZE20" s="5" t="s">
        <v>169</v>
      </c>
      <c r="OZF20" s="5" t="s">
        <v>169</v>
      </c>
      <c r="OZG20" s="5" t="s">
        <v>169</v>
      </c>
      <c r="OZH20" s="5" t="s">
        <v>169</v>
      </c>
      <c r="OZI20" s="5" t="s">
        <v>169</v>
      </c>
      <c r="OZJ20" s="5" t="s">
        <v>169</v>
      </c>
      <c r="OZK20" s="5" t="s">
        <v>169</v>
      </c>
      <c r="OZL20" s="5" t="s">
        <v>169</v>
      </c>
      <c r="OZM20" s="5" t="s">
        <v>169</v>
      </c>
      <c r="OZN20" s="5" t="s">
        <v>169</v>
      </c>
      <c r="OZO20" s="5" t="s">
        <v>169</v>
      </c>
      <c r="OZP20" s="5" t="s">
        <v>169</v>
      </c>
      <c r="OZQ20" s="5" t="s">
        <v>169</v>
      </c>
      <c r="OZR20" s="5" t="s">
        <v>169</v>
      </c>
      <c r="OZS20" s="5" t="s">
        <v>169</v>
      </c>
      <c r="OZT20" s="5" t="s">
        <v>169</v>
      </c>
      <c r="OZU20" s="5" t="s">
        <v>169</v>
      </c>
      <c r="OZV20" s="5" t="s">
        <v>169</v>
      </c>
      <c r="OZW20" s="5" t="s">
        <v>169</v>
      </c>
      <c r="OZX20" s="5" t="s">
        <v>169</v>
      </c>
      <c r="OZY20" s="5" t="s">
        <v>169</v>
      </c>
      <c r="OZZ20" s="5" t="s">
        <v>169</v>
      </c>
      <c r="PAA20" s="5" t="s">
        <v>169</v>
      </c>
      <c r="PAB20" s="5" t="s">
        <v>169</v>
      </c>
      <c r="PAC20" s="5" t="s">
        <v>169</v>
      </c>
      <c r="PAD20" s="5" t="s">
        <v>169</v>
      </c>
      <c r="PAE20" s="5" t="s">
        <v>169</v>
      </c>
      <c r="PAF20" s="5" t="s">
        <v>169</v>
      </c>
      <c r="PAG20" s="5" t="s">
        <v>169</v>
      </c>
      <c r="PAH20" s="5" t="s">
        <v>169</v>
      </c>
      <c r="PAI20" s="5" t="s">
        <v>169</v>
      </c>
      <c r="PAJ20" s="5" t="s">
        <v>169</v>
      </c>
      <c r="PAK20" s="5" t="s">
        <v>169</v>
      </c>
      <c r="PAL20" s="5" t="s">
        <v>169</v>
      </c>
      <c r="PAM20" s="5" t="s">
        <v>169</v>
      </c>
      <c r="PAN20" s="5" t="s">
        <v>169</v>
      </c>
      <c r="PAO20" s="5" t="s">
        <v>169</v>
      </c>
      <c r="PAP20" s="5" t="s">
        <v>169</v>
      </c>
      <c r="PAQ20" s="5" t="s">
        <v>169</v>
      </c>
      <c r="PAR20" s="5" t="s">
        <v>169</v>
      </c>
      <c r="PAS20" s="5" t="s">
        <v>169</v>
      </c>
      <c r="PAT20" s="5" t="s">
        <v>169</v>
      </c>
      <c r="PAU20" s="5" t="s">
        <v>169</v>
      </c>
      <c r="PAV20" s="5" t="s">
        <v>169</v>
      </c>
      <c r="PAW20" s="5" t="s">
        <v>169</v>
      </c>
      <c r="PAX20" s="5" t="s">
        <v>169</v>
      </c>
      <c r="PAY20" s="5" t="s">
        <v>169</v>
      </c>
      <c r="PAZ20" s="5" t="s">
        <v>169</v>
      </c>
      <c r="PBA20" s="5" t="s">
        <v>169</v>
      </c>
      <c r="PBB20" s="5" t="s">
        <v>169</v>
      </c>
      <c r="PBC20" s="5" t="s">
        <v>169</v>
      </c>
      <c r="PBD20" s="5" t="s">
        <v>169</v>
      </c>
      <c r="PBE20" s="5" t="s">
        <v>169</v>
      </c>
      <c r="PBF20" s="5" t="s">
        <v>169</v>
      </c>
      <c r="PBG20" s="5" t="s">
        <v>169</v>
      </c>
      <c r="PBH20" s="5" t="s">
        <v>169</v>
      </c>
      <c r="PBI20" s="5" t="s">
        <v>169</v>
      </c>
      <c r="PBJ20" s="5" t="s">
        <v>169</v>
      </c>
      <c r="PBK20" s="5" t="s">
        <v>169</v>
      </c>
      <c r="PBL20" s="5" t="s">
        <v>169</v>
      </c>
      <c r="PBM20" s="5" t="s">
        <v>169</v>
      </c>
      <c r="PBN20" s="5" t="s">
        <v>169</v>
      </c>
      <c r="PBO20" s="5" t="s">
        <v>169</v>
      </c>
      <c r="PBP20" s="5" t="s">
        <v>169</v>
      </c>
      <c r="PBQ20" s="5" t="s">
        <v>169</v>
      </c>
      <c r="PBR20" s="5" t="s">
        <v>169</v>
      </c>
      <c r="PBS20" s="5" t="s">
        <v>169</v>
      </c>
      <c r="PBT20" s="5" t="s">
        <v>169</v>
      </c>
      <c r="PBU20" s="5" t="s">
        <v>169</v>
      </c>
      <c r="PBV20" s="5" t="s">
        <v>169</v>
      </c>
      <c r="PBW20" s="5" t="s">
        <v>169</v>
      </c>
      <c r="PBX20" s="5" t="s">
        <v>169</v>
      </c>
      <c r="PBY20" s="5" t="s">
        <v>169</v>
      </c>
      <c r="PBZ20" s="5" t="s">
        <v>169</v>
      </c>
      <c r="PCA20" s="5" t="s">
        <v>169</v>
      </c>
      <c r="PCB20" s="5" t="s">
        <v>169</v>
      </c>
      <c r="PCC20" s="5" t="s">
        <v>169</v>
      </c>
      <c r="PCD20" s="5" t="s">
        <v>169</v>
      </c>
      <c r="PCE20" s="5" t="s">
        <v>169</v>
      </c>
      <c r="PCF20" s="5" t="s">
        <v>169</v>
      </c>
      <c r="PCG20" s="5" t="s">
        <v>169</v>
      </c>
      <c r="PCH20" s="5" t="s">
        <v>169</v>
      </c>
      <c r="PCI20" s="5" t="s">
        <v>169</v>
      </c>
      <c r="PCJ20" s="5" t="s">
        <v>169</v>
      </c>
      <c r="PCK20" s="5" t="s">
        <v>169</v>
      </c>
      <c r="PCL20" s="5" t="s">
        <v>169</v>
      </c>
      <c r="PCM20" s="5" t="s">
        <v>169</v>
      </c>
      <c r="PCN20" s="5" t="s">
        <v>169</v>
      </c>
      <c r="PCO20" s="5" t="s">
        <v>169</v>
      </c>
      <c r="PCP20" s="5" t="s">
        <v>169</v>
      </c>
      <c r="PCQ20" s="5" t="s">
        <v>169</v>
      </c>
      <c r="PCR20" s="5" t="s">
        <v>169</v>
      </c>
      <c r="PCS20" s="5" t="s">
        <v>169</v>
      </c>
      <c r="PCT20" s="5" t="s">
        <v>169</v>
      </c>
      <c r="PCU20" s="5" t="s">
        <v>169</v>
      </c>
      <c r="PCV20" s="5" t="s">
        <v>169</v>
      </c>
      <c r="PCW20" s="5" t="s">
        <v>169</v>
      </c>
      <c r="PCX20" s="5" t="s">
        <v>169</v>
      </c>
      <c r="PCY20" s="5" t="s">
        <v>169</v>
      </c>
      <c r="PCZ20" s="5" t="s">
        <v>169</v>
      </c>
      <c r="PDA20" s="5" t="s">
        <v>169</v>
      </c>
      <c r="PDB20" s="5" t="s">
        <v>169</v>
      </c>
      <c r="PDC20" s="5" t="s">
        <v>169</v>
      </c>
      <c r="PDD20" s="5" t="s">
        <v>169</v>
      </c>
      <c r="PDE20" s="5" t="s">
        <v>169</v>
      </c>
      <c r="PDF20" s="5" t="s">
        <v>169</v>
      </c>
      <c r="PDG20" s="5" t="s">
        <v>169</v>
      </c>
      <c r="PDH20" s="5" t="s">
        <v>169</v>
      </c>
      <c r="PDI20" s="5" t="s">
        <v>169</v>
      </c>
      <c r="PDJ20" s="5" t="s">
        <v>169</v>
      </c>
      <c r="PDK20" s="5" t="s">
        <v>169</v>
      </c>
      <c r="PDL20" s="5" t="s">
        <v>169</v>
      </c>
      <c r="PDM20" s="5" t="s">
        <v>169</v>
      </c>
      <c r="PDN20" s="5" t="s">
        <v>169</v>
      </c>
      <c r="PDO20" s="5" t="s">
        <v>169</v>
      </c>
      <c r="PDP20" s="5" t="s">
        <v>169</v>
      </c>
      <c r="PDQ20" s="5" t="s">
        <v>169</v>
      </c>
      <c r="PDR20" s="5" t="s">
        <v>169</v>
      </c>
      <c r="PDS20" s="5" t="s">
        <v>169</v>
      </c>
      <c r="PDT20" s="5" t="s">
        <v>169</v>
      </c>
      <c r="PDU20" s="5" t="s">
        <v>169</v>
      </c>
      <c r="PDV20" s="5" t="s">
        <v>169</v>
      </c>
      <c r="PDW20" s="5" t="s">
        <v>169</v>
      </c>
      <c r="PDX20" s="5" t="s">
        <v>169</v>
      </c>
      <c r="PDY20" s="5" t="s">
        <v>169</v>
      </c>
      <c r="PDZ20" s="5" t="s">
        <v>169</v>
      </c>
      <c r="PEA20" s="5" t="s">
        <v>169</v>
      </c>
      <c r="PEB20" s="5" t="s">
        <v>169</v>
      </c>
      <c r="PEC20" s="5" t="s">
        <v>169</v>
      </c>
      <c r="PED20" s="5" t="s">
        <v>169</v>
      </c>
      <c r="PEE20" s="5" t="s">
        <v>169</v>
      </c>
      <c r="PEF20" s="5" t="s">
        <v>169</v>
      </c>
      <c r="PEG20" s="5" t="s">
        <v>169</v>
      </c>
      <c r="PEH20" s="5" t="s">
        <v>169</v>
      </c>
      <c r="PEI20" s="5" t="s">
        <v>169</v>
      </c>
      <c r="PEJ20" s="5" t="s">
        <v>169</v>
      </c>
      <c r="PEK20" s="5" t="s">
        <v>169</v>
      </c>
      <c r="PEL20" s="5" t="s">
        <v>169</v>
      </c>
      <c r="PEM20" s="5" t="s">
        <v>169</v>
      </c>
      <c r="PEN20" s="5" t="s">
        <v>169</v>
      </c>
      <c r="PEO20" s="5" t="s">
        <v>169</v>
      </c>
      <c r="PEP20" s="5" t="s">
        <v>169</v>
      </c>
      <c r="PEQ20" s="5" t="s">
        <v>169</v>
      </c>
      <c r="PER20" s="5" t="s">
        <v>169</v>
      </c>
      <c r="PES20" s="5" t="s">
        <v>169</v>
      </c>
      <c r="PET20" s="5" t="s">
        <v>169</v>
      </c>
      <c r="PEU20" s="5" t="s">
        <v>169</v>
      </c>
      <c r="PEV20" s="5" t="s">
        <v>169</v>
      </c>
      <c r="PEW20" s="5" t="s">
        <v>169</v>
      </c>
      <c r="PEX20" s="5" t="s">
        <v>169</v>
      </c>
      <c r="PEY20" s="5" t="s">
        <v>169</v>
      </c>
      <c r="PEZ20" s="5" t="s">
        <v>169</v>
      </c>
      <c r="PFA20" s="5" t="s">
        <v>169</v>
      </c>
      <c r="PFB20" s="5" t="s">
        <v>169</v>
      </c>
      <c r="PFC20" s="5" t="s">
        <v>169</v>
      </c>
      <c r="PFD20" s="5" t="s">
        <v>169</v>
      </c>
      <c r="PFE20" s="5" t="s">
        <v>169</v>
      </c>
      <c r="PFF20" s="5" t="s">
        <v>169</v>
      </c>
      <c r="PFG20" s="5" t="s">
        <v>169</v>
      </c>
      <c r="PFH20" s="5" t="s">
        <v>169</v>
      </c>
      <c r="PFI20" s="5" t="s">
        <v>169</v>
      </c>
      <c r="PFJ20" s="5" t="s">
        <v>169</v>
      </c>
      <c r="PFK20" s="5" t="s">
        <v>169</v>
      </c>
      <c r="PFL20" s="5" t="s">
        <v>169</v>
      </c>
      <c r="PFM20" s="5" t="s">
        <v>169</v>
      </c>
      <c r="PFN20" s="5" t="s">
        <v>169</v>
      </c>
      <c r="PFO20" s="5" t="s">
        <v>169</v>
      </c>
      <c r="PFP20" s="5" t="s">
        <v>169</v>
      </c>
      <c r="PFQ20" s="5" t="s">
        <v>169</v>
      </c>
      <c r="PFR20" s="5" t="s">
        <v>169</v>
      </c>
      <c r="PFS20" s="5" t="s">
        <v>169</v>
      </c>
      <c r="PFT20" s="5" t="s">
        <v>169</v>
      </c>
      <c r="PFU20" s="5" t="s">
        <v>169</v>
      </c>
      <c r="PFV20" s="5" t="s">
        <v>169</v>
      </c>
      <c r="PFW20" s="5" t="s">
        <v>169</v>
      </c>
      <c r="PFX20" s="5" t="s">
        <v>169</v>
      </c>
      <c r="PFY20" s="5" t="s">
        <v>169</v>
      </c>
      <c r="PFZ20" s="5" t="s">
        <v>169</v>
      </c>
      <c r="PGA20" s="5" t="s">
        <v>169</v>
      </c>
      <c r="PGB20" s="5" t="s">
        <v>169</v>
      </c>
      <c r="PGC20" s="5" t="s">
        <v>169</v>
      </c>
      <c r="PGD20" s="5" t="s">
        <v>169</v>
      </c>
      <c r="PGE20" s="5" t="s">
        <v>169</v>
      </c>
      <c r="PGF20" s="5" t="s">
        <v>169</v>
      </c>
      <c r="PGG20" s="5" t="s">
        <v>169</v>
      </c>
      <c r="PGH20" s="5" t="s">
        <v>169</v>
      </c>
      <c r="PGI20" s="5" t="s">
        <v>169</v>
      </c>
      <c r="PGJ20" s="5" t="s">
        <v>169</v>
      </c>
      <c r="PGK20" s="5" t="s">
        <v>169</v>
      </c>
      <c r="PGL20" s="5" t="s">
        <v>169</v>
      </c>
      <c r="PGM20" s="5" t="s">
        <v>169</v>
      </c>
      <c r="PGN20" s="5" t="s">
        <v>169</v>
      </c>
      <c r="PGO20" s="5" t="s">
        <v>169</v>
      </c>
      <c r="PGP20" s="5" t="s">
        <v>169</v>
      </c>
      <c r="PGQ20" s="5" t="s">
        <v>169</v>
      </c>
      <c r="PGR20" s="5" t="s">
        <v>169</v>
      </c>
      <c r="PGS20" s="5" t="s">
        <v>169</v>
      </c>
      <c r="PGT20" s="5" t="s">
        <v>169</v>
      </c>
      <c r="PGU20" s="5" t="s">
        <v>169</v>
      </c>
      <c r="PGV20" s="5" t="s">
        <v>169</v>
      </c>
      <c r="PGW20" s="5" t="s">
        <v>169</v>
      </c>
      <c r="PGX20" s="5" t="s">
        <v>169</v>
      </c>
      <c r="PGY20" s="5" t="s">
        <v>169</v>
      </c>
      <c r="PGZ20" s="5" t="s">
        <v>169</v>
      </c>
      <c r="PHA20" s="5" t="s">
        <v>169</v>
      </c>
      <c r="PHB20" s="5" t="s">
        <v>169</v>
      </c>
      <c r="PHC20" s="5" t="s">
        <v>169</v>
      </c>
      <c r="PHD20" s="5" t="s">
        <v>169</v>
      </c>
      <c r="PHE20" s="5" t="s">
        <v>169</v>
      </c>
      <c r="PHF20" s="5" t="s">
        <v>169</v>
      </c>
      <c r="PHG20" s="5" t="s">
        <v>169</v>
      </c>
      <c r="PHH20" s="5" t="s">
        <v>169</v>
      </c>
      <c r="PHI20" s="5" t="s">
        <v>169</v>
      </c>
      <c r="PHJ20" s="5" t="s">
        <v>169</v>
      </c>
      <c r="PHK20" s="5" t="s">
        <v>169</v>
      </c>
      <c r="PHL20" s="5" t="s">
        <v>169</v>
      </c>
      <c r="PHM20" s="5" t="s">
        <v>169</v>
      </c>
      <c r="PHN20" s="5" t="s">
        <v>169</v>
      </c>
      <c r="PHO20" s="5" t="s">
        <v>169</v>
      </c>
      <c r="PHP20" s="5" t="s">
        <v>169</v>
      </c>
      <c r="PHQ20" s="5" t="s">
        <v>169</v>
      </c>
      <c r="PHR20" s="5" t="s">
        <v>169</v>
      </c>
      <c r="PHS20" s="5" t="s">
        <v>169</v>
      </c>
      <c r="PHT20" s="5" t="s">
        <v>169</v>
      </c>
      <c r="PHU20" s="5" t="s">
        <v>169</v>
      </c>
      <c r="PHV20" s="5" t="s">
        <v>169</v>
      </c>
      <c r="PHW20" s="5" t="s">
        <v>169</v>
      </c>
      <c r="PHX20" s="5" t="s">
        <v>169</v>
      </c>
      <c r="PHY20" s="5" t="s">
        <v>169</v>
      </c>
      <c r="PHZ20" s="5" t="s">
        <v>169</v>
      </c>
      <c r="PIA20" s="5" t="s">
        <v>169</v>
      </c>
      <c r="PIB20" s="5" t="s">
        <v>169</v>
      </c>
      <c r="PIC20" s="5" t="s">
        <v>169</v>
      </c>
      <c r="PID20" s="5" t="s">
        <v>169</v>
      </c>
      <c r="PIE20" s="5" t="s">
        <v>169</v>
      </c>
      <c r="PIF20" s="5" t="s">
        <v>169</v>
      </c>
      <c r="PIG20" s="5" t="s">
        <v>169</v>
      </c>
      <c r="PIH20" s="5" t="s">
        <v>169</v>
      </c>
      <c r="PII20" s="5" t="s">
        <v>169</v>
      </c>
      <c r="PIJ20" s="5" t="s">
        <v>169</v>
      </c>
      <c r="PIK20" s="5" t="s">
        <v>169</v>
      </c>
      <c r="PIL20" s="5" t="s">
        <v>169</v>
      </c>
      <c r="PIM20" s="5" t="s">
        <v>169</v>
      </c>
      <c r="PIN20" s="5" t="s">
        <v>169</v>
      </c>
      <c r="PIO20" s="5" t="s">
        <v>169</v>
      </c>
      <c r="PIP20" s="5" t="s">
        <v>169</v>
      </c>
      <c r="PIQ20" s="5" t="s">
        <v>169</v>
      </c>
      <c r="PIR20" s="5" t="s">
        <v>169</v>
      </c>
      <c r="PIS20" s="5" t="s">
        <v>169</v>
      </c>
      <c r="PIT20" s="5" t="s">
        <v>169</v>
      </c>
      <c r="PIU20" s="5" t="s">
        <v>169</v>
      </c>
      <c r="PIV20" s="5" t="s">
        <v>169</v>
      </c>
      <c r="PIW20" s="5" t="s">
        <v>169</v>
      </c>
      <c r="PIX20" s="5" t="s">
        <v>169</v>
      </c>
      <c r="PIY20" s="5" t="s">
        <v>169</v>
      </c>
      <c r="PIZ20" s="5" t="s">
        <v>169</v>
      </c>
      <c r="PJA20" s="5" t="s">
        <v>169</v>
      </c>
      <c r="PJB20" s="5" t="s">
        <v>169</v>
      </c>
      <c r="PJC20" s="5" t="s">
        <v>169</v>
      </c>
      <c r="PJD20" s="5" t="s">
        <v>169</v>
      </c>
      <c r="PJE20" s="5" t="s">
        <v>169</v>
      </c>
      <c r="PJF20" s="5" t="s">
        <v>169</v>
      </c>
      <c r="PJG20" s="5" t="s">
        <v>169</v>
      </c>
      <c r="PJH20" s="5" t="s">
        <v>169</v>
      </c>
      <c r="PJI20" s="5" t="s">
        <v>169</v>
      </c>
      <c r="PJJ20" s="5" t="s">
        <v>169</v>
      </c>
      <c r="PJK20" s="5" t="s">
        <v>169</v>
      </c>
      <c r="PJL20" s="5" t="s">
        <v>169</v>
      </c>
      <c r="PJM20" s="5" t="s">
        <v>169</v>
      </c>
      <c r="PJN20" s="5" t="s">
        <v>169</v>
      </c>
      <c r="PJO20" s="5" t="s">
        <v>169</v>
      </c>
      <c r="PJP20" s="5" t="s">
        <v>169</v>
      </c>
      <c r="PJQ20" s="5" t="s">
        <v>169</v>
      </c>
      <c r="PJR20" s="5" t="s">
        <v>169</v>
      </c>
      <c r="PJS20" s="5" t="s">
        <v>169</v>
      </c>
      <c r="PJT20" s="5" t="s">
        <v>169</v>
      </c>
      <c r="PJU20" s="5" t="s">
        <v>169</v>
      </c>
      <c r="PJV20" s="5" t="s">
        <v>169</v>
      </c>
      <c r="PJW20" s="5" t="s">
        <v>169</v>
      </c>
      <c r="PJX20" s="5" t="s">
        <v>169</v>
      </c>
      <c r="PJY20" s="5" t="s">
        <v>169</v>
      </c>
      <c r="PJZ20" s="5" t="s">
        <v>169</v>
      </c>
      <c r="PKA20" s="5" t="s">
        <v>169</v>
      </c>
      <c r="PKB20" s="5" t="s">
        <v>169</v>
      </c>
      <c r="PKC20" s="5" t="s">
        <v>169</v>
      </c>
      <c r="PKD20" s="5" t="s">
        <v>169</v>
      </c>
      <c r="PKE20" s="5" t="s">
        <v>169</v>
      </c>
      <c r="PKF20" s="5" t="s">
        <v>169</v>
      </c>
      <c r="PKG20" s="5" t="s">
        <v>169</v>
      </c>
      <c r="PKH20" s="5" t="s">
        <v>169</v>
      </c>
      <c r="PKI20" s="5" t="s">
        <v>169</v>
      </c>
      <c r="PKJ20" s="5" t="s">
        <v>169</v>
      </c>
      <c r="PKK20" s="5" t="s">
        <v>169</v>
      </c>
      <c r="PKL20" s="5" t="s">
        <v>169</v>
      </c>
      <c r="PKM20" s="5" t="s">
        <v>169</v>
      </c>
      <c r="PKN20" s="5" t="s">
        <v>169</v>
      </c>
      <c r="PKO20" s="5" t="s">
        <v>169</v>
      </c>
      <c r="PKP20" s="5" t="s">
        <v>169</v>
      </c>
      <c r="PKQ20" s="5" t="s">
        <v>169</v>
      </c>
      <c r="PKR20" s="5" t="s">
        <v>169</v>
      </c>
      <c r="PKS20" s="5" t="s">
        <v>169</v>
      </c>
      <c r="PKT20" s="5" t="s">
        <v>169</v>
      </c>
      <c r="PKU20" s="5" t="s">
        <v>169</v>
      </c>
      <c r="PKV20" s="5" t="s">
        <v>169</v>
      </c>
      <c r="PKW20" s="5" t="s">
        <v>169</v>
      </c>
      <c r="PKX20" s="5" t="s">
        <v>169</v>
      </c>
      <c r="PKY20" s="5" t="s">
        <v>169</v>
      </c>
      <c r="PKZ20" s="5" t="s">
        <v>169</v>
      </c>
      <c r="PLA20" s="5" t="s">
        <v>169</v>
      </c>
      <c r="PLB20" s="5" t="s">
        <v>169</v>
      </c>
      <c r="PLC20" s="5" t="s">
        <v>169</v>
      </c>
      <c r="PLD20" s="5" t="s">
        <v>169</v>
      </c>
      <c r="PLE20" s="5" t="s">
        <v>169</v>
      </c>
      <c r="PLF20" s="5" t="s">
        <v>169</v>
      </c>
      <c r="PLG20" s="5" t="s">
        <v>169</v>
      </c>
      <c r="PLH20" s="5" t="s">
        <v>169</v>
      </c>
      <c r="PLI20" s="5" t="s">
        <v>169</v>
      </c>
      <c r="PLJ20" s="5" t="s">
        <v>169</v>
      </c>
      <c r="PLK20" s="5" t="s">
        <v>169</v>
      </c>
      <c r="PLL20" s="5" t="s">
        <v>169</v>
      </c>
      <c r="PLM20" s="5" t="s">
        <v>169</v>
      </c>
      <c r="PLN20" s="5" t="s">
        <v>169</v>
      </c>
      <c r="PLO20" s="5" t="s">
        <v>169</v>
      </c>
      <c r="PLP20" s="5" t="s">
        <v>169</v>
      </c>
      <c r="PLQ20" s="5" t="s">
        <v>169</v>
      </c>
      <c r="PLR20" s="5" t="s">
        <v>169</v>
      </c>
      <c r="PLS20" s="5" t="s">
        <v>169</v>
      </c>
      <c r="PLT20" s="5" t="s">
        <v>169</v>
      </c>
      <c r="PLU20" s="5" t="s">
        <v>169</v>
      </c>
      <c r="PLV20" s="5" t="s">
        <v>169</v>
      </c>
      <c r="PLW20" s="5" t="s">
        <v>169</v>
      </c>
      <c r="PLX20" s="5" t="s">
        <v>169</v>
      </c>
      <c r="PLY20" s="5" t="s">
        <v>169</v>
      </c>
      <c r="PLZ20" s="5" t="s">
        <v>169</v>
      </c>
      <c r="PMA20" s="5" t="s">
        <v>169</v>
      </c>
      <c r="PMB20" s="5" t="s">
        <v>169</v>
      </c>
      <c r="PMC20" s="5" t="s">
        <v>169</v>
      </c>
      <c r="PMD20" s="5" t="s">
        <v>169</v>
      </c>
      <c r="PME20" s="5" t="s">
        <v>169</v>
      </c>
      <c r="PMF20" s="5" t="s">
        <v>169</v>
      </c>
      <c r="PMG20" s="5" t="s">
        <v>169</v>
      </c>
      <c r="PMH20" s="5" t="s">
        <v>169</v>
      </c>
      <c r="PMI20" s="5" t="s">
        <v>169</v>
      </c>
      <c r="PMJ20" s="5" t="s">
        <v>169</v>
      </c>
      <c r="PMK20" s="5" t="s">
        <v>169</v>
      </c>
      <c r="PML20" s="5" t="s">
        <v>169</v>
      </c>
      <c r="PMM20" s="5" t="s">
        <v>169</v>
      </c>
      <c r="PMN20" s="5" t="s">
        <v>169</v>
      </c>
      <c r="PMO20" s="5" t="s">
        <v>169</v>
      </c>
      <c r="PMP20" s="5" t="s">
        <v>169</v>
      </c>
      <c r="PMQ20" s="5" t="s">
        <v>169</v>
      </c>
      <c r="PMR20" s="5" t="s">
        <v>169</v>
      </c>
      <c r="PMS20" s="5" t="s">
        <v>169</v>
      </c>
      <c r="PMT20" s="5" t="s">
        <v>169</v>
      </c>
      <c r="PMU20" s="5" t="s">
        <v>169</v>
      </c>
      <c r="PMV20" s="5" t="s">
        <v>169</v>
      </c>
      <c r="PMW20" s="5" t="s">
        <v>169</v>
      </c>
      <c r="PMX20" s="5" t="s">
        <v>169</v>
      </c>
      <c r="PMY20" s="5" t="s">
        <v>169</v>
      </c>
      <c r="PMZ20" s="5" t="s">
        <v>169</v>
      </c>
      <c r="PNA20" s="5" t="s">
        <v>169</v>
      </c>
      <c r="PNB20" s="5" t="s">
        <v>169</v>
      </c>
      <c r="PNC20" s="5" t="s">
        <v>169</v>
      </c>
      <c r="PND20" s="5" t="s">
        <v>169</v>
      </c>
      <c r="PNE20" s="5" t="s">
        <v>169</v>
      </c>
      <c r="PNF20" s="5" t="s">
        <v>169</v>
      </c>
      <c r="PNG20" s="5" t="s">
        <v>169</v>
      </c>
      <c r="PNH20" s="5" t="s">
        <v>169</v>
      </c>
      <c r="PNI20" s="5" t="s">
        <v>169</v>
      </c>
      <c r="PNJ20" s="5" t="s">
        <v>169</v>
      </c>
      <c r="PNK20" s="5" t="s">
        <v>169</v>
      </c>
      <c r="PNL20" s="5" t="s">
        <v>169</v>
      </c>
      <c r="PNM20" s="5" t="s">
        <v>169</v>
      </c>
      <c r="PNN20" s="5" t="s">
        <v>169</v>
      </c>
      <c r="PNO20" s="5" t="s">
        <v>169</v>
      </c>
      <c r="PNP20" s="5" t="s">
        <v>169</v>
      </c>
      <c r="PNQ20" s="5" t="s">
        <v>169</v>
      </c>
      <c r="PNR20" s="5" t="s">
        <v>169</v>
      </c>
      <c r="PNS20" s="5" t="s">
        <v>169</v>
      </c>
      <c r="PNT20" s="5" t="s">
        <v>169</v>
      </c>
      <c r="PNU20" s="5" t="s">
        <v>169</v>
      </c>
      <c r="PNV20" s="5" t="s">
        <v>169</v>
      </c>
      <c r="PNW20" s="5" t="s">
        <v>169</v>
      </c>
      <c r="PNX20" s="5" t="s">
        <v>169</v>
      </c>
      <c r="PNY20" s="5" t="s">
        <v>169</v>
      </c>
      <c r="PNZ20" s="5" t="s">
        <v>169</v>
      </c>
      <c r="POA20" s="5" t="s">
        <v>169</v>
      </c>
      <c r="POB20" s="5" t="s">
        <v>169</v>
      </c>
      <c r="POC20" s="5" t="s">
        <v>169</v>
      </c>
      <c r="POD20" s="5" t="s">
        <v>169</v>
      </c>
      <c r="POE20" s="5" t="s">
        <v>169</v>
      </c>
      <c r="POF20" s="5" t="s">
        <v>169</v>
      </c>
      <c r="POG20" s="5" t="s">
        <v>169</v>
      </c>
      <c r="POH20" s="5" t="s">
        <v>169</v>
      </c>
      <c r="POI20" s="5" t="s">
        <v>169</v>
      </c>
      <c r="POJ20" s="5" t="s">
        <v>169</v>
      </c>
      <c r="POK20" s="5" t="s">
        <v>169</v>
      </c>
      <c r="POL20" s="5" t="s">
        <v>169</v>
      </c>
      <c r="POM20" s="5" t="s">
        <v>169</v>
      </c>
      <c r="PON20" s="5" t="s">
        <v>169</v>
      </c>
      <c r="POO20" s="5" t="s">
        <v>169</v>
      </c>
      <c r="POP20" s="5" t="s">
        <v>169</v>
      </c>
      <c r="POQ20" s="5" t="s">
        <v>169</v>
      </c>
      <c r="POR20" s="5" t="s">
        <v>169</v>
      </c>
      <c r="POS20" s="5" t="s">
        <v>169</v>
      </c>
      <c r="POT20" s="5" t="s">
        <v>169</v>
      </c>
      <c r="POU20" s="5" t="s">
        <v>169</v>
      </c>
      <c r="POV20" s="5" t="s">
        <v>169</v>
      </c>
      <c r="POW20" s="5" t="s">
        <v>169</v>
      </c>
      <c r="POX20" s="5" t="s">
        <v>169</v>
      </c>
      <c r="POY20" s="5" t="s">
        <v>169</v>
      </c>
      <c r="POZ20" s="5" t="s">
        <v>169</v>
      </c>
      <c r="PPA20" s="5" t="s">
        <v>169</v>
      </c>
      <c r="PPB20" s="5" t="s">
        <v>169</v>
      </c>
      <c r="PPC20" s="5" t="s">
        <v>169</v>
      </c>
      <c r="PPD20" s="5" t="s">
        <v>169</v>
      </c>
      <c r="PPE20" s="5" t="s">
        <v>169</v>
      </c>
      <c r="PPF20" s="5" t="s">
        <v>169</v>
      </c>
      <c r="PPG20" s="5" t="s">
        <v>169</v>
      </c>
      <c r="PPH20" s="5" t="s">
        <v>169</v>
      </c>
      <c r="PPI20" s="5" t="s">
        <v>169</v>
      </c>
      <c r="PPJ20" s="5" t="s">
        <v>169</v>
      </c>
      <c r="PPK20" s="5" t="s">
        <v>169</v>
      </c>
      <c r="PPL20" s="5" t="s">
        <v>169</v>
      </c>
      <c r="PPM20" s="5" t="s">
        <v>169</v>
      </c>
      <c r="PPN20" s="5" t="s">
        <v>169</v>
      </c>
      <c r="PPO20" s="5" t="s">
        <v>169</v>
      </c>
      <c r="PPP20" s="5" t="s">
        <v>169</v>
      </c>
      <c r="PPQ20" s="5" t="s">
        <v>169</v>
      </c>
      <c r="PPR20" s="5" t="s">
        <v>169</v>
      </c>
      <c r="PPS20" s="5" t="s">
        <v>169</v>
      </c>
      <c r="PPT20" s="5" t="s">
        <v>169</v>
      </c>
      <c r="PPU20" s="5" t="s">
        <v>169</v>
      </c>
      <c r="PPV20" s="5" t="s">
        <v>169</v>
      </c>
      <c r="PPW20" s="5" t="s">
        <v>169</v>
      </c>
      <c r="PPX20" s="5" t="s">
        <v>169</v>
      </c>
      <c r="PPY20" s="5" t="s">
        <v>169</v>
      </c>
      <c r="PPZ20" s="5" t="s">
        <v>169</v>
      </c>
      <c r="PQA20" s="5" t="s">
        <v>169</v>
      </c>
      <c r="PQB20" s="5" t="s">
        <v>169</v>
      </c>
      <c r="PQC20" s="5" t="s">
        <v>169</v>
      </c>
      <c r="PQD20" s="5" t="s">
        <v>169</v>
      </c>
      <c r="PQE20" s="5" t="s">
        <v>169</v>
      </c>
      <c r="PQF20" s="5" t="s">
        <v>169</v>
      </c>
      <c r="PQG20" s="5" t="s">
        <v>169</v>
      </c>
      <c r="PQH20" s="5" t="s">
        <v>169</v>
      </c>
      <c r="PQI20" s="5" t="s">
        <v>169</v>
      </c>
      <c r="PQJ20" s="5" t="s">
        <v>169</v>
      </c>
      <c r="PQK20" s="5" t="s">
        <v>169</v>
      </c>
      <c r="PQL20" s="5" t="s">
        <v>169</v>
      </c>
      <c r="PQM20" s="5" t="s">
        <v>169</v>
      </c>
      <c r="PQN20" s="5" t="s">
        <v>169</v>
      </c>
      <c r="PQO20" s="5" t="s">
        <v>169</v>
      </c>
      <c r="PQP20" s="5" t="s">
        <v>169</v>
      </c>
      <c r="PQQ20" s="5" t="s">
        <v>169</v>
      </c>
      <c r="PQR20" s="5" t="s">
        <v>169</v>
      </c>
      <c r="PQS20" s="5" t="s">
        <v>169</v>
      </c>
      <c r="PQT20" s="5" t="s">
        <v>169</v>
      </c>
      <c r="PQU20" s="5" t="s">
        <v>169</v>
      </c>
      <c r="PQV20" s="5" t="s">
        <v>169</v>
      </c>
      <c r="PQW20" s="5" t="s">
        <v>169</v>
      </c>
      <c r="PQX20" s="5" t="s">
        <v>169</v>
      </c>
      <c r="PQY20" s="5" t="s">
        <v>169</v>
      </c>
      <c r="PQZ20" s="5" t="s">
        <v>169</v>
      </c>
      <c r="PRA20" s="5" t="s">
        <v>169</v>
      </c>
      <c r="PRB20" s="5" t="s">
        <v>169</v>
      </c>
      <c r="PRC20" s="5" t="s">
        <v>169</v>
      </c>
      <c r="PRD20" s="5" t="s">
        <v>169</v>
      </c>
      <c r="PRE20" s="5" t="s">
        <v>169</v>
      </c>
      <c r="PRF20" s="5" t="s">
        <v>169</v>
      </c>
      <c r="PRG20" s="5" t="s">
        <v>169</v>
      </c>
      <c r="PRH20" s="5" t="s">
        <v>169</v>
      </c>
      <c r="PRI20" s="5" t="s">
        <v>169</v>
      </c>
      <c r="PRJ20" s="5" t="s">
        <v>169</v>
      </c>
      <c r="PRK20" s="5" t="s">
        <v>169</v>
      </c>
      <c r="PRL20" s="5" t="s">
        <v>169</v>
      </c>
      <c r="PRM20" s="5" t="s">
        <v>169</v>
      </c>
      <c r="PRN20" s="5" t="s">
        <v>169</v>
      </c>
      <c r="PRO20" s="5" t="s">
        <v>169</v>
      </c>
      <c r="PRP20" s="5" t="s">
        <v>169</v>
      </c>
      <c r="PRQ20" s="5" t="s">
        <v>169</v>
      </c>
      <c r="PRR20" s="5" t="s">
        <v>169</v>
      </c>
      <c r="PRS20" s="5" t="s">
        <v>169</v>
      </c>
      <c r="PRT20" s="5" t="s">
        <v>169</v>
      </c>
      <c r="PRU20" s="5" t="s">
        <v>169</v>
      </c>
      <c r="PRV20" s="5" t="s">
        <v>169</v>
      </c>
      <c r="PRW20" s="5" t="s">
        <v>169</v>
      </c>
      <c r="PRX20" s="5" t="s">
        <v>169</v>
      </c>
      <c r="PRY20" s="5" t="s">
        <v>169</v>
      </c>
      <c r="PRZ20" s="5" t="s">
        <v>169</v>
      </c>
      <c r="PSA20" s="5" t="s">
        <v>169</v>
      </c>
      <c r="PSB20" s="5" t="s">
        <v>169</v>
      </c>
      <c r="PSC20" s="5" t="s">
        <v>169</v>
      </c>
      <c r="PSD20" s="5" t="s">
        <v>169</v>
      </c>
      <c r="PSE20" s="5" t="s">
        <v>169</v>
      </c>
      <c r="PSF20" s="5" t="s">
        <v>169</v>
      </c>
      <c r="PSG20" s="5" t="s">
        <v>169</v>
      </c>
      <c r="PSH20" s="5" t="s">
        <v>169</v>
      </c>
      <c r="PSI20" s="5" t="s">
        <v>169</v>
      </c>
      <c r="PSJ20" s="5" t="s">
        <v>169</v>
      </c>
      <c r="PSK20" s="5" t="s">
        <v>169</v>
      </c>
      <c r="PSL20" s="5" t="s">
        <v>169</v>
      </c>
      <c r="PSM20" s="5" t="s">
        <v>169</v>
      </c>
      <c r="PSN20" s="5" t="s">
        <v>169</v>
      </c>
      <c r="PSO20" s="5" t="s">
        <v>169</v>
      </c>
      <c r="PSP20" s="5" t="s">
        <v>169</v>
      </c>
      <c r="PSQ20" s="5" t="s">
        <v>169</v>
      </c>
      <c r="PSR20" s="5" t="s">
        <v>169</v>
      </c>
      <c r="PSS20" s="5" t="s">
        <v>169</v>
      </c>
      <c r="PST20" s="5" t="s">
        <v>169</v>
      </c>
      <c r="PSU20" s="5" t="s">
        <v>169</v>
      </c>
      <c r="PSV20" s="5" t="s">
        <v>169</v>
      </c>
      <c r="PSW20" s="5" t="s">
        <v>169</v>
      </c>
      <c r="PSX20" s="5" t="s">
        <v>169</v>
      </c>
      <c r="PSY20" s="5" t="s">
        <v>169</v>
      </c>
      <c r="PSZ20" s="5" t="s">
        <v>169</v>
      </c>
      <c r="PTA20" s="5" t="s">
        <v>169</v>
      </c>
      <c r="PTB20" s="5" t="s">
        <v>169</v>
      </c>
      <c r="PTC20" s="5" t="s">
        <v>169</v>
      </c>
      <c r="PTD20" s="5" t="s">
        <v>169</v>
      </c>
      <c r="PTE20" s="5" t="s">
        <v>169</v>
      </c>
      <c r="PTF20" s="5" t="s">
        <v>169</v>
      </c>
      <c r="PTG20" s="5" t="s">
        <v>169</v>
      </c>
      <c r="PTH20" s="5" t="s">
        <v>169</v>
      </c>
      <c r="PTI20" s="5" t="s">
        <v>169</v>
      </c>
      <c r="PTJ20" s="5" t="s">
        <v>169</v>
      </c>
      <c r="PTK20" s="5" t="s">
        <v>169</v>
      </c>
      <c r="PTL20" s="5" t="s">
        <v>169</v>
      </c>
      <c r="PTM20" s="5" t="s">
        <v>169</v>
      </c>
      <c r="PTN20" s="5" t="s">
        <v>169</v>
      </c>
      <c r="PTO20" s="5" t="s">
        <v>169</v>
      </c>
      <c r="PTP20" s="5" t="s">
        <v>169</v>
      </c>
      <c r="PTQ20" s="5" t="s">
        <v>169</v>
      </c>
      <c r="PTR20" s="5" t="s">
        <v>169</v>
      </c>
      <c r="PTS20" s="5" t="s">
        <v>169</v>
      </c>
      <c r="PTT20" s="5" t="s">
        <v>169</v>
      </c>
      <c r="PTU20" s="5" t="s">
        <v>169</v>
      </c>
      <c r="PTV20" s="5" t="s">
        <v>169</v>
      </c>
      <c r="PTW20" s="5" t="s">
        <v>169</v>
      </c>
      <c r="PTX20" s="5" t="s">
        <v>169</v>
      </c>
      <c r="PTY20" s="5" t="s">
        <v>169</v>
      </c>
      <c r="PTZ20" s="5" t="s">
        <v>169</v>
      </c>
      <c r="PUA20" s="5" t="s">
        <v>169</v>
      </c>
      <c r="PUB20" s="5" t="s">
        <v>169</v>
      </c>
      <c r="PUC20" s="5" t="s">
        <v>169</v>
      </c>
      <c r="PUD20" s="5" t="s">
        <v>169</v>
      </c>
      <c r="PUE20" s="5" t="s">
        <v>169</v>
      </c>
      <c r="PUF20" s="5" t="s">
        <v>169</v>
      </c>
      <c r="PUG20" s="5" t="s">
        <v>169</v>
      </c>
      <c r="PUH20" s="5" t="s">
        <v>169</v>
      </c>
      <c r="PUI20" s="5" t="s">
        <v>169</v>
      </c>
      <c r="PUJ20" s="5" t="s">
        <v>169</v>
      </c>
      <c r="PUK20" s="5" t="s">
        <v>169</v>
      </c>
      <c r="PUL20" s="5" t="s">
        <v>169</v>
      </c>
      <c r="PUM20" s="5" t="s">
        <v>169</v>
      </c>
      <c r="PUN20" s="5" t="s">
        <v>169</v>
      </c>
      <c r="PUO20" s="5" t="s">
        <v>169</v>
      </c>
      <c r="PUP20" s="5" t="s">
        <v>169</v>
      </c>
      <c r="PUQ20" s="5" t="s">
        <v>169</v>
      </c>
      <c r="PUR20" s="5" t="s">
        <v>169</v>
      </c>
      <c r="PUS20" s="5" t="s">
        <v>169</v>
      </c>
      <c r="PUT20" s="5" t="s">
        <v>169</v>
      </c>
      <c r="PUU20" s="5" t="s">
        <v>169</v>
      </c>
      <c r="PUV20" s="5" t="s">
        <v>169</v>
      </c>
      <c r="PUW20" s="5" t="s">
        <v>169</v>
      </c>
      <c r="PUX20" s="5" t="s">
        <v>169</v>
      </c>
      <c r="PUY20" s="5" t="s">
        <v>169</v>
      </c>
      <c r="PUZ20" s="5" t="s">
        <v>169</v>
      </c>
      <c r="PVA20" s="5" t="s">
        <v>169</v>
      </c>
      <c r="PVB20" s="5" t="s">
        <v>169</v>
      </c>
      <c r="PVC20" s="5" t="s">
        <v>169</v>
      </c>
      <c r="PVD20" s="5" t="s">
        <v>169</v>
      </c>
      <c r="PVE20" s="5" t="s">
        <v>169</v>
      </c>
      <c r="PVF20" s="5" t="s">
        <v>169</v>
      </c>
      <c r="PVG20" s="5" t="s">
        <v>169</v>
      </c>
      <c r="PVH20" s="5" t="s">
        <v>169</v>
      </c>
      <c r="PVI20" s="5" t="s">
        <v>169</v>
      </c>
      <c r="PVJ20" s="5" t="s">
        <v>169</v>
      </c>
      <c r="PVK20" s="5" t="s">
        <v>169</v>
      </c>
      <c r="PVL20" s="5" t="s">
        <v>169</v>
      </c>
      <c r="PVM20" s="5" t="s">
        <v>169</v>
      </c>
      <c r="PVN20" s="5" t="s">
        <v>169</v>
      </c>
      <c r="PVO20" s="5" t="s">
        <v>169</v>
      </c>
      <c r="PVP20" s="5" t="s">
        <v>169</v>
      </c>
      <c r="PVQ20" s="5" t="s">
        <v>169</v>
      </c>
      <c r="PVR20" s="5" t="s">
        <v>169</v>
      </c>
      <c r="PVS20" s="5" t="s">
        <v>169</v>
      </c>
      <c r="PVT20" s="5" t="s">
        <v>169</v>
      </c>
      <c r="PVU20" s="5" t="s">
        <v>169</v>
      </c>
      <c r="PVV20" s="5" t="s">
        <v>169</v>
      </c>
      <c r="PVW20" s="5" t="s">
        <v>169</v>
      </c>
      <c r="PVX20" s="5" t="s">
        <v>169</v>
      </c>
      <c r="PVY20" s="5" t="s">
        <v>169</v>
      </c>
      <c r="PVZ20" s="5" t="s">
        <v>169</v>
      </c>
      <c r="PWA20" s="5" t="s">
        <v>169</v>
      </c>
      <c r="PWB20" s="5" t="s">
        <v>169</v>
      </c>
      <c r="PWC20" s="5" t="s">
        <v>169</v>
      </c>
      <c r="PWD20" s="5" t="s">
        <v>169</v>
      </c>
      <c r="PWE20" s="5" t="s">
        <v>169</v>
      </c>
      <c r="PWF20" s="5" t="s">
        <v>169</v>
      </c>
      <c r="PWG20" s="5" t="s">
        <v>169</v>
      </c>
      <c r="PWH20" s="5" t="s">
        <v>169</v>
      </c>
      <c r="PWI20" s="5" t="s">
        <v>169</v>
      </c>
      <c r="PWJ20" s="5" t="s">
        <v>169</v>
      </c>
      <c r="PWK20" s="5" t="s">
        <v>169</v>
      </c>
      <c r="PWL20" s="5" t="s">
        <v>169</v>
      </c>
      <c r="PWM20" s="5" t="s">
        <v>169</v>
      </c>
      <c r="PWN20" s="5" t="s">
        <v>169</v>
      </c>
      <c r="PWO20" s="5" t="s">
        <v>169</v>
      </c>
      <c r="PWP20" s="5" t="s">
        <v>169</v>
      </c>
      <c r="PWQ20" s="5" t="s">
        <v>169</v>
      </c>
      <c r="PWR20" s="5" t="s">
        <v>169</v>
      </c>
      <c r="PWS20" s="5" t="s">
        <v>169</v>
      </c>
      <c r="PWT20" s="5" t="s">
        <v>169</v>
      </c>
      <c r="PWU20" s="5" t="s">
        <v>169</v>
      </c>
      <c r="PWV20" s="5" t="s">
        <v>169</v>
      </c>
      <c r="PWW20" s="5" t="s">
        <v>169</v>
      </c>
      <c r="PWX20" s="5" t="s">
        <v>169</v>
      </c>
      <c r="PWY20" s="5" t="s">
        <v>169</v>
      </c>
      <c r="PWZ20" s="5" t="s">
        <v>169</v>
      </c>
      <c r="PXA20" s="5" t="s">
        <v>169</v>
      </c>
      <c r="PXB20" s="5" t="s">
        <v>169</v>
      </c>
      <c r="PXC20" s="5" t="s">
        <v>169</v>
      </c>
      <c r="PXD20" s="5" t="s">
        <v>169</v>
      </c>
      <c r="PXE20" s="5" t="s">
        <v>169</v>
      </c>
      <c r="PXF20" s="5" t="s">
        <v>169</v>
      </c>
      <c r="PXG20" s="5" t="s">
        <v>169</v>
      </c>
      <c r="PXH20" s="5" t="s">
        <v>169</v>
      </c>
      <c r="PXI20" s="5" t="s">
        <v>169</v>
      </c>
      <c r="PXJ20" s="5" t="s">
        <v>169</v>
      </c>
      <c r="PXK20" s="5" t="s">
        <v>169</v>
      </c>
      <c r="PXL20" s="5" t="s">
        <v>169</v>
      </c>
      <c r="PXM20" s="5" t="s">
        <v>169</v>
      </c>
      <c r="PXN20" s="5" t="s">
        <v>169</v>
      </c>
      <c r="PXO20" s="5" t="s">
        <v>169</v>
      </c>
      <c r="PXP20" s="5" t="s">
        <v>169</v>
      </c>
      <c r="PXQ20" s="5" t="s">
        <v>169</v>
      </c>
      <c r="PXR20" s="5" t="s">
        <v>169</v>
      </c>
      <c r="PXS20" s="5" t="s">
        <v>169</v>
      </c>
      <c r="PXT20" s="5" t="s">
        <v>169</v>
      </c>
      <c r="PXU20" s="5" t="s">
        <v>169</v>
      </c>
      <c r="PXV20" s="5" t="s">
        <v>169</v>
      </c>
      <c r="PXW20" s="5" t="s">
        <v>169</v>
      </c>
      <c r="PXX20" s="5" t="s">
        <v>169</v>
      </c>
      <c r="PXY20" s="5" t="s">
        <v>169</v>
      </c>
      <c r="PXZ20" s="5" t="s">
        <v>169</v>
      </c>
      <c r="PYA20" s="5" t="s">
        <v>169</v>
      </c>
      <c r="PYB20" s="5" t="s">
        <v>169</v>
      </c>
      <c r="PYC20" s="5" t="s">
        <v>169</v>
      </c>
      <c r="PYD20" s="5" t="s">
        <v>169</v>
      </c>
      <c r="PYE20" s="5" t="s">
        <v>169</v>
      </c>
      <c r="PYF20" s="5" t="s">
        <v>169</v>
      </c>
      <c r="PYG20" s="5" t="s">
        <v>169</v>
      </c>
      <c r="PYH20" s="5" t="s">
        <v>169</v>
      </c>
      <c r="PYI20" s="5" t="s">
        <v>169</v>
      </c>
      <c r="PYJ20" s="5" t="s">
        <v>169</v>
      </c>
      <c r="PYK20" s="5" t="s">
        <v>169</v>
      </c>
      <c r="PYL20" s="5" t="s">
        <v>169</v>
      </c>
      <c r="PYM20" s="5" t="s">
        <v>169</v>
      </c>
      <c r="PYN20" s="5" t="s">
        <v>169</v>
      </c>
      <c r="PYO20" s="5" t="s">
        <v>169</v>
      </c>
      <c r="PYP20" s="5" t="s">
        <v>169</v>
      </c>
      <c r="PYQ20" s="5" t="s">
        <v>169</v>
      </c>
      <c r="PYR20" s="5" t="s">
        <v>169</v>
      </c>
      <c r="PYS20" s="5" t="s">
        <v>169</v>
      </c>
      <c r="PYT20" s="5" t="s">
        <v>169</v>
      </c>
      <c r="PYU20" s="5" t="s">
        <v>169</v>
      </c>
      <c r="PYV20" s="5" t="s">
        <v>169</v>
      </c>
      <c r="PYW20" s="5" t="s">
        <v>169</v>
      </c>
      <c r="PYX20" s="5" t="s">
        <v>169</v>
      </c>
      <c r="PYY20" s="5" t="s">
        <v>169</v>
      </c>
      <c r="PYZ20" s="5" t="s">
        <v>169</v>
      </c>
      <c r="PZA20" s="5" t="s">
        <v>169</v>
      </c>
      <c r="PZB20" s="5" t="s">
        <v>169</v>
      </c>
      <c r="PZC20" s="5" t="s">
        <v>169</v>
      </c>
      <c r="PZD20" s="5" t="s">
        <v>169</v>
      </c>
      <c r="PZE20" s="5" t="s">
        <v>169</v>
      </c>
      <c r="PZF20" s="5" t="s">
        <v>169</v>
      </c>
      <c r="PZG20" s="5" t="s">
        <v>169</v>
      </c>
      <c r="PZH20" s="5" t="s">
        <v>169</v>
      </c>
      <c r="PZI20" s="5" t="s">
        <v>169</v>
      </c>
      <c r="PZJ20" s="5" t="s">
        <v>169</v>
      </c>
      <c r="PZK20" s="5" t="s">
        <v>169</v>
      </c>
      <c r="PZL20" s="5" t="s">
        <v>169</v>
      </c>
      <c r="PZM20" s="5" t="s">
        <v>169</v>
      </c>
      <c r="PZN20" s="5" t="s">
        <v>169</v>
      </c>
      <c r="PZO20" s="5" t="s">
        <v>169</v>
      </c>
      <c r="PZP20" s="5" t="s">
        <v>169</v>
      </c>
      <c r="PZQ20" s="5" t="s">
        <v>169</v>
      </c>
      <c r="PZR20" s="5" t="s">
        <v>169</v>
      </c>
      <c r="PZS20" s="5" t="s">
        <v>169</v>
      </c>
      <c r="PZT20" s="5" t="s">
        <v>169</v>
      </c>
      <c r="PZU20" s="5" t="s">
        <v>169</v>
      </c>
      <c r="PZV20" s="5" t="s">
        <v>169</v>
      </c>
      <c r="PZW20" s="5" t="s">
        <v>169</v>
      </c>
      <c r="PZX20" s="5" t="s">
        <v>169</v>
      </c>
      <c r="PZY20" s="5" t="s">
        <v>169</v>
      </c>
      <c r="PZZ20" s="5" t="s">
        <v>169</v>
      </c>
      <c r="QAA20" s="5" t="s">
        <v>169</v>
      </c>
      <c r="QAB20" s="5" t="s">
        <v>169</v>
      </c>
      <c r="QAC20" s="5" t="s">
        <v>169</v>
      </c>
      <c r="QAD20" s="5" t="s">
        <v>169</v>
      </c>
      <c r="QAE20" s="5" t="s">
        <v>169</v>
      </c>
      <c r="QAF20" s="5" t="s">
        <v>169</v>
      </c>
      <c r="QAG20" s="5" t="s">
        <v>169</v>
      </c>
      <c r="QAH20" s="5" t="s">
        <v>169</v>
      </c>
      <c r="QAI20" s="5" t="s">
        <v>169</v>
      </c>
      <c r="QAJ20" s="5" t="s">
        <v>169</v>
      </c>
      <c r="QAK20" s="5" t="s">
        <v>169</v>
      </c>
      <c r="QAL20" s="5" t="s">
        <v>169</v>
      </c>
      <c r="QAM20" s="5" t="s">
        <v>169</v>
      </c>
      <c r="QAN20" s="5" t="s">
        <v>169</v>
      </c>
      <c r="QAO20" s="5" t="s">
        <v>169</v>
      </c>
      <c r="QAP20" s="5" t="s">
        <v>169</v>
      </c>
      <c r="QAQ20" s="5" t="s">
        <v>169</v>
      </c>
      <c r="QAR20" s="5" t="s">
        <v>169</v>
      </c>
      <c r="QAS20" s="5" t="s">
        <v>169</v>
      </c>
      <c r="QAT20" s="5" t="s">
        <v>169</v>
      </c>
      <c r="QAU20" s="5" t="s">
        <v>169</v>
      </c>
      <c r="QAV20" s="5" t="s">
        <v>169</v>
      </c>
      <c r="QAW20" s="5" t="s">
        <v>169</v>
      </c>
      <c r="QAX20" s="5" t="s">
        <v>169</v>
      </c>
      <c r="QAY20" s="5" t="s">
        <v>169</v>
      </c>
      <c r="QAZ20" s="5" t="s">
        <v>169</v>
      </c>
      <c r="QBA20" s="5" t="s">
        <v>169</v>
      </c>
      <c r="QBB20" s="5" t="s">
        <v>169</v>
      </c>
      <c r="QBC20" s="5" t="s">
        <v>169</v>
      </c>
      <c r="QBD20" s="5" t="s">
        <v>169</v>
      </c>
      <c r="QBE20" s="5" t="s">
        <v>169</v>
      </c>
      <c r="QBF20" s="5" t="s">
        <v>169</v>
      </c>
      <c r="QBG20" s="5" t="s">
        <v>169</v>
      </c>
      <c r="QBH20" s="5" t="s">
        <v>169</v>
      </c>
      <c r="QBI20" s="5" t="s">
        <v>169</v>
      </c>
      <c r="QBJ20" s="5" t="s">
        <v>169</v>
      </c>
      <c r="QBK20" s="5" t="s">
        <v>169</v>
      </c>
      <c r="QBL20" s="5" t="s">
        <v>169</v>
      </c>
      <c r="QBM20" s="5" t="s">
        <v>169</v>
      </c>
      <c r="QBN20" s="5" t="s">
        <v>169</v>
      </c>
      <c r="QBO20" s="5" t="s">
        <v>169</v>
      </c>
      <c r="QBP20" s="5" t="s">
        <v>169</v>
      </c>
      <c r="QBQ20" s="5" t="s">
        <v>169</v>
      </c>
      <c r="QBR20" s="5" t="s">
        <v>169</v>
      </c>
      <c r="QBS20" s="5" t="s">
        <v>169</v>
      </c>
      <c r="QBT20" s="5" t="s">
        <v>169</v>
      </c>
      <c r="QBU20" s="5" t="s">
        <v>169</v>
      </c>
      <c r="QBV20" s="5" t="s">
        <v>169</v>
      </c>
      <c r="QBW20" s="5" t="s">
        <v>169</v>
      </c>
      <c r="QBX20" s="5" t="s">
        <v>169</v>
      </c>
      <c r="QBY20" s="5" t="s">
        <v>169</v>
      </c>
      <c r="QBZ20" s="5" t="s">
        <v>169</v>
      </c>
      <c r="QCA20" s="5" t="s">
        <v>169</v>
      </c>
      <c r="QCB20" s="5" t="s">
        <v>169</v>
      </c>
      <c r="QCC20" s="5" t="s">
        <v>169</v>
      </c>
      <c r="QCD20" s="5" t="s">
        <v>169</v>
      </c>
      <c r="QCE20" s="5" t="s">
        <v>169</v>
      </c>
      <c r="QCF20" s="5" t="s">
        <v>169</v>
      </c>
      <c r="QCG20" s="5" t="s">
        <v>169</v>
      </c>
      <c r="QCH20" s="5" t="s">
        <v>169</v>
      </c>
      <c r="QCI20" s="5" t="s">
        <v>169</v>
      </c>
      <c r="QCJ20" s="5" t="s">
        <v>169</v>
      </c>
      <c r="QCK20" s="5" t="s">
        <v>169</v>
      </c>
      <c r="QCL20" s="5" t="s">
        <v>169</v>
      </c>
      <c r="QCM20" s="5" t="s">
        <v>169</v>
      </c>
      <c r="QCN20" s="5" t="s">
        <v>169</v>
      </c>
      <c r="QCO20" s="5" t="s">
        <v>169</v>
      </c>
      <c r="QCP20" s="5" t="s">
        <v>169</v>
      </c>
      <c r="QCQ20" s="5" t="s">
        <v>169</v>
      </c>
      <c r="QCR20" s="5" t="s">
        <v>169</v>
      </c>
      <c r="QCS20" s="5" t="s">
        <v>169</v>
      </c>
      <c r="QCT20" s="5" t="s">
        <v>169</v>
      </c>
      <c r="QCU20" s="5" t="s">
        <v>169</v>
      </c>
      <c r="QCV20" s="5" t="s">
        <v>169</v>
      </c>
      <c r="QCW20" s="5" t="s">
        <v>169</v>
      </c>
      <c r="QCX20" s="5" t="s">
        <v>169</v>
      </c>
      <c r="QCY20" s="5" t="s">
        <v>169</v>
      </c>
      <c r="QCZ20" s="5" t="s">
        <v>169</v>
      </c>
      <c r="QDA20" s="5" t="s">
        <v>169</v>
      </c>
      <c r="QDB20" s="5" t="s">
        <v>169</v>
      </c>
      <c r="QDC20" s="5" t="s">
        <v>169</v>
      </c>
      <c r="QDD20" s="5" t="s">
        <v>169</v>
      </c>
      <c r="QDE20" s="5" t="s">
        <v>169</v>
      </c>
      <c r="QDF20" s="5" t="s">
        <v>169</v>
      </c>
      <c r="QDG20" s="5" t="s">
        <v>169</v>
      </c>
      <c r="QDH20" s="5" t="s">
        <v>169</v>
      </c>
      <c r="QDI20" s="5" t="s">
        <v>169</v>
      </c>
      <c r="QDJ20" s="5" t="s">
        <v>169</v>
      </c>
      <c r="QDK20" s="5" t="s">
        <v>169</v>
      </c>
      <c r="QDL20" s="5" t="s">
        <v>169</v>
      </c>
      <c r="QDM20" s="5" t="s">
        <v>169</v>
      </c>
      <c r="QDN20" s="5" t="s">
        <v>169</v>
      </c>
      <c r="QDO20" s="5" t="s">
        <v>169</v>
      </c>
      <c r="QDP20" s="5" t="s">
        <v>169</v>
      </c>
      <c r="QDQ20" s="5" t="s">
        <v>169</v>
      </c>
      <c r="QDR20" s="5" t="s">
        <v>169</v>
      </c>
      <c r="QDS20" s="5" t="s">
        <v>169</v>
      </c>
      <c r="QDT20" s="5" t="s">
        <v>169</v>
      </c>
      <c r="QDU20" s="5" t="s">
        <v>169</v>
      </c>
      <c r="QDV20" s="5" t="s">
        <v>169</v>
      </c>
      <c r="QDW20" s="5" t="s">
        <v>169</v>
      </c>
      <c r="QDX20" s="5" t="s">
        <v>169</v>
      </c>
      <c r="QDY20" s="5" t="s">
        <v>169</v>
      </c>
      <c r="QDZ20" s="5" t="s">
        <v>169</v>
      </c>
      <c r="QEA20" s="5" t="s">
        <v>169</v>
      </c>
      <c r="QEB20" s="5" t="s">
        <v>169</v>
      </c>
      <c r="QEC20" s="5" t="s">
        <v>169</v>
      </c>
      <c r="QED20" s="5" t="s">
        <v>169</v>
      </c>
      <c r="QEE20" s="5" t="s">
        <v>169</v>
      </c>
      <c r="QEF20" s="5" t="s">
        <v>169</v>
      </c>
      <c r="QEG20" s="5" t="s">
        <v>169</v>
      </c>
      <c r="QEH20" s="5" t="s">
        <v>169</v>
      </c>
      <c r="QEI20" s="5" t="s">
        <v>169</v>
      </c>
      <c r="QEJ20" s="5" t="s">
        <v>169</v>
      </c>
      <c r="QEK20" s="5" t="s">
        <v>169</v>
      </c>
      <c r="QEL20" s="5" t="s">
        <v>169</v>
      </c>
      <c r="QEM20" s="5" t="s">
        <v>169</v>
      </c>
      <c r="QEN20" s="5" t="s">
        <v>169</v>
      </c>
      <c r="QEO20" s="5" t="s">
        <v>169</v>
      </c>
      <c r="QEP20" s="5" t="s">
        <v>169</v>
      </c>
      <c r="QEQ20" s="5" t="s">
        <v>169</v>
      </c>
      <c r="QER20" s="5" t="s">
        <v>169</v>
      </c>
      <c r="QES20" s="5" t="s">
        <v>169</v>
      </c>
      <c r="QET20" s="5" t="s">
        <v>169</v>
      </c>
      <c r="QEU20" s="5" t="s">
        <v>169</v>
      </c>
      <c r="QEV20" s="5" t="s">
        <v>169</v>
      </c>
      <c r="QEW20" s="5" t="s">
        <v>169</v>
      </c>
      <c r="QEX20" s="5" t="s">
        <v>169</v>
      </c>
      <c r="QEY20" s="5" t="s">
        <v>169</v>
      </c>
      <c r="QEZ20" s="5" t="s">
        <v>169</v>
      </c>
      <c r="QFA20" s="5" t="s">
        <v>169</v>
      </c>
      <c r="QFB20" s="5" t="s">
        <v>169</v>
      </c>
      <c r="QFC20" s="5" t="s">
        <v>169</v>
      </c>
      <c r="QFD20" s="5" t="s">
        <v>169</v>
      </c>
      <c r="QFE20" s="5" t="s">
        <v>169</v>
      </c>
      <c r="QFF20" s="5" t="s">
        <v>169</v>
      </c>
      <c r="QFG20" s="5" t="s">
        <v>169</v>
      </c>
      <c r="QFH20" s="5" t="s">
        <v>169</v>
      </c>
      <c r="QFI20" s="5" t="s">
        <v>169</v>
      </c>
      <c r="QFJ20" s="5" t="s">
        <v>169</v>
      </c>
      <c r="QFK20" s="5" t="s">
        <v>169</v>
      </c>
      <c r="QFL20" s="5" t="s">
        <v>169</v>
      </c>
      <c r="QFM20" s="5" t="s">
        <v>169</v>
      </c>
      <c r="QFN20" s="5" t="s">
        <v>169</v>
      </c>
      <c r="QFO20" s="5" t="s">
        <v>169</v>
      </c>
      <c r="QFP20" s="5" t="s">
        <v>169</v>
      </c>
      <c r="QFQ20" s="5" t="s">
        <v>169</v>
      </c>
      <c r="QFR20" s="5" t="s">
        <v>169</v>
      </c>
      <c r="QFS20" s="5" t="s">
        <v>169</v>
      </c>
      <c r="QFT20" s="5" t="s">
        <v>169</v>
      </c>
      <c r="QFU20" s="5" t="s">
        <v>169</v>
      </c>
      <c r="QFV20" s="5" t="s">
        <v>169</v>
      </c>
      <c r="QFW20" s="5" t="s">
        <v>169</v>
      </c>
      <c r="QFX20" s="5" t="s">
        <v>169</v>
      </c>
      <c r="QFY20" s="5" t="s">
        <v>169</v>
      </c>
      <c r="QFZ20" s="5" t="s">
        <v>169</v>
      </c>
      <c r="QGA20" s="5" t="s">
        <v>169</v>
      </c>
      <c r="QGB20" s="5" t="s">
        <v>169</v>
      </c>
      <c r="QGC20" s="5" t="s">
        <v>169</v>
      </c>
      <c r="QGD20" s="5" t="s">
        <v>169</v>
      </c>
      <c r="QGE20" s="5" t="s">
        <v>169</v>
      </c>
      <c r="QGF20" s="5" t="s">
        <v>169</v>
      </c>
      <c r="QGG20" s="5" t="s">
        <v>169</v>
      </c>
      <c r="QGH20" s="5" t="s">
        <v>169</v>
      </c>
      <c r="QGI20" s="5" t="s">
        <v>169</v>
      </c>
      <c r="QGJ20" s="5" t="s">
        <v>169</v>
      </c>
      <c r="QGK20" s="5" t="s">
        <v>169</v>
      </c>
      <c r="QGL20" s="5" t="s">
        <v>169</v>
      </c>
      <c r="QGM20" s="5" t="s">
        <v>169</v>
      </c>
      <c r="QGN20" s="5" t="s">
        <v>169</v>
      </c>
      <c r="QGO20" s="5" t="s">
        <v>169</v>
      </c>
      <c r="QGP20" s="5" t="s">
        <v>169</v>
      </c>
      <c r="QGQ20" s="5" t="s">
        <v>169</v>
      </c>
      <c r="QGR20" s="5" t="s">
        <v>169</v>
      </c>
      <c r="QGS20" s="5" t="s">
        <v>169</v>
      </c>
      <c r="QGT20" s="5" t="s">
        <v>169</v>
      </c>
      <c r="QGU20" s="5" t="s">
        <v>169</v>
      </c>
      <c r="QGV20" s="5" t="s">
        <v>169</v>
      </c>
      <c r="QGW20" s="5" t="s">
        <v>169</v>
      </c>
      <c r="QGX20" s="5" t="s">
        <v>169</v>
      </c>
      <c r="QGY20" s="5" t="s">
        <v>169</v>
      </c>
      <c r="QGZ20" s="5" t="s">
        <v>169</v>
      </c>
      <c r="QHA20" s="5" t="s">
        <v>169</v>
      </c>
      <c r="QHB20" s="5" t="s">
        <v>169</v>
      </c>
      <c r="QHC20" s="5" t="s">
        <v>169</v>
      </c>
      <c r="QHD20" s="5" t="s">
        <v>169</v>
      </c>
      <c r="QHE20" s="5" t="s">
        <v>169</v>
      </c>
      <c r="QHF20" s="5" t="s">
        <v>169</v>
      </c>
      <c r="QHG20" s="5" t="s">
        <v>169</v>
      </c>
      <c r="QHH20" s="5" t="s">
        <v>169</v>
      </c>
      <c r="QHI20" s="5" t="s">
        <v>169</v>
      </c>
      <c r="QHJ20" s="5" t="s">
        <v>169</v>
      </c>
      <c r="QHK20" s="5" t="s">
        <v>169</v>
      </c>
      <c r="QHL20" s="5" t="s">
        <v>169</v>
      </c>
      <c r="QHM20" s="5" t="s">
        <v>169</v>
      </c>
      <c r="QHN20" s="5" t="s">
        <v>169</v>
      </c>
      <c r="QHO20" s="5" t="s">
        <v>169</v>
      </c>
      <c r="QHP20" s="5" t="s">
        <v>169</v>
      </c>
      <c r="QHQ20" s="5" t="s">
        <v>169</v>
      </c>
      <c r="QHR20" s="5" t="s">
        <v>169</v>
      </c>
      <c r="QHS20" s="5" t="s">
        <v>169</v>
      </c>
      <c r="QHT20" s="5" t="s">
        <v>169</v>
      </c>
      <c r="QHU20" s="5" t="s">
        <v>169</v>
      </c>
      <c r="QHV20" s="5" t="s">
        <v>169</v>
      </c>
      <c r="QHW20" s="5" t="s">
        <v>169</v>
      </c>
      <c r="QHX20" s="5" t="s">
        <v>169</v>
      </c>
      <c r="QHY20" s="5" t="s">
        <v>169</v>
      </c>
      <c r="QHZ20" s="5" t="s">
        <v>169</v>
      </c>
      <c r="QIA20" s="5" t="s">
        <v>169</v>
      </c>
      <c r="QIB20" s="5" t="s">
        <v>169</v>
      </c>
      <c r="QIC20" s="5" t="s">
        <v>169</v>
      </c>
      <c r="QID20" s="5" t="s">
        <v>169</v>
      </c>
      <c r="QIE20" s="5" t="s">
        <v>169</v>
      </c>
      <c r="QIF20" s="5" t="s">
        <v>169</v>
      </c>
      <c r="QIG20" s="5" t="s">
        <v>169</v>
      </c>
      <c r="QIH20" s="5" t="s">
        <v>169</v>
      </c>
      <c r="QII20" s="5" t="s">
        <v>169</v>
      </c>
      <c r="QIJ20" s="5" t="s">
        <v>169</v>
      </c>
      <c r="QIK20" s="5" t="s">
        <v>169</v>
      </c>
      <c r="QIL20" s="5" t="s">
        <v>169</v>
      </c>
      <c r="QIM20" s="5" t="s">
        <v>169</v>
      </c>
      <c r="QIN20" s="5" t="s">
        <v>169</v>
      </c>
      <c r="QIO20" s="5" t="s">
        <v>169</v>
      </c>
      <c r="QIP20" s="5" t="s">
        <v>169</v>
      </c>
      <c r="QIQ20" s="5" t="s">
        <v>169</v>
      </c>
      <c r="QIR20" s="5" t="s">
        <v>169</v>
      </c>
      <c r="QIS20" s="5" t="s">
        <v>169</v>
      </c>
      <c r="QIT20" s="5" t="s">
        <v>169</v>
      </c>
      <c r="QIU20" s="5" t="s">
        <v>169</v>
      </c>
      <c r="QIV20" s="5" t="s">
        <v>169</v>
      </c>
      <c r="QIW20" s="5" t="s">
        <v>169</v>
      </c>
      <c r="QIX20" s="5" t="s">
        <v>169</v>
      </c>
      <c r="QIY20" s="5" t="s">
        <v>169</v>
      </c>
      <c r="QIZ20" s="5" t="s">
        <v>169</v>
      </c>
      <c r="QJA20" s="5" t="s">
        <v>169</v>
      </c>
      <c r="QJB20" s="5" t="s">
        <v>169</v>
      </c>
      <c r="QJC20" s="5" t="s">
        <v>169</v>
      </c>
      <c r="QJD20" s="5" t="s">
        <v>169</v>
      </c>
      <c r="QJE20" s="5" t="s">
        <v>169</v>
      </c>
      <c r="QJF20" s="5" t="s">
        <v>169</v>
      </c>
      <c r="QJG20" s="5" t="s">
        <v>169</v>
      </c>
      <c r="QJH20" s="5" t="s">
        <v>169</v>
      </c>
      <c r="QJI20" s="5" t="s">
        <v>169</v>
      </c>
      <c r="QJJ20" s="5" t="s">
        <v>169</v>
      </c>
      <c r="QJK20" s="5" t="s">
        <v>169</v>
      </c>
      <c r="QJL20" s="5" t="s">
        <v>169</v>
      </c>
      <c r="QJM20" s="5" t="s">
        <v>169</v>
      </c>
      <c r="QJN20" s="5" t="s">
        <v>169</v>
      </c>
      <c r="QJO20" s="5" t="s">
        <v>169</v>
      </c>
      <c r="QJP20" s="5" t="s">
        <v>169</v>
      </c>
      <c r="QJQ20" s="5" t="s">
        <v>169</v>
      </c>
      <c r="QJR20" s="5" t="s">
        <v>169</v>
      </c>
      <c r="QJS20" s="5" t="s">
        <v>169</v>
      </c>
      <c r="QJT20" s="5" t="s">
        <v>169</v>
      </c>
      <c r="QJU20" s="5" t="s">
        <v>169</v>
      </c>
      <c r="QJV20" s="5" t="s">
        <v>169</v>
      </c>
      <c r="QJW20" s="5" t="s">
        <v>169</v>
      </c>
      <c r="QJX20" s="5" t="s">
        <v>169</v>
      </c>
      <c r="QJY20" s="5" t="s">
        <v>169</v>
      </c>
      <c r="QJZ20" s="5" t="s">
        <v>169</v>
      </c>
      <c r="QKA20" s="5" t="s">
        <v>169</v>
      </c>
      <c r="QKB20" s="5" t="s">
        <v>169</v>
      </c>
      <c r="QKC20" s="5" t="s">
        <v>169</v>
      </c>
      <c r="QKD20" s="5" t="s">
        <v>169</v>
      </c>
      <c r="QKE20" s="5" t="s">
        <v>169</v>
      </c>
      <c r="QKF20" s="5" t="s">
        <v>169</v>
      </c>
      <c r="QKG20" s="5" t="s">
        <v>169</v>
      </c>
      <c r="QKH20" s="5" t="s">
        <v>169</v>
      </c>
      <c r="QKI20" s="5" t="s">
        <v>169</v>
      </c>
      <c r="QKJ20" s="5" t="s">
        <v>169</v>
      </c>
      <c r="QKK20" s="5" t="s">
        <v>169</v>
      </c>
      <c r="QKL20" s="5" t="s">
        <v>169</v>
      </c>
      <c r="QKM20" s="5" t="s">
        <v>169</v>
      </c>
      <c r="QKN20" s="5" t="s">
        <v>169</v>
      </c>
      <c r="QKO20" s="5" t="s">
        <v>169</v>
      </c>
      <c r="QKP20" s="5" t="s">
        <v>169</v>
      </c>
      <c r="QKQ20" s="5" t="s">
        <v>169</v>
      </c>
      <c r="QKR20" s="5" t="s">
        <v>169</v>
      </c>
      <c r="QKS20" s="5" t="s">
        <v>169</v>
      </c>
      <c r="QKT20" s="5" t="s">
        <v>169</v>
      </c>
      <c r="QKU20" s="5" t="s">
        <v>169</v>
      </c>
      <c r="QKV20" s="5" t="s">
        <v>169</v>
      </c>
      <c r="QKW20" s="5" t="s">
        <v>169</v>
      </c>
      <c r="QKX20" s="5" t="s">
        <v>169</v>
      </c>
      <c r="QKY20" s="5" t="s">
        <v>169</v>
      </c>
      <c r="QKZ20" s="5" t="s">
        <v>169</v>
      </c>
      <c r="QLA20" s="5" t="s">
        <v>169</v>
      </c>
      <c r="QLB20" s="5" t="s">
        <v>169</v>
      </c>
      <c r="QLC20" s="5" t="s">
        <v>169</v>
      </c>
      <c r="QLD20" s="5" t="s">
        <v>169</v>
      </c>
      <c r="QLE20" s="5" t="s">
        <v>169</v>
      </c>
      <c r="QLF20" s="5" t="s">
        <v>169</v>
      </c>
      <c r="QLG20" s="5" t="s">
        <v>169</v>
      </c>
      <c r="QLH20" s="5" t="s">
        <v>169</v>
      </c>
      <c r="QLI20" s="5" t="s">
        <v>169</v>
      </c>
      <c r="QLJ20" s="5" t="s">
        <v>169</v>
      </c>
      <c r="QLK20" s="5" t="s">
        <v>169</v>
      </c>
      <c r="QLL20" s="5" t="s">
        <v>169</v>
      </c>
      <c r="QLM20" s="5" t="s">
        <v>169</v>
      </c>
      <c r="QLN20" s="5" t="s">
        <v>169</v>
      </c>
      <c r="QLO20" s="5" t="s">
        <v>169</v>
      </c>
      <c r="QLP20" s="5" t="s">
        <v>169</v>
      </c>
      <c r="QLQ20" s="5" t="s">
        <v>169</v>
      </c>
      <c r="QLR20" s="5" t="s">
        <v>169</v>
      </c>
      <c r="QLS20" s="5" t="s">
        <v>169</v>
      </c>
      <c r="QLT20" s="5" t="s">
        <v>169</v>
      </c>
      <c r="QLU20" s="5" t="s">
        <v>169</v>
      </c>
      <c r="QLV20" s="5" t="s">
        <v>169</v>
      </c>
      <c r="QLW20" s="5" t="s">
        <v>169</v>
      </c>
      <c r="QLX20" s="5" t="s">
        <v>169</v>
      </c>
      <c r="QLY20" s="5" t="s">
        <v>169</v>
      </c>
      <c r="QLZ20" s="5" t="s">
        <v>169</v>
      </c>
      <c r="QMA20" s="5" t="s">
        <v>169</v>
      </c>
      <c r="QMB20" s="5" t="s">
        <v>169</v>
      </c>
      <c r="QMC20" s="5" t="s">
        <v>169</v>
      </c>
      <c r="QMD20" s="5" t="s">
        <v>169</v>
      </c>
      <c r="QME20" s="5" t="s">
        <v>169</v>
      </c>
      <c r="QMF20" s="5" t="s">
        <v>169</v>
      </c>
      <c r="QMG20" s="5" t="s">
        <v>169</v>
      </c>
      <c r="QMH20" s="5" t="s">
        <v>169</v>
      </c>
      <c r="QMI20" s="5" t="s">
        <v>169</v>
      </c>
      <c r="QMJ20" s="5" t="s">
        <v>169</v>
      </c>
      <c r="QMK20" s="5" t="s">
        <v>169</v>
      </c>
      <c r="QML20" s="5" t="s">
        <v>169</v>
      </c>
      <c r="QMM20" s="5" t="s">
        <v>169</v>
      </c>
      <c r="QMN20" s="5" t="s">
        <v>169</v>
      </c>
      <c r="QMO20" s="5" t="s">
        <v>169</v>
      </c>
      <c r="QMP20" s="5" t="s">
        <v>169</v>
      </c>
      <c r="QMQ20" s="5" t="s">
        <v>169</v>
      </c>
      <c r="QMR20" s="5" t="s">
        <v>169</v>
      </c>
      <c r="QMS20" s="5" t="s">
        <v>169</v>
      </c>
      <c r="QMT20" s="5" t="s">
        <v>169</v>
      </c>
      <c r="QMU20" s="5" t="s">
        <v>169</v>
      </c>
      <c r="QMV20" s="5" t="s">
        <v>169</v>
      </c>
      <c r="QMW20" s="5" t="s">
        <v>169</v>
      </c>
      <c r="QMX20" s="5" t="s">
        <v>169</v>
      </c>
      <c r="QMY20" s="5" t="s">
        <v>169</v>
      </c>
      <c r="QMZ20" s="5" t="s">
        <v>169</v>
      </c>
      <c r="QNA20" s="5" t="s">
        <v>169</v>
      </c>
      <c r="QNB20" s="5" t="s">
        <v>169</v>
      </c>
      <c r="QNC20" s="5" t="s">
        <v>169</v>
      </c>
      <c r="QND20" s="5" t="s">
        <v>169</v>
      </c>
      <c r="QNE20" s="5" t="s">
        <v>169</v>
      </c>
      <c r="QNF20" s="5" t="s">
        <v>169</v>
      </c>
      <c r="QNG20" s="5" t="s">
        <v>169</v>
      </c>
      <c r="QNH20" s="5" t="s">
        <v>169</v>
      </c>
      <c r="QNI20" s="5" t="s">
        <v>169</v>
      </c>
      <c r="QNJ20" s="5" t="s">
        <v>169</v>
      </c>
      <c r="QNK20" s="5" t="s">
        <v>169</v>
      </c>
      <c r="QNL20" s="5" t="s">
        <v>169</v>
      </c>
      <c r="QNM20" s="5" t="s">
        <v>169</v>
      </c>
      <c r="QNN20" s="5" t="s">
        <v>169</v>
      </c>
      <c r="QNO20" s="5" t="s">
        <v>169</v>
      </c>
      <c r="QNP20" s="5" t="s">
        <v>169</v>
      </c>
      <c r="QNQ20" s="5" t="s">
        <v>169</v>
      </c>
      <c r="QNR20" s="5" t="s">
        <v>169</v>
      </c>
      <c r="QNS20" s="5" t="s">
        <v>169</v>
      </c>
      <c r="QNT20" s="5" t="s">
        <v>169</v>
      </c>
      <c r="QNU20" s="5" t="s">
        <v>169</v>
      </c>
      <c r="QNV20" s="5" t="s">
        <v>169</v>
      </c>
      <c r="QNW20" s="5" t="s">
        <v>169</v>
      </c>
      <c r="QNX20" s="5" t="s">
        <v>169</v>
      </c>
      <c r="QNY20" s="5" t="s">
        <v>169</v>
      </c>
      <c r="QNZ20" s="5" t="s">
        <v>169</v>
      </c>
      <c r="QOA20" s="5" t="s">
        <v>169</v>
      </c>
      <c r="QOB20" s="5" t="s">
        <v>169</v>
      </c>
      <c r="QOC20" s="5" t="s">
        <v>169</v>
      </c>
      <c r="QOD20" s="5" t="s">
        <v>169</v>
      </c>
      <c r="QOE20" s="5" t="s">
        <v>169</v>
      </c>
      <c r="QOF20" s="5" t="s">
        <v>169</v>
      </c>
      <c r="QOG20" s="5" t="s">
        <v>169</v>
      </c>
      <c r="QOH20" s="5" t="s">
        <v>169</v>
      </c>
      <c r="QOI20" s="5" t="s">
        <v>169</v>
      </c>
      <c r="QOJ20" s="5" t="s">
        <v>169</v>
      </c>
      <c r="QOK20" s="5" t="s">
        <v>169</v>
      </c>
      <c r="QOL20" s="5" t="s">
        <v>169</v>
      </c>
      <c r="QOM20" s="5" t="s">
        <v>169</v>
      </c>
      <c r="QON20" s="5" t="s">
        <v>169</v>
      </c>
      <c r="QOO20" s="5" t="s">
        <v>169</v>
      </c>
      <c r="QOP20" s="5" t="s">
        <v>169</v>
      </c>
      <c r="QOQ20" s="5" t="s">
        <v>169</v>
      </c>
      <c r="QOR20" s="5" t="s">
        <v>169</v>
      </c>
      <c r="QOS20" s="5" t="s">
        <v>169</v>
      </c>
      <c r="QOT20" s="5" t="s">
        <v>169</v>
      </c>
      <c r="QOU20" s="5" t="s">
        <v>169</v>
      </c>
      <c r="QOV20" s="5" t="s">
        <v>169</v>
      </c>
      <c r="QOW20" s="5" t="s">
        <v>169</v>
      </c>
      <c r="QOX20" s="5" t="s">
        <v>169</v>
      </c>
      <c r="QOY20" s="5" t="s">
        <v>169</v>
      </c>
      <c r="QOZ20" s="5" t="s">
        <v>169</v>
      </c>
      <c r="QPA20" s="5" t="s">
        <v>169</v>
      </c>
      <c r="QPB20" s="5" t="s">
        <v>169</v>
      </c>
      <c r="QPC20" s="5" t="s">
        <v>169</v>
      </c>
      <c r="QPD20" s="5" t="s">
        <v>169</v>
      </c>
      <c r="QPE20" s="5" t="s">
        <v>169</v>
      </c>
      <c r="QPF20" s="5" t="s">
        <v>169</v>
      </c>
      <c r="QPG20" s="5" t="s">
        <v>169</v>
      </c>
      <c r="QPH20" s="5" t="s">
        <v>169</v>
      </c>
      <c r="QPI20" s="5" t="s">
        <v>169</v>
      </c>
      <c r="QPJ20" s="5" t="s">
        <v>169</v>
      </c>
      <c r="QPK20" s="5" t="s">
        <v>169</v>
      </c>
      <c r="QPL20" s="5" t="s">
        <v>169</v>
      </c>
      <c r="QPM20" s="5" t="s">
        <v>169</v>
      </c>
      <c r="QPN20" s="5" t="s">
        <v>169</v>
      </c>
      <c r="QPO20" s="5" t="s">
        <v>169</v>
      </c>
      <c r="QPP20" s="5" t="s">
        <v>169</v>
      </c>
      <c r="QPQ20" s="5" t="s">
        <v>169</v>
      </c>
      <c r="QPR20" s="5" t="s">
        <v>169</v>
      </c>
      <c r="QPS20" s="5" t="s">
        <v>169</v>
      </c>
      <c r="QPT20" s="5" t="s">
        <v>169</v>
      </c>
      <c r="QPU20" s="5" t="s">
        <v>169</v>
      </c>
      <c r="QPV20" s="5" t="s">
        <v>169</v>
      </c>
      <c r="QPW20" s="5" t="s">
        <v>169</v>
      </c>
      <c r="QPX20" s="5" t="s">
        <v>169</v>
      </c>
      <c r="QPY20" s="5" t="s">
        <v>169</v>
      </c>
      <c r="QPZ20" s="5" t="s">
        <v>169</v>
      </c>
      <c r="QQA20" s="5" t="s">
        <v>169</v>
      </c>
      <c r="QQB20" s="5" t="s">
        <v>169</v>
      </c>
      <c r="QQC20" s="5" t="s">
        <v>169</v>
      </c>
      <c r="QQD20" s="5" t="s">
        <v>169</v>
      </c>
      <c r="QQE20" s="5" t="s">
        <v>169</v>
      </c>
      <c r="QQF20" s="5" t="s">
        <v>169</v>
      </c>
      <c r="QQG20" s="5" t="s">
        <v>169</v>
      </c>
      <c r="QQH20" s="5" t="s">
        <v>169</v>
      </c>
      <c r="QQI20" s="5" t="s">
        <v>169</v>
      </c>
      <c r="QQJ20" s="5" t="s">
        <v>169</v>
      </c>
      <c r="QQK20" s="5" t="s">
        <v>169</v>
      </c>
      <c r="QQL20" s="5" t="s">
        <v>169</v>
      </c>
      <c r="QQM20" s="5" t="s">
        <v>169</v>
      </c>
      <c r="QQN20" s="5" t="s">
        <v>169</v>
      </c>
      <c r="QQO20" s="5" t="s">
        <v>169</v>
      </c>
      <c r="QQP20" s="5" t="s">
        <v>169</v>
      </c>
      <c r="QQQ20" s="5" t="s">
        <v>169</v>
      </c>
      <c r="QQR20" s="5" t="s">
        <v>169</v>
      </c>
      <c r="QQS20" s="5" t="s">
        <v>169</v>
      </c>
      <c r="QQT20" s="5" t="s">
        <v>169</v>
      </c>
      <c r="QQU20" s="5" t="s">
        <v>169</v>
      </c>
      <c r="QQV20" s="5" t="s">
        <v>169</v>
      </c>
      <c r="QQW20" s="5" t="s">
        <v>169</v>
      </c>
      <c r="QQX20" s="5" t="s">
        <v>169</v>
      </c>
      <c r="QQY20" s="5" t="s">
        <v>169</v>
      </c>
      <c r="QQZ20" s="5" t="s">
        <v>169</v>
      </c>
      <c r="QRA20" s="5" t="s">
        <v>169</v>
      </c>
      <c r="QRB20" s="5" t="s">
        <v>169</v>
      </c>
      <c r="QRC20" s="5" t="s">
        <v>169</v>
      </c>
      <c r="QRD20" s="5" t="s">
        <v>169</v>
      </c>
      <c r="QRE20" s="5" t="s">
        <v>169</v>
      </c>
      <c r="QRF20" s="5" t="s">
        <v>169</v>
      </c>
      <c r="QRG20" s="5" t="s">
        <v>169</v>
      </c>
      <c r="QRH20" s="5" t="s">
        <v>169</v>
      </c>
      <c r="QRI20" s="5" t="s">
        <v>169</v>
      </c>
      <c r="QRJ20" s="5" t="s">
        <v>169</v>
      </c>
      <c r="QRK20" s="5" t="s">
        <v>169</v>
      </c>
      <c r="QRL20" s="5" t="s">
        <v>169</v>
      </c>
      <c r="QRM20" s="5" t="s">
        <v>169</v>
      </c>
      <c r="QRN20" s="5" t="s">
        <v>169</v>
      </c>
      <c r="QRO20" s="5" t="s">
        <v>169</v>
      </c>
      <c r="QRP20" s="5" t="s">
        <v>169</v>
      </c>
      <c r="QRQ20" s="5" t="s">
        <v>169</v>
      </c>
      <c r="QRR20" s="5" t="s">
        <v>169</v>
      </c>
      <c r="QRS20" s="5" t="s">
        <v>169</v>
      </c>
      <c r="QRT20" s="5" t="s">
        <v>169</v>
      </c>
      <c r="QRU20" s="5" t="s">
        <v>169</v>
      </c>
      <c r="QRV20" s="5" t="s">
        <v>169</v>
      </c>
      <c r="QRW20" s="5" t="s">
        <v>169</v>
      </c>
      <c r="QRX20" s="5" t="s">
        <v>169</v>
      </c>
      <c r="QRY20" s="5" t="s">
        <v>169</v>
      </c>
      <c r="QRZ20" s="5" t="s">
        <v>169</v>
      </c>
      <c r="QSA20" s="5" t="s">
        <v>169</v>
      </c>
      <c r="QSB20" s="5" t="s">
        <v>169</v>
      </c>
      <c r="QSC20" s="5" t="s">
        <v>169</v>
      </c>
      <c r="QSD20" s="5" t="s">
        <v>169</v>
      </c>
      <c r="QSE20" s="5" t="s">
        <v>169</v>
      </c>
      <c r="QSF20" s="5" t="s">
        <v>169</v>
      </c>
      <c r="QSG20" s="5" t="s">
        <v>169</v>
      </c>
      <c r="QSH20" s="5" t="s">
        <v>169</v>
      </c>
      <c r="QSI20" s="5" t="s">
        <v>169</v>
      </c>
      <c r="QSJ20" s="5" t="s">
        <v>169</v>
      </c>
      <c r="QSK20" s="5" t="s">
        <v>169</v>
      </c>
      <c r="QSL20" s="5" t="s">
        <v>169</v>
      </c>
      <c r="QSM20" s="5" t="s">
        <v>169</v>
      </c>
      <c r="QSN20" s="5" t="s">
        <v>169</v>
      </c>
      <c r="QSO20" s="5" t="s">
        <v>169</v>
      </c>
      <c r="QSP20" s="5" t="s">
        <v>169</v>
      </c>
      <c r="QSQ20" s="5" t="s">
        <v>169</v>
      </c>
      <c r="QSR20" s="5" t="s">
        <v>169</v>
      </c>
      <c r="QSS20" s="5" t="s">
        <v>169</v>
      </c>
      <c r="QST20" s="5" t="s">
        <v>169</v>
      </c>
      <c r="QSU20" s="5" t="s">
        <v>169</v>
      </c>
      <c r="QSV20" s="5" t="s">
        <v>169</v>
      </c>
      <c r="QSW20" s="5" t="s">
        <v>169</v>
      </c>
      <c r="QSX20" s="5" t="s">
        <v>169</v>
      </c>
      <c r="QSY20" s="5" t="s">
        <v>169</v>
      </c>
      <c r="QSZ20" s="5" t="s">
        <v>169</v>
      </c>
      <c r="QTA20" s="5" t="s">
        <v>169</v>
      </c>
      <c r="QTB20" s="5" t="s">
        <v>169</v>
      </c>
      <c r="QTC20" s="5" t="s">
        <v>169</v>
      </c>
      <c r="QTD20" s="5" t="s">
        <v>169</v>
      </c>
      <c r="QTE20" s="5" t="s">
        <v>169</v>
      </c>
      <c r="QTF20" s="5" t="s">
        <v>169</v>
      </c>
      <c r="QTG20" s="5" t="s">
        <v>169</v>
      </c>
      <c r="QTH20" s="5" t="s">
        <v>169</v>
      </c>
      <c r="QTI20" s="5" t="s">
        <v>169</v>
      </c>
      <c r="QTJ20" s="5" t="s">
        <v>169</v>
      </c>
      <c r="QTK20" s="5" t="s">
        <v>169</v>
      </c>
      <c r="QTL20" s="5" t="s">
        <v>169</v>
      </c>
      <c r="QTM20" s="5" t="s">
        <v>169</v>
      </c>
      <c r="QTN20" s="5" t="s">
        <v>169</v>
      </c>
      <c r="QTO20" s="5" t="s">
        <v>169</v>
      </c>
      <c r="QTP20" s="5" t="s">
        <v>169</v>
      </c>
      <c r="QTQ20" s="5" t="s">
        <v>169</v>
      </c>
      <c r="QTR20" s="5" t="s">
        <v>169</v>
      </c>
      <c r="QTS20" s="5" t="s">
        <v>169</v>
      </c>
      <c r="QTT20" s="5" t="s">
        <v>169</v>
      </c>
      <c r="QTU20" s="5" t="s">
        <v>169</v>
      </c>
      <c r="QTV20" s="5" t="s">
        <v>169</v>
      </c>
      <c r="QTW20" s="5" t="s">
        <v>169</v>
      </c>
      <c r="QTX20" s="5" t="s">
        <v>169</v>
      </c>
      <c r="QTY20" s="5" t="s">
        <v>169</v>
      </c>
      <c r="QTZ20" s="5" t="s">
        <v>169</v>
      </c>
      <c r="QUA20" s="5" t="s">
        <v>169</v>
      </c>
      <c r="QUB20" s="5" t="s">
        <v>169</v>
      </c>
      <c r="QUC20" s="5" t="s">
        <v>169</v>
      </c>
      <c r="QUD20" s="5" t="s">
        <v>169</v>
      </c>
      <c r="QUE20" s="5" t="s">
        <v>169</v>
      </c>
      <c r="QUF20" s="5" t="s">
        <v>169</v>
      </c>
      <c r="QUG20" s="5" t="s">
        <v>169</v>
      </c>
      <c r="QUH20" s="5" t="s">
        <v>169</v>
      </c>
      <c r="QUI20" s="5" t="s">
        <v>169</v>
      </c>
      <c r="QUJ20" s="5" t="s">
        <v>169</v>
      </c>
      <c r="QUK20" s="5" t="s">
        <v>169</v>
      </c>
      <c r="QUL20" s="5" t="s">
        <v>169</v>
      </c>
      <c r="QUM20" s="5" t="s">
        <v>169</v>
      </c>
      <c r="QUN20" s="5" t="s">
        <v>169</v>
      </c>
      <c r="QUO20" s="5" t="s">
        <v>169</v>
      </c>
      <c r="QUP20" s="5" t="s">
        <v>169</v>
      </c>
      <c r="QUQ20" s="5" t="s">
        <v>169</v>
      </c>
      <c r="QUR20" s="5" t="s">
        <v>169</v>
      </c>
      <c r="QUS20" s="5" t="s">
        <v>169</v>
      </c>
      <c r="QUT20" s="5" t="s">
        <v>169</v>
      </c>
      <c r="QUU20" s="5" t="s">
        <v>169</v>
      </c>
      <c r="QUV20" s="5" t="s">
        <v>169</v>
      </c>
      <c r="QUW20" s="5" t="s">
        <v>169</v>
      </c>
      <c r="QUX20" s="5" t="s">
        <v>169</v>
      </c>
      <c r="QUY20" s="5" t="s">
        <v>169</v>
      </c>
      <c r="QUZ20" s="5" t="s">
        <v>169</v>
      </c>
      <c r="QVA20" s="5" t="s">
        <v>169</v>
      </c>
      <c r="QVB20" s="5" t="s">
        <v>169</v>
      </c>
      <c r="QVC20" s="5" t="s">
        <v>169</v>
      </c>
      <c r="QVD20" s="5" t="s">
        <v>169</v>
      </c>
      <c r="QVE20" s="5" t="s">
        <v>169</v>
      </c>
      <c r="QVF20" s="5" t="s">
        <v>169</v>
      </c>
      <c r="QVG20" s="5" t="s">
        <v>169</v>
      </c>
      <c r="QVH20" s="5" t="s">
        <v>169</v>
      </c>
      <c r="QVI20" s="5" t="s">
        <v>169</v>
      </c>
      <c r="QVJ20" s="5" t="s">
        <v>169</v>
      </c>
      <c r="QVK20" s="5" t="s">
        <v>169</v>
      </c>
      <c r="QVL20" s="5" t="s">
        <v>169</v>
      </c>
      <c r="QVM20" s="5" t="s">
        <v>169</v>
      </c>
      <c r="QVN20" s="5" t="s">
        <v>169</v>
      </c>
      <c r="QVO20" s="5" t="s">
        <v>169</v>
      </c>
      <c r="QVP20" s="5" t="s">
        <v>169</v>
      </c>
      <c r="QVQ20" s="5" t="s">
        <v>169</v>
      </c>
      <c r="QVR20" s="5" t="s">
        <v>169</v>
      </c>
      <c r="QVS20" s="5" t="s">
        <v>169</v>
      </c>
      <c r="QVT20" s="5" t="s">
        <v>169</v>
      </c>
      <c r="QVU20" s="5" t="s">
        <v>169</v>
      </c>
      <c r="QVV20" s="5" t="s">
        <v>169</v>
      </c>
      <c r="QVW20" s="5" t="s">
        <v>169</v>
      </c>
      <c r="QVX20" s="5" t="s">
        <v>169</v>
      </c>
      <c r="QVY20" s="5" t="s">
        <v>169</v>
      </c>
      <c r="QVZ20" s="5" t="s">
        <v>169</v>
      </c>
      <c r="QWA20" s="5" t="s">
        <v>169</v>
      </c>
      <c r="QWB20" s="5" t="s">
        <v>169</v>
      </c>
      <c r="QWC20" s="5" t="s">
        <v>169</v>
      </c>
      <c r="QWD20" s="5" t="s">
        <v>169</v>
      </c>
      <c r="QWE20" s="5" t="s">
        <v>169</v>
      </c>
      <c r="QWF20" s="5" t="s">
        <v>169</v>
      </c>
      <c r="QWG20" s="5" t="s">
        <v>169</v>
      </c>
      <c r="QWH20" s="5" t="s">
        <v>169</v>
      </c>
      <c r="QWI20" s="5" t="s">
        <v>169</v>
      </c>
      <c r="QWJ20" s="5" t="s">
        <v>169</v>
      </c>
      <c r="QWK20" s="5" t="s">
        <v>169</v>
      </c>
      <c r="QWL20" s="5" t="s">
        <v>169</v>
      </c>
      <c r="QWM20" s="5" t="s">
        <v>169</v>
      </c>
      <c r="QWN20" s="5" t="s">
        <v>169</v>
      </c>
      <c r="QWO20" s="5" t="s">
        <v>169</v>
      </c>
      <c r="QWP20" s="5" t="s">
        <v>169</v>
      </c>
      <c r="QWQ20" s="5" t="s">
        <v>169</v>
      </c>
      <c r="QWR20" s="5" t="s">
        <v>169</v>
      </c>
      <c r="QWS20" s="5" t="s">
        <v>169</v>
      </c>
      <c r="QWT20" s="5" t="s">
        <v>169</v>
      </c>
      <c r="QWU20" s="5" t="s">
        <v>169</v>
      </c>
      <c r="QWV20" s="5" t="s">
        <v>169</v>
      </c>
      <c r="QWW20" s="5" t="s">
        <v>169</v>
      </c>
      <c r="QWX20" s="5" t="s">
        <v>169</v>
      </c>
      <c r="QWY20" s="5" t="s">
        <v>169</v>
      </c>
      <c r="QWZ20" s="5" t="s">
        <v>169</v>
      </c>
      <c r="QXA20" s="5" t="s">
        <v>169</v>
      </c>
      <c r="QXB20" s="5" t="s">
        <v>169</v>
      </c>
      <c r="QXC20" s="5" t="s">
        <v>169</v>
      </c>
      <c r="QXD20" s="5" t="s">
        <v>169</v>
      </c>
      <c r="QXE20" s="5" t="s">
        <v>169</v>
      </c>
      <c r="QXF20" s="5" t="s">
        <v>169</v>
      </c>
      <c r="QXG20" s="5" t="s">
        <v>169</v>
      </c>
      <c r="QXH20" s="5" t="s">
        <v>169</v>
      </c>
      <c r="QXI20" s="5" t="s">
        <v>169</v>
      </c>
      <c r="QXJ20" s="5" t="s">
        <v>169</v>
      </c>
      <c r="QXK20" s="5" t="s">
        <v>169</v>
      </c>
      <c r="QXL20" s="5" t="s">
        <v>169</v>
      </c>
      <c r="QXM20" s="5" t="s">
        <v>169</v>
      </c>
      <c r="QXN20" s="5" t="s">
        <v>169</v>
      </c>
      <c r="QXO20" s="5" t="s">
        <v>169</v>
      </c>
      <c r="QXP20" s="5" t="s">
        <v>169</v>
      </c>
      <c r="QXQ20" s="5" t="s">
        <v>169</v>
      </c>
      <c r="QXR20" s="5" t="s">
        <v>169</v>
      </c>
      <c r="QXS20" s="5" t="s">
        <v>169</v>
      </c>
      <c r="QXT20" s="5" t="s">
        <v>169</v>
      </c>
      <c r="QXU20" s="5" t="s">
        <v>169</v>
      </c>
      <c r="QXV20" s="5" t="s">
        <v>169</v>
      </c>
      <c r="QXW20" s="5" t="s">
        <v>169</v>
      </c>
      <c r="QXX20" s="5" t="s">
        <v>169</v>
      </c>
      <c r="QXY20" s="5" t="s">
        <v>169</v>
      </c>
      <c r="QXZ20" s="5" t="s">
        <v>169</v>
      </c>
      <c r="QYA20" s="5" t="s">
        <v>169</v>
      </c>
      <c r="QYB20" s="5" t="s">
        <v>169</v>
      </c>
      <c r="QYC20" s="5" t="s">
        <v>169</v>
      </c>
      <c r="QYD20" s="5" t="s">
        <v>169</v>
      </c>
      <c r="QYE20" s="5" t="s">
        <v>169</v>
      </c>
      <c r="QYF20" s="5" t="s">
        <v>169</v>
      </c>
      <c r="QYG20" s="5" t="s">
        <v>169</v>
      </c>
      <c r="QYH20" s="5" t="s">
        <v>169</v>
      </c>
      <c r="QYI20" s="5" t="s">
        <v>169</v>
      </c>
      <c r="QYJ20" s="5" t="s">
        <v>169</v>
      </c>
      <c r="QYK20" s="5" t="s">
        <v>169</v>
      </c>
      <c r="QYL20" s="5" t="s">
        <v>169</v>
      </c>
      <c r="QYM20" s="5" t="s">
        <v>169</v>
      </c>
      <c r="QYN20" s="5" t="s">
        <v>169</v>
      </c>
      <c r="QYO20" s="5" t="s">
        <v>169</v>
      </c>
      <c r="QYP20" s="5" t="s">
        <v>169</v>
      </c>
      <c r="QYQ20" s="5" t="s">
        <v>169</v>
      </c>
      <c r="QYR20" s="5" t="s">
        <v>169</v>
      </c>
      <c r="QYS20" s="5" t="s">
        <v>169</v>
      </c>
      <c r="QYT20" s="5" t="s">
        <v>169</v>
      </c>
      <c r="QYU20" s="5" t="s">
        <v>169</v>
      </c>
      <c r="QYV20" s="5" t="s">
        <v>169</v>
      </c>
      <c r="QYW20" s="5" t="s">
        <v>169</v>
      </c>
      <c r="QYX20" s="5" t="s">
        <v>169</v>
      </c>
      <c r="QYY20" s="5" t="s">
        <v>169</v>
      </c>
      <c r="QYZ20" s="5" t="s">
        <v>169</v>
      </c>
      <c r="QZA20" s="5" t="s">
        <v>169</v>
      </c>
      <c r="QZB20" s="5" t="s">
        <v>169</v>
      </c>
      <c r="QZC20" s="5" t="s">
        <v>169</v>
      </c>
      <c r="QZD20" s="5" t="s">
        <v>169</v>
      </c>
      <c r="QZE20" s="5" t="s">
        <v>169</v>
      </c>
      <c r="QZF20" s="5" t="s">
        <v>169</v>
      </c>
      <c r="QZG20" s="5" t="s">
        <v>169</v>
      </c>
      <c r="QZH20" s="5" t="s">
        <v>169</v>
      </c>
      <c r="QZI20" s="5" t="s">
        <v>169</v>
      </c>
      <c r="QZJ20" s="5" t="s">
        <v>169</v>
      </c>
      <c r="QZK20" s="5" t="s">
        <v>169</v>
      </c>
      <c r="QZL20" s="5" t="s">
        <v>169</v>
      </c>
      <c r="QZM20" s="5" t="s">
        <v>169</v>
      </c>
      <c r="QZN20" s="5" t="s">
        <v>169</v>
      </c>
      <c r="QZO20" s="5" t="s">
        <v>169</v>
      </c>
      <c r="QZP20" s="5" t="s">
        <v>169</v>
      </c>
      <c r="QZQ20" s="5" t="s">
        <v>169</v>
      </c>
      <c r="QZR20" s="5" t="s">
        <v>169</v>
      </c>
      <c r="QZS20" s="5" t="s">
        <v>169</v>
      </c>
      <c r="QZT20" s="5" t="s">
        <v>169</v>
      </c>
      <c r="QZU20" s="5" t="s">
        <v>169</v>
      </c>
      <c r="QZV20" s="5" t="s">
        <v>169</v>
      </c>
      <c r="QZW20" s="5" t="s">
        <v>169</v>
      </c>
      <c r="QZX20" s="5" t="s">
        <v>169</v>
      </c>
      <c r="QZY20" s="5" t="s">
        <v>169</v>
      </c>
      <c r="QZZ20" s="5" t="s">
        <v>169</v>
      </c>
      <c r="RAA20" s="5" t="s">
        <v>169</v>
      </c>
      <c r="RAB20" s="5" t="s">
        <v>169</v>
      </c>
      <c r="RAC20" s="5" t="s">
        <v>169</v>
      </c>
      <c r="RAD20" s="5" t="s">
        <v>169</v>
      </c>
      <c r="RAE20" s="5" t="s">
        <v>169</v>
      </c>
      <c r="RAF20" s="5" t="s">
        <v>169</v>
      </c>
      <c r="RAG20" s="5" t="s">
        <v>169</v>
      </c>
      <c r="RAH20" s="5" t="s">
        <v>169</v>
      </c>
      <c r="RAI20" s="5" t="s">
        <v>169</v>
      </c>
      <c r="RAJ20" s="5" t="s">
        <v>169</v>
      </c>
      <c r="RAK20" s="5" t="s">
        <v>169</v>
      </c>
      <c r="RAL20" s="5" t="s">
        <v>169</v>
      </c>
      <c r="RAM20" s="5" t="s">
        <v>169</v>
      </c>
      <c r="RAN20" s="5" t="s">
        <v>169</v>
      </c>
      <c r="RAO20" s="5" t="s">
        <v>169</v>
      </c>
      <c r="RAP20" s="5" t="s">
        <v>169</v>
      </c>
      <c r="RAQ20" s="5" t="s">
        <v>169</v>
      </c>
      <c r="RAR20" s="5" t="s">
        <v>169</v>
      </c>
      <c r="RAS20" s="5" t="s">
        <v>169</v>
      </c>
      <c r="RAT20" s="5" t="s">
        <v>169</v>
      </c>
      <c r="RAU20" s="5" t="s">
        <v>169</v>
      </c>
      <c r="RAV20" s="5" t="s">
        <v>169</v>
      </c>
      <c r="RAW20" s="5" t="s">
        <v>169</v>
      </c>
      <c r="RAX20" s="5" t="s">
        <v>169</v>
      </c>
      <c r="RAY20" s="5" t="s">
        <v>169</v>
      </c>
      <c r="RAZ20" s="5" t="s">
        <v>169</v>
      </c>
      <c r="RBA20" s="5" t="s">
        <v>169</v>
      </c>
      <c r="RBB20" s="5" t="s">
        <v>169</v>
      </c>
      <c r="RBC20" s="5" t="s">
        <v>169</v>
      </c>
      <c r="RBD20" s="5" t="s">
        <v>169</v>
      </c>
      <c r="RBE20" s="5" t="s">
        <v>169</v>
      </c>
      <c r="RBF20" s="5" t="s">
        <v>169</v>
      </c>
      <c r="RBG20" s="5" t="s">
        <v>169</v>
      </c>
      <c r="RBH20" s="5" t="s">
        <v>169</v>
      </c>
      <c r="RBI20" s="5" t="s">
        <v>169</v>
      </c>
      <c r="RBJ20" s="5" t="s">
        <v>169</v>
      </c>
      <c r="RBK20" s="5" t="s">
        <v>169</v>
      </c>
      <c r="RBL20" s="5" t="s">
        <v>169</v>
      </c>
      <c r="RBM20" s="5" t="s">
        <v>169</v>
      </c>
      <c r="RBN20" s="5" t="s">
        <v>169</v>
      </c>
      <c r="RBO20" s="5" t="s">
        <v>169</v>
      </c>
      <c r="RBP20" s="5" t="s">
        <v>169</v>
      </c>
      <c r="RBQ20" s="5" t="s">
        <v>169</v>
      </c>
      <c r="RBR20" s="5" t="s">
        <v>169</v>
      </c>
      <c r="RBS20" s="5" t="s">
        <v>169</v>
      </c>
      <c r="RBT20" s="5" t="s">
        <v>169</v>
      </c>
      <c r="RBU20" s="5" t="s">
        <v>169</v>
      </c>
      <c r="RBV20" s="5" t="s">
        <v>169</v>
      </c>
      <c r="RBW20" s="5" t="s">
        <v>169</v>
      </c>
      <c r="RBX20" s="5" t="s">
        <v>169</v>
      </c>
      <c r="RBY20" s="5" t="s">
        <v>169</v>
      </c>
      <c r="RBZ20" s="5" t="s">
        <v>169</v>
      </c>
      <c r="RCA20" s="5" t="s">
        <v>169</v>
      </c>
      <c r="RCB20" s="5" t="s">
        <v>169</v>
      </c>
      <c r="RCC20" s="5" t="s">
        <v>169</v>
      </c>
      <c r="RCD20" s="5" t="s">
        <v>169</v>
      </c>
      <c r="RCE20" s="5" t="s">
        <v>169</v>
      </c>
      <c r="RCF20" s="5" t="s">
        <v>169</v>
      </c>
      <c r="RCG20" s="5" t="s">
        <v>169</v>
      </c>
      <c r="RCH20" s="5" t="s">
        <v>169</v>
      </c>
      <c r="RCI20" s="5" t="s">
        <v>169</v>
      </c>
      <c r="RCJ20" s="5" t="s">
        <v>169</v>
      </c>
      <c r="RCK20" s="5" t="s">
        <v>169</v>
      </c>
      <c r="RCL20" s="5" t="s">
        <v>169</v>
      </c>
      <c r="RCM20" s="5" t="s">
        <v>169</v>
      </c>
      <c r="RCN20" s="5" t="s">
        <v>169</v>
      </c>
      <c r="RCO20" s="5" t="s">
        <v>169</v>
      </c>
      <c r="RCP20" s="5" t="s">
        <v>169</v>
      </c>
      <c r="RCQ20" s="5" t="s">
        <v>169</v>
      </c>
      <c r="RCR20" s="5" t="s">
        <v>169</v>
      </c>
      <c r="RCS20" s="5" t="s">
        <v>169</v>
      </c>
      <c r="RCT20" s="5" t="s">
        <v>169</v>
      </c>
      <c r="RCU20" s="5" t="s">
        <v>169</v>
      </c>
      <c r="RCV20" s="5" t="s">
        <v>169</v>
      </c>
      <c r="RCW20" s="5" t="s">
        <v>169</v>
      </c>
      <c r="RCX20" s="5" t="s">
        <v>169</v>
      </c>
      <c r="RCY20" s="5" t="s">
        <v>169</v>
      </c>
      <c r="RCZ20" s="5" t="s">
        <v>169</v>
      </c>
      <c r="RDA20" s="5" t="s">
        <v>169</v>
      </c>
      <c r="RDB20" s="5" t="s">
        <v>169</v>
      </c>
      <c r="RDC20" s="5" t="s">
        <v>169</v>
      </c>
      <c r="RDD20" s="5" t="s">
        <v>169</v>
      </c>
      <c r="RDE20" s="5" t="s">
        <v>169</v>
      </c>
      <c r="RDF20" s="5" t="s">
        <v>169</v>
      </c>
      <c r="RDG20" s="5" t="s">
        <v>169</v>
      </c>
      <c r="RDH20" s="5" t="s">
        <v>169</v>
      </c>
      <c r="RDI20" s="5" t="s">
        <v>169</v>
      </c>
      <c r="RDJ20" s="5" t="s">
        <v>169</v>
      </c>
      <c r="RDK20" s="5" t="s">
        <v>169</v>
      </c>
      <c r="RDL20" s="5" t="s">
        <v>169</v>
      </c>
      <c r="RDM20" s="5" t="s">
        <v>169</v>
      </c>
      <c r="RDN20" s="5" t="s">
        <v>169</v>
      </c>
      <c r="RDO20" s="5" t="s">
        <v>169</v>
      </c>
      <c r="RDP20" s="5" t="s">
        <v>169</v>
      </c>
      <c r="RDQ20" s="5" t="s">
        <v>169</v>
      </c>
      <c r="RDR20" s="5" t="s">
        <v>169</v>
      </c>
      <c r="RDS20" s="5" t="s">
        <v>169</v>
      </c>
      <c r="RDT20" s="5" t="s">
        <v>169</v>
      </c>
      <c r="RDU20" s="5" t="s">
        <v>169</v>
      </c>
      <c r="RDV20" s="5" t="s">
        <v>169</v>
      </c>
      <c r="RDW20" s="5" t="s">
        <v>169</v>
      </c>
      <c r="RDX20" s="5" t="s">
        <v>169</v>
      </c>
      <c r="RDY20" s="5" t="s">
        <v>169</v>
      </c>
      <c r="RDZ20" s="5" t="s">
        <v>169</v>
      </c>
      <c r="REA20" s="5" t="s">
        <v>169</v>
      </c>
      <c r="REB20" s="5" t="s">
        <v>169</v>
      </c>
      <c r="REC20" s="5" t="s">
        <v>169</v>
      </c>
      <c r="RED20" s="5" t="s">
        <v>169</v>
      </c>
      <c r="REE20" s="5" t="s">
        <v>169</v>
      </c>
      <c r="REF20" s="5" t="s">
        <v>169</v>
      </c>
      <c r="REG20" s="5" t="s">
        <v>169</v>
      </c>
      <c r="REH20" s="5" t="s">
        <v>169</v>
      </c>
      <c r="REI20" s="5" t="s">
        <v>169</v>
      </c>
      <c r="REJ20" s="5" t="s">
        <v>169</v>
      </c>
      <c r="REK20" s="5" t="s">
        <v>169</v>
      </c>
      <c r="REL20" s="5" t="s">
        <v>169</v>
      </c>
      <c r="REM20" s="5" t="s">
        <v>169</v>
      </c>
      <c r="REN20" s="5" t="s">
        <v>169</v>
      </c>
      <c r="REO20" s="5" t="s">
        <v>169</v>
      </c>
      <c r="REP20" s="5" t="s">
        <v>169</v>
      </c>
      <c r="REQ20" s="5" t="s">
        <v>169</v>
      </c>
      <c r="RER20" s="5" t="s">
        <v>169</v>
      </c>
      <c r="RES20" s="5" t="s">
        <v>169</v>
      </c>
      <c r="RET20" s="5" t="s">
        <v>169</v>
      </c>
      <c r="REU20" s="5" t="s">
        <v>169</v>
      </c>
      <c r="REV20" s="5" t="s">
        <v>169</v>
      </c>
      <c r="REW20" s="5" t="s">
        <v>169</v>
      </c>
      <c r="REX20" s="5" t="s">
        <v>169</v>
      </c>
      <c r="REY20" s="5" t="s">
        <v>169</v>
      </c>
      <c r="REZ20" s="5" t="s">
        <v>169</v>
      </c>
      <c r="RFA20" s="5" t="s">
        <v>169</v>
      </c>
      <c r="RFB20" s="5" t="s">
        <v>169</v>
      </c>
      <c r="RFC20" s="5" t="s">
        <v>169</v>
      </c>
      <c r="RFD20" s="5" t="s">
        <v>169</v>
      </c>
      <c r="RFE20" s="5" t="s">
        <v>169</v>
      </c>
      <c r="RFF20" s="5" t="s">
        <v>169</v>
      </c>
      <c r="RFG20" s="5" t="s">
        <v>169</v>
      </c>
      <c r="RFH20" s="5" t="s">
        <v>169</v>
      </c>
      <c r="RFI20" s="5" t="s">
        <v>169</v>
      </c>
      <c r="RFJ20" s="5" t="s">
        <v>169</v>
      </c>
      <c r="RFK20" s="5" t="s">
        <v>169</v>
      </c>
      <c r="RFL20" s="5" t="s">
        <v>169</v>
      </c>
      <c r="RFM20" s="5" t="s">
        <v>169</v>
      </c>
      <c r="RFN20" s="5" t="s">
        <v>169</v>
      </c>
      <c r="RFO20" s="5" t="s">
        <v>169</v>
      </c>
      <c r="RFP20" s="5" t="s">
        <v>169</v>
      </c>
      <c r="RFQ20" s="5" t="s">
        <v>169</v>
      </c>
      <c r="RFR20" s="5" t="s">
        <v>169</v>
      </c>
      <c r="RFS20" s="5" t="s">
        <v>169</v>
      </c>
      <c r="RFT20" s="5" t="s">
        <v>169</v>
      </c>
      <c r="RFU20" s="5" t="s">
        <v>169</v>
      </c>
      <c r="RFV20" s="5" t="s">
        <v>169</v>
      </c>
      <c r="RFW20" s="5" t="s">
        <v>169</v>
      </c>
      <c r="RFX20" s="5" t="s">
        <v>169</v>
      </c>
      <c r="RFY20" s="5" t="s">
        <v>169</v>
      </c>
      <c r="RFZ20" s="5" t="s">
        <v>169</v>
      </c>
      <c r="RGA20" s="5" t="s">
        <v>169</v>
      </c>
      <c r="RGB20" s="5" t="s">
        <v>169</v>
      </c>
      <c r="RGC20" s="5" t="s">
        <v>169</v>
      </c>
      <c r="RGD20" s="5" t="s">
        <v>169</v>
      </c>
      <c r="RGE20" s="5" t="s">
        <v>169</v>
      </c>
      <c r="RGF20" s="5" t="s">
        <v>169</v>
      </c>
      <c r="RGG20" s="5" t="s">
        <v>169</v>
      </c>
      <c r="RGH20" s="5" t="s">
        <v>169</v>
      </c>
      <c r="RGI20" s="5" t="s">
        <v>169</v>
      </c>
      <c r="RGJ20" s="5" t="s">
        <v>169</v>
      </c>
      <c r="RGK20" s="5" t="s">
        <v>169</v>
      </c>
      <c r="RGL20" s="5" t="s">
        <v>169</v>
      </c>
      <c r="RGM20" s="5" t="s">
        <v>169</v>
      </c>
      <c r="RGN20" s="5" t="s">
        <v>169</v>
      </c>
      <c r="RGO20" s="5" t="s">
        <v>169</v>
      </c>
      <c r="RGP20" s="5" t="s">
        <v>169</v>
      </c>
      <c r="RGQ20" s="5" t="s">
        <v>169</v>
      </c>
      <c r="RGR20" s="5" t="s">
        <v>169</v>
      </c>
      <c r="RGS20" s="5" t="s">
        <v>169</v>
      </c>
      <c r="RGT20" s="5" t="s">
        <v>169</v>
      </c>
      <c r="RGU20" s="5" t="s">
        <v>169</v>
      </c>
      <c r="RGV20" s="5" t="s">
        <v>169</v>
      </c>
      <c r="RGW20" s="5" t="s">
        <v>169</v>
      </c>
      <c r="RGX20" s="5" t="s">
        <v>169</v>
      </c>
      <c r="RGY20" s="5" t="s">
        <v>169</v>
      </c>
      <c r="RGZ20" s="5" t="s">
        <v>169</v>
      </c>
      <c r="RHA20" s="5" t="s">
        <v>169</v>
      </c>
      <c r="RHB20" s="5" t="s">
        <v>169</v>
      </c>
      <c r="RHC20" s="5" t="s">
        <v>169</v>
      </c>
      <c r="RHD20" s="5" t="s">
        <v>169</v>
      </c>
      <c r="RHE20" s="5" t="s">
        <v>169</v>
      </c>
      <c r="RHF20" s="5" t="s">
        <v>169</v>
      </c>
      <c r="RHG20" s="5" t="s">
        <v>169</v>
      </c>
      <c r="RHH20" s="5" t="s">
        <v>169</v>
      </c>
      <c r="RHI20" s="5" t="s">
        <v>169</v>
      </c>
      <c r="RHJ20" s="5" t="s">
        <v>169</v>
      </c>
      <c r="RHK20" s="5" t="s">
        <v>169</v>
      </c>
      <c r="RHL20" s="5" t="s">
        <v>169</v>
      </c>
      <c r="RHM20" s="5" t="s">
        <v>169</v>
      </c>
      <c r="RHN20" s="5" t="s">
        <v>169</v>
      </c>
      <c r="RHO20" s="5" t="s">
        <v>169</v>
      </c>
      <c r="RHP20" s="5" t="s">
        <v>169</v>
      </c>
      <c r="RHQ20" s="5" t="s">
        <v>169</v>
      </c>
      <c r="RHR20" s="5" t="s">
        <v>169</v>
      </c>
      <c r="RHS20" s="5" t="s">
        <v>169</v>
      </c>
      <c r="RHT20" s="5" t="s">
        <v>169</v>
      </c>
      <c r="RHU20" s="5" t="s">
        <v>169</v>
      </c>
      <c r="RHV20" s="5" t="s">
        <v>169</v>
      </c>
      <c r="RHW20" s="5" t="s">
        <v>169</v>
      </c>
      <c r="RHX20" s="5" t="s">
        <v>169</v>
      </c>
      <c r="RHY20" s="5" t="s">
        <v>169</v>
      </c>
      <c r="RHZ20" s="5" t="s">
        <v>169</v>
      </c>
      <c r="RIA20" s="5" t="s">
        <v>169</v>
      </c>
      <c r="RIB20" s="5" t="s">
        <v>169</v>
      </c>
      <c r="RIC20" s="5" t="s">
        <v>169</v>
      </c>
      <c r="RID20" s="5" t="s">
        <v>169</v>
      </c>
      <c r="RIE20" s="5" t="s">
        <v>169</v>
      </c>
      <c r="RIF20" s="5" t="s">
        <v>169</v>
      </c>
      <c r="RIG20" s="5" t="s">
        <v>169</v>
      </c>
      <c r="RIH20" s="5" t="s">
        <v>169</v>
      </c>
      <c r="RII20" s="5" t="s">
        <v>169</v>
      </c>
      <c r="RIJ20" s="5" t="s">
        <v>169</v>
      </c>
      <c r="RIK20" s="5" t="s">
        <v>169</v>
      </c>
      <c r="RIL20" s="5" t="s">
        <v>169</v>
      </c>
      <c r="RIM20" s="5" t="s">
        <v>169</v>
      </c>
      <c r="RIN20" s="5" t="s">
        <v>169</v>
      </c>
      <c r="RIO20" s="5" t="s">
        <v>169</v>
      </c>
      <c r="RIP20" s="5" t="s">
        <v>169</v>
      </c>
      <c r="RIQ20" s="5" t="s">
        <v>169</v>
      </c>
      <c r="RIR20" s="5" t="s">
        <v>169</v>
      </c>
      <c r="RIS20" s="5" t="s">
        <v>169</v>
      </c>
      <c r="RIT20" s="5" t="s">
        <v>169</v>
      </c>
      <c r="RIU20" s="5" t="s">
        <v>169</v>
      </c>
      <c r="RIV20" s="5" t="s">
        <v>169</v>
      </c>
      <c r="RIW20" s="5" t="s">
        <v>169</v>
      </c>
      <c r="RIX20" s="5" t="s">
        <v>169</v>
      </c>
      <c r="RIY20" s="5" t="s">
        <v>169</v>
      </c>
      <c r="RIZ20" s="5" t="s">
        <v>169</v>
      </c>
      <c r="RJA20" s="5" t="s">
        <v>169</v>
      </c>
      <c r="RJB20" s="5" t="s">
        <v>169</v>
      </c>
      <c r="RJC20" s="5" t="s">
        <v>169</v>
      </c>
      <c r="RJD20" s="5" t="s">
        <v>169</v>
      </c>
      <c r="RJE20" s="5" t="s">
        <v>169</v>
      </c>
      <c r="RJF20" s="5" t="s">
        <v>169</v>
      </c>
      <c r="RJG20" s="5" t="s">
        <v>169</v>
      </c>
      <c r="RJH20" s="5" t="s">
        <v>169</v>
      </c>
      <c r="RJI20" s="5" t="s">
        <v>169</v>
      </c>
      <c r="RJJ20" s="5" t="s">
        <v>169</v>
      </c>
      <c r="RJK20" s="5" t="s">
        <v>169</v>
      </c>
      <c r="RJL20" s="5" t="s">
        <v>169</v>
      </c>
      <c r="RJM20" s="5" t="s">
        <v>169</v>
      </c>
      <c r="RJN20" s="5" t="s">
        <v>169</v>
      </c>
      <c r="RJO20" s="5" t="s">
        <v>169</v>
      </c>
      <c r="RJP20" s="5" t="s">
        <v>169</v>
      </c>
      <c r="RJQ20" s="5" t="s">
        <v>169</v>
      </c>
      <c r="RJR20" s="5" t="s">
        <v>169</v>
      </c>
      <c r="RJS20" s="5" t="s">
        <v>169</v>
      </c>
      <c r="RJT20" s="5" t="s">
        <v>169</v>
      </c>
      <c r="RJU20" s="5" t="s">
        <v>169</v>
      </c>
      <c r="RJV20" s="5" t="s">
        <v>169</v>
      </c>
      <c r="RJW20" s="5" t="s">
        <v>169</v>
      </c>
      <c r="RJX20" s="5" t="s">
        <v>169</v>
      </c>
      <c r="RJY20" s="5" t="s">
        <v>169</v>
      </c>
      <c r="RJZ20" s="5" t="s">
        <v>169</v>
      </c>
      <c r="RKA20" s="5" t="s">
        <v>169</v>
      </c>
      <c r="RKB20" s="5" t="s">
        <v>169</v>
      </c>
      <c r="RKC20" s="5" t="s">
        <v>169</v>
      </c>
      <c r="RKD20" s="5" t="s">
        <v>169</v>
      </c>
      <c r="RKE20" s="5" t="s">
        <v>169</v>
      </c>
      <c r="RKF20" s="5" t="s">
        <v>169</v>
      </c>
      <c r="RKG20" s="5" t="s">
        <v>169</v>
      </c>
      <c r="RKH20" s="5" t="s">
        <v>169</v>
      </c>
      <c r="RKI20" s="5" t="s">
        <v>169</v>
      </c>
      <c r="RKJ20" s="5" t="s">
        <v>169</v>
      </c>
      <c r="RKK20" s="5" t="s">
        <v>169</v>
      </c>
      <c r="RKL20" s="5" t="s">
        <v>169</v>
      </c>
      <c r="RKM20" s="5" t="s">
        <v>169</v>
      </c>
      <c r="RKN20" s="5" t="s">
        <v>169</v>
      </c>
      <c r="RKO20" s="5" t="s">
        <v>169</v>
      </c>
      <c r="RKP20" s="5" t="s">
        <v>169</v>
      </c>
      <c r="RKQ20" s="5" t="s">
        <v>169</v>
      </c>
      <c r="RKR20" s="5" t="s">
        <v>169</v>
      </c>
      <c r="RKS20" s="5" t="s">
        <v>169</v>
      </c>
      <c r="RKT20" s="5" t="s">
        <v>169</v>
      </c>
      <c r="RKU20" s="5" t="s">
        <v>169</v>
      </c>
      <c r="RKV20" s="5" t="s">
        <v>169</v>
      </c>
      <c r="RKW20" s="5" t="s">
        <v>169</v>
      </c>
      <c r="RKX20" s="5" t="s">
        <v>169</v>
      </c>
      <c r="RKY20" s="5" t="s">
        <v>169</v>
      </c>
      <c r="RKZ20" s="5" t="s">
        <v>169</v>
      </c>
      <c r="RLA20" s="5" t="s">
        <v>169</v>
      </c>
      <c r="RLB20" s="5" t="s">
        <v>169</v>
      </c>
      <c r="RLC20" s="5" t="s">
        <v>169</v>
      </c>
      <c r="RLD20" s="5" t="s">
        <v>169</v>
      </c>
      <c r="RLE20" s="5" t="s">
        <v>169</v>
      </c>
      <c r="RLF20" s="5" t="s">
        <v>169</v>
      </c>
      <c r="RLG20" s="5" t="s">
        <v>169</v>
      </c>
      <c r="RLH20" s="5" t="s">
        <v>169</v>
      </c>
      <c r="RLI20" s="5" t="s">
        <v>169</v>
      </c>
      <c r="RLJ20" s="5" t="s">
        <v>169</v>
      </c>
      <c r="RLK20" s="5" t="s">
        <v>169</v>
      </c>
      <c r="RLL20" s="5" t="s">
        <v>169</v>
      </c>
      <c r="RLM20" s="5" t="s">
        <v>169</v>
      </c>
      <c r="RLN20" s="5" t="s">
        <v>169</v>
      </c>
      <c r="RLO20" s="5" t="s">
        <v>169</v>
      </c>
      <c r="RLP20" s="5" t="s">
        <v>169</v>
      </c>
      <c r="RLQ20" s="5" t="s">
        <v>169</v>
      </c>
      <c r="RLR20" s="5" t="s">
        <v>169</v>
      </c>
      <c r="RLS20" s="5" t="s">
        <v>169</v>
      </c>
      <c r="RLT20" s="5" t="s">
        <v>169</v>
      </c>
      <c r="RLU20" s="5" t="s">
        <v>169</v>
      </c>
      <c r="RLV20" s="5" t="s">
        <v>169</v>
      </c>
      <c r="RLW20" s="5" t="s">
        <v>169</v>
      </c>
      <c r="RLX20" s="5" t="s">
        <v>169</v>
      </c>
      <c r="RLY20" s="5" t="s">
        <v>169</v>
      </c>
      <c r="RLZ20" s="5" t="s">
        <v>169</v>
      </c>
      <c r="RMA20" s="5" t="s">
        <v>169</v>
      </c>
      <c r="RMB20" s="5" t="s">
        <v>169</v>
      </c>
      <c r="RMC20" s="5" t="s">
        <v>169</v>
      </c>
      <c r="RMD20" s="5" t="s">
        <v>169</v>
      </c>
      <c r="RME20" s="5" t="s">
        <v>169</v>
      </c>
      <c r="RMF20" s="5" t="s">
        <v>169</v>
      </c>
      <c r="RMG20" s="5" t="s">
        <v>169</v>
      </c>
      <c r="RMH20" s="5" t="s">
        <v>169</v>
      </c>
      <c r="RMI20" s="5" t="s">
        <v>169</v>
      </c>
      <c r="RMJ20" s="5" t="s">
        <v>169</v>
      </c>
      <c r="RMK20" s="5" t="s">
        <v>169</v>
      </c>
      <c r="RML20" s="5" t="s">
        <v>169</v>
      </c>
      <c r="RMM20" s="5" t="s">
        <v>169</v>
      </c>
      <c r="RMN20" s="5" t="s">
        <v>169</v>
      </c>
      <c r="RMO20" s="5" t="s">
        <v>169</v>
      </c>
      <c r="RMP20" s="5" t="s">
        <v>169</v>
      </c>
      <c r="RMQ20" s="5" t="s">
        <v>169</v>
      </c>
      <c r="RMR20" s="5" t="s">
        <v>169</v>
      </c>
      <c r="RMS20" s="5" t="s">
        <v>169</v>
      </c>
      <c r="RMT20" s="5" t="s">
        <v>169</v>
      </c>
      <c r="RMU20" s="5" t="s">
        <v>169</v>
      </c>
      <c r="RMV20" s="5" t="s">
        <v>169</v>
      </c>
      <c r="RMW20" s="5" t="s">
        <v>169</v>
      </c>
      <c r="RMX20" s="5" t="s">
        <v>169</v>
      </c>
      <c r="RMY20" s="5" t="s">
        <v>169</v>
      </c>
      <c r="RMZ20" s="5" t="s">
        <v>169</v>
      </c>
      <c r="RNA20" s="5" t="s">
        <v>169</v>
      </c>
      <c r="RNB20" s="5" t="s">
        <v>169</v>
      </c>
      <c r="RNC20" s="5" t="s">
        <v>169</v>
      </c>
      <c r="RND20" s="5" t="s">
        <v>169</v>
      </c>
      <c r="RNE20" s="5" t="s">
        <v>169</v>
      </c>
      <c r="RNF20" s="5" t="s">
        <v>169</v>
      </c>
      <c r="RNG20" s="5" t="s">
        <v>169</v>
      </c>
      <c r="RNH20" s="5" t="s">
        <v>169</v>
      </c>
      <c r="RNI20" s="5" t="s">
        <v>169</v>
      </c>
      <c r="RNJ20" s="5" t="s">
        <v>169</v>
      </c>
      <c r="RNK20" s="5" t="s">
        <v>169</v>
      </c>
      <c r="RNL20" s="5" t="s">
        <v>169</v>
      </c>
      <c r="RNM20" s="5" t="s">
        <v>169</v>
      </c>
      <c r="RNN20" s="5" t="s">
        <v>169</v>
      </c>
      <c r="RNO20" s="5" t="s">
        <v>169</v>
      </c>
      <c r="RNP20" s="5" t="s">
        <v>169</v>
      </c>
      <c r="RNQ20" s="5" t="s">
        <v>169</v>
      </c>
      <c r="RNR20" s="5" t="s">
        <v>169</v>
      </c>
      <c r="RNS20" s="5" t="s">
        <v>169</v>
      </c>
      <c r="RNT20" s="5" t="s">
        <v>169</v>
      </c>
      <c r="RNU20" s="5" t="s">
        <v>169</v>
      </c>
      <c r="RNV20" s="5" t="s">
        <v>169</v>
      </c>
      <c r="RNW20" s="5" t="s">
        <v>169</v>
      </c>
      <c r="RNX20" s="5" t="s">
        <v>169</v>
      </c>
      <c r="RNY20" s="5" t="s">
        <v>169</v>
      </c>
      <c r="RNZ20" s="5" t="s">
        <v>169</v>
      </c>
      <c r="ROA20" s="5" t="s">
        <v>169</v>
      </c>
      <c r="ROB20" s="5" t="s">
        <v>169</v>
      </c>
      <c r="ROC20" s="5" t="s">
        <v>169</v>
      </c>
      <c r="ROD20" s="5" t="s">
        <v>169</v>
      </c>
      <c r="ROE20" s="5" t="s">
        <v>169</v>
      </c>
      <c r="ROF20" s="5" t="s">
        <v>169</v>
      </c>
      <c r="ROG20" s="5" t="s">
        <v>169</v>
      </c>
      <c r="ROH20" s="5" t="s">
        <v>169</v>
      </c>
      <c r="ROI20" s="5" t="s">
        <v>169</v>
      </c>
      <c r="ROJ20" s="5" t="s">
        <v>169</v>
      </c>
      <c r="ROK20" s="5" t="s">
        <v>169</v>
      </c>
      <c r="ROL20" s="5" t="s">
        <v>169</v>
      </c>
      <c r="ROM20" s="5" t="s">
        <v>169</v>
      </c>
      <c r="RON20" s="5" t="s">
        <v>169</v>
      </c>
      <c r="ROO20" s="5" t="s">
        <v>169</v>
      </c>
      <c r="ROP20" s="5" t="s">
        <v>169</v>
      </c>
      <c r="ROQ20" s="5" t="s">
        <v>169</v>
      </c>
      <c r="ROR20" s="5" t="s">
        <v>169</v>
      </c>
      <c r="ROS20" s="5" t="s">
        <v>169</v>
      </c>
      <c r="ROT20" s="5" t="s">
        <v>169</v>
      </c>
      <c r="ROU20" s="5" t="s">
        <v>169</v>
      </c>
      <c r="ROV20" s="5" t="s">
        <v>169</v>
      </c>
      <c r="ROW20" s="5" t="s">
        <v>169</v>
      </c>
      <c r="ROX20" s="5" t="s">
        <v>169</v>
      </c>
      <c r="ROY20" s="5" t="s">
        <v>169</v>
      </c>
      <c r="ROZ20" s="5" t="s">
        <v>169</v>
      </c>
      <c r="RPA20" s="5" t="s">
        <v>169</v>
      </c>
      <c r="RPB20" s="5" t="s">
        <v>169</v>
      </c>
      <c r="RPC20" s="5" t="s">
        <v>169</v>
      </c>
      <c r="RPD20" s="5" t="s">
        <v>169</v>
      </c>
      <c r="RPE20" s="5" t="s">
        <v>169</v>
      </c>
      <c r="RPF20" s="5" t="s">
        <v>169</v>
      </c>
      <c r="RPG20" s="5" t="s">
        <v>169</v>
      </c>
      <c r="RPH20" s="5" t="s">
        <v>169</v>
      </c>
      <c r="RPI20" s="5" t="s">
        <v>169</v>
      </c>
      <c r="RPJ20" s="5" t="s">
        <v>169</v>
      </c>
      <c r="RPK20" s="5" t="s">
        <v>169</v>
      </c>
      <c r="RPL20" s="5" t="s">
        <v>169</v>
      </c>
      <c r="RPM20" s="5" t="s">
        <v>169</v>
      </c>
      <c r="RPN20" s="5" t="s">
        <v>169</v>
      </c>
      <c r="RPO20" s="5" t="s">
        <v>169</v>
      </c>
      <c r="RPP20" s="5" t="s">
        <v>169</v>
      </c>
      <c r="RPQ20" s="5" t="s">
        <v>169</v>
      </c>
      <c r="RPR20" s="5" t="s">
        <v>169</v>
      </c>
      <c r="RPS20" s="5" t="s">
        <v>169</v>
      </c>
      <c r="RPT20" s="5" t="s">
        <v>169</v>
      </c>
      <c r="RPU20" s="5" t="s">
        <v>169</v>
      </c>
      <c r="RPV20" s="5" t="s">
        <v>169</v>
      </c>
      <c r="RPW20" s="5" t="s">
        <v>169</v>
      </c>
      <c r="RPX20" s="5" t="s">
        <v>169</v>
      </c>
      <c r="RPY20" s="5" t="s">
        <v>169</v>
      </c>
      <c r="RPZ20" s="5" t="s">
        <v>169</v>
      </c>
      <c r="RQA20" s="5" t="s">
        <v>169</v>
      </c>
      <c r="RQB20" s="5" t="s">
        <v>169</v>
      </c>
      <c r="RQC20" s="5" t="s">
        <v>169</v>
      </c>
      <c r="RQD20" s="5" t="s">
        <v>169</v>
      </c>
      <c r="RQE20" s="5" t="s">
        <v>169</v>
      </c>
      <c r="RQF20" s="5" t="s">
        <v>169</v>
      </c>
      <c r="RQG20" s="5" t="s">
        <v>169</v>
      </c>
      <c r="RQH20" s="5" t="s">
        <v>169</v>
      </c>
      <c r="RQI20" s="5" t="s">
        <v>169</v>
      </c>
      <c r="RQJ20" s="5" t="s">
        <v>169</v>
      </c>
      <c r="RQK20" s="5" t="s">
        <v>169</v>
      </c>
      <c r="RQL20" s="5" t="s">
        <v>169</v>
      </c>
      <c r="RQM20" s="5" t="s">
        <v>169</v>
      </c>
      <c r="RQN20" s="5" t="s">
        <v>169</v>
      </c>
      <c r="RQO20" s="5" t="s">
        <v>169</v>
      </c>
      <c r="RQP20" s="5" t="s">
        <v>169</v>
      </c>
      <c r="RQQ20" s="5" t="s">
        <v>169</v>
      </c>
      <c r="RQR20" s="5" t="s">
        <v>169</v>
      </c>
      <c r="RQS20" s="5" t="s">
        <v>169</v>
      </c>
      <c r="RQT20" s="5" t="s">
        <v>169</v>
      </c>
      <c r="RQU20" s="5" t="s">
        <v>169</v>
      </c>
      <c r="RQV20" s="5" t="s">
        <v>169</v>
      </c>
      <c r="RQW20" s="5" t="s">
        <v>169</v>
      </c>
      <c r="RQX20" s="5" t="s">
        <v>169</v>
      </c>
      <c r="RQY20" s="5" t="s">
        <v>169</v>
      </c>
      <c r="RQZ20" s="5" t="s">
        <v>169</v>
      </c>
      <c r="RRA20" s="5" t="s">
        <v>169</v>
      </c>
      <c r="RRB20" s="5" t="s">
        <v>169</v>
      </c>
      <c r="RRC20" s="5" t="s">
        <v>169</v>
      </c>
      <c r="RRD20" s="5" t="s">
        <v>169</v>
      </c>
      <c r="RRE20" s="5" t="s">
        <v>169</v>
      </c>
      <c r="RRF20" s="5" t="s">
        <v>169</v>
      </c>
      <c r="RRG20" s="5" t="s">
        <v>169</v>
      </c>
      <c r="RRH20" s="5" t="s">
        <v>169</v>
      </c>
      <c r="RRI20" s="5" t="s">
        <v>169</v>
      </c>
      <c r="RRJ20" s="5" t="s">
        <v>169</v>
      </c>
      <c r="RRK20" s="5" t="s">
        <v>169</v>
      </c>
      <c r="RRL20" s="5" t="s">
        <v>169</v>
      </c>
      <c r="RRM20" s="5" t="s">
        <v>169</v>
      </c>
      <c r="RRN20" s="5" t="s">
        <v>169</v>
      </c>
      <c r="RRO20" s="5" t="s">
        <v>169</v>
      </c>
      <c r="RRP20" s="5" t="s">
        <v>169</v>
      </c>
      <c r="RRQ20" s="5" t="s">
        <v>169</v>
      </c>
      <c r="RRR20" s="5" t="s">
        <v>169</v>
      </c>
      <c r="RRS20" s="5" t="s">
        <v>169</v>
      </c>
      <c r="RRT20" s="5" t="s">
        <v>169</v>
      </c>
      <c r="RRU20" s="5" t="s">
        <v>169</v>
      </c>
      <c r="RRV20" s="5" t="s">
        <v>169</v>
      </c>
      <c r="RRW20" s="5" t="s">
        <v>169</v>
      </c>
      <c r="RRX20" s="5" t="s">
        <v>169</v>
      </c>
      <c r="RRY20" s="5" t="s">
        <v>169</v>
      </c>
      <c r="RRZ20" s="5" t="s">
        <v>169</v>
      </c>
      <c r="RSA20" s="5" t="s">
        <v>169</v>
      </c>
      <c r="RSB20" s="5" t="s">
        <v>169</v>
      </c>
      <c r="RSC20" s="5" t="s">
        <v>169</v>
      </c>
      <c r="RSD20" s="5" t="s">
        <v>169</v>
      </c>
      <c r="RSE20" s="5" t="s">
        <v>169</v>
      </c>
      <c r="RSF20" s="5" t="s">
        <v>169</v>
      </c>
      <c r="RSG20" s="5" t="s">
        <v>169</v>
      </c>
      <c r="RSH20" s="5" t="s">
        <v>169</v>
      </c>
      <c r="RSI20" s="5" t="s">
        <v>169</v>
      </c>
      <c r="RSJ20" s="5" t="s">
        <v>169</v>
      </c>
      <c r="RSK20" s="5" t="s">
        <v>169</v>
      </c>
      <c r="RSL20" s="5" t="s">
        <v>169</v>
      </c>
      <c r="RSM20" s="5" t="s">
        <v>169</v>
      </c>
      <c r="RSN20" s="5" t="s">
        <v>169</v>
      </c>
      <c r="RSO20" s="5" t="s">
        <v>169</v>
      </c>
      <c r="RSP20" s="5" t="s">
        <v>169</v>
      </c>
      <c r="RSQ20" s="5" t="s">
        <v>169</v>
      </c>
      <c r="RSR20" s="5" t="s">
        <v>169</v>
      </c>
      <c r="RSS20" s="5" t="s">
        <v>169</v>
      </c>
      <c r="RST20" s="5" t="s">
        <v>169</v>
      </c>
      <c r="RSU20" s="5" t="s">
        <v>169</v>
      </c>
      <c r="RSV20" s="5" t="s">
        <v>169</v>
      </c>
      <c r="RSW20" s="5" t="s">
        <v>169</v>
      </c>
      <c r="RSX20" s="5" t="s">
        <v>169</v>
      </c>
      <c r="RSY20" s="5" t="s">
        <v>169</v>
      </c>
      <c r="RSZ20" s="5" t="s">
        <v>169</v>
      </c>
      <c r="RTA20" s="5" t="s">
        <v>169</v>
      </c>
      <c r="RTB20" s="5" t="s">
        <v>169</v>
      </c>
      <c r="RTC20" s="5" t="s">
        <v>169</v>
      </c>
      <c r="RTD20" s="5" t="s">
        <v>169</v>
      </c>
      <c r="RTE20" s="5" t="s">
        <v>169</v>
      </c>
      <c r="RTF20" s="5" t="s">
        <v>169</v>
      </c>
      <c r="RTG20" s="5" t="s">
        <v>169</v>
      </c>
      <c r="RTH20" s="5" t="s">
        <v>169</v>
      </c>
      <c r="RTI20" s="5" t="s">
        <v>169</v>
      </c>
      <c r="RTJ20" s="5" t="s">
        <v>169</v>
      </c>
      <c r="RTK20" s="5" t="s">
        <v>169</v>
      </c>
      <c r="RTL20" s="5" t="s">
        <v>169</v>
      </c>
      <c r="RTM20" s="5" t="s">
        <v>169</v>
      </c>
      <c r="RTN20" s="5" t="s">
        <v>169</v>
      </c>
      <c r="RTO20" s="5" t="s">
        <v>169</v>
      </c>
      <c r="RTP20" s="5" t="s">
        <v>169</v>
      </c>
      <c r="RTQ20" s="5" t="s">
        <v>169</v>
      </c>
      <c r="RTR20" s="5" t="s">
        <v>169</v>
      </c>
      <c r="RTS20" s="5" t="s">
        <v>169</v>
      </c>
      <c r="RTT20" s="5" t="s">
        <v>169</v>
      </c>
      <c r="RTU20" s="5" t="s">
        <v>169</v>
      </c>
      <c r="RTV20" s="5" t="s">
        <v>169</v>
      </c>
      <c r="RTW20" s="5" t="s">
        <v>169</v>
      </c>
      <c r="RTX20" s="5" t="s">
        <v>169</v>
      </c>
      <c r="RTY20" s="5" t="s">
        <v>169</v>
      </c>
      <c r="RTZ20" s="5" t="s">
        <v>169</v>
      </c>
      <c r="RUA20" s="5" t="s">
        <v>169</v>
      </c>
      <c r="RUB20" s="5" t="s">
        <v>169</v>
      </c>
      <c r="RUC20" s="5" t="s">
        <v>169</v>
      </c>
      <c r="RUD20" s="5" t="s">
        <v>169</v>
      </c>
      <c r="RUE20" s="5" t="s">
        <v>169</v>
      </c>
      <c r="RUF20" s="5" t="s">
        <v>169</v>
      </c>
      <c r="RUG20" s="5" t="s">
        <v>169</v>
      </c>
      <c r="RUH20" s="5" t="s">
        <v>169</v>
      </c>
      <c r="RUI20" s="5" t="s">
        <v>169</v>
      </c>
      <c r="RUJ20" s="5" t="s">
        <v>169</v>
      </c>
      <c r="RUK20" s="5" t="s">
        <v>169</v>
      </c>
      <c r="RUL20" s="5" t="s">
        <v>169</v>
      </c>
      <c r="RUM20" s="5" t="s">
        <v>169</v>
      </c>
      <c r="RUN20" s="5" t="s">
        <v>169</v>
      </c>
      <c r="RUO20" s="5" t="s">
        <v>169</v>
      </c>
      <c r="RUP20" s="5" t="s">
        <v>169</v>
      </c>
      <c r="RUQ20" s="5" t="s">
        <v>169</v>
      </c>
      <c r="RUR20" s="5" t="s">
        <v>169</v>
      </c>
      <c r="RUS20" s="5" t="s">
        <v>169</v>
      </c>
      <c r="RUT20" s="5" t="s">
        <v>169</v>
      </c>
      <c r="RUU20" s="5" t="s">
        <v>169</v>
      </c>
      <c r="RUV20" s="5" t="s">
        <v>169</v>
      </c>
      <c r="RUW20" s="5" t="s">
        <v>169</v>
      </c>
      <c r="RUX20" s="5" t="s">
        <v>169</v>
      </c>
      <c r="RUY20" s="5" t="s">
        <v>169</v>
      </c>
      <c r="RUZ20" s="5" t="s">
        <v>169</v>
      </c>
      <c r="RVA20" s="5" t="s">
        <v>169</v>
      </c>
      <c r="RVB20" s="5" t="s">
        <v>169</v>
      </c>
      <c r="RVC20" s="5" t="s">
        <v>169</v>
      </c>
      <c r="RVD20" s="5" t="s">
        <v>169</v>
      </c>
      <c r="RVE20" s="5" t="s">
        <v>169</v>
      </c>
      <c r="RVF20" s="5" t="s">
        <v>169</v>
      </c>
      <c r="RVG20" s="5" t="s">
        <v>169</v>
      </c>
      <c r="RVH20" s="5" t="s">
        <v>169</v>
      </c>
      <c r="RVI20" s="5" t="s">
        <v>169</v>
      </c>
      <c r="RVJ20" s="5" t="s">
        <v>169</v>
      </c>
      <c r="RVK20" s="5" t="s">
        <v>169</v>
      </c>
      <c r="RVL20" s="5" t="s">
        <v>169</v>
      </c>
      <c r="RVM20" s="5" t="s">
        <v>169</v>
      </c>
      <c r="RVN20" s="5" t="s">
        <v>169</v>
      </c>
      <c r="RVO20" s="5" t="s">
        <v>169</v>
      </c>
      <c r="RVP20" s="5" t="s">
        <v>169</v>
      </c>
      <c r="RVQ20" s="5" t="s">
        <v>169</v>
      </c>
      <c r="RVR20" s="5" t="s">
        <v>169</v>
      </c>
      <c r="RVS20" s="5" t="s">
        <v>169</v>
      </c>
      <c r="RVT20" s="5" t="s">
        <v>169</v>
      </c>
      <c r="RVU20" s="5" t="s">
        <v>169</v>
      </c>
      <c r="RVV20" s="5" t="s">
        <v>169</v>
      </c>
      <c r="RVW20" s="5" t="s">
        <v>169</v>
      </c>
      <c r="RVX20" s="5" t="s">
        <v>169</v>
      </c>
      <c r="RVY20" s="5" t="s">
        <v>169</v>
      </c>
      <c r="RVZ20" s="5" t="s">
        <v>169</v>
      </c>
      <c r="RWA20" s="5" t="s">
        <v>169</v>
      </c>
      <c r="RWB20" s="5" t="s">
        <v>169</v>
      </c>
      <c r="RWC20" s="5" t="s">
        <v>169</v>
      </c>
      <c r="RWD20" s="5" t="s">
        <v>169</v>
      </c>
      <c r="RWE20" s="5" t="s">
        <v>169</v>
      </c>
      <c r="RWF20" s="5" t="s">
        <v>169</v>
      </c>
      <c r="RWG20" s="5" t="s">
        <v>169</v>
      </c>
      <c r="RWH20" s="5" t="s">
        <v>169</v>
      </c>
      <c r="RWI20" s="5" t="s">
        <v>169</v>
      </c>
      <c r="RWJ20" s="5" t="s">
        <v>169</v>
      </c>
      <c r="RWK20" s="5" t="s">
        <v>169</v>
      </c>
      <c r="RWL20" s="5" t="s">
        <v>169</v>
      </c>
      <c r="RWM20" s="5" t="s">
        <v>169</v>
      </c>
      <c r="RWN20" s="5" t="s">
        <v>169</v>
      </c>
      <c r="RWO20" s="5" t="s">
        <v>169</v>
      </c>
      <c r="RWP20" s="5" t="s">
        <v>169</v>
      </c>
      <c r="RWQ20" s="5" t="s">
        <v>169</v>
      </c>
      <c r="RWR20" s="5" t="s">
        <v>169</v>
      </c>
      <c r="RWS20" s="5" t="s">
        <v>169</v>
      </c>
      <c r="RWT20" s="5" t="s">
        <v>169</v>
      </c>
      <c r="RWU20" s="5" t="s">
        <v>169</v>
      </c>
      <c r="RWV20" s="5" t="s">
        <v>169</v>
      </c>
      <c r="RWW20" s="5" t="s">
        <v>169</v>
      </c>
      <c r="RWX20" s="5" t="s">
        <v>169</v>
      </c>
      <c r="RWY20" s="5" t="s">
        <v>169</v>
      </c>
      <c r="RWZ20" s="5" t="s">
        <v>169</v>
      </c>
      <c r="RXA20" s="5" t="s">
        <v>169</v>
      </c>
      <c r="RXB20" s="5" t="s">
        <v>169</v>
      </c>
      <c r="RXC20" s="5" t="s">
        <v>169</v>
      </c>
      <c r="RXD20" s="5" t="s">
        <v>169</v>
      </c>
      <c r="RXE20" s="5" t="s">
        <v>169</v>
      </c>
      <c r="RXF20" s="5" t="s">
        <v>169</v>
      </c>
      <c r="RXG20" s="5" t="s">
        <v>169</v>
      </c>
      <c r="RXH20" s="5" t="s">
        <v>169</v>
      </c>
      <c r="RXI20" s="5" t="s">
        <v>169</v>
      </c>
      <c r="RXJ20" s="5" t="s">
        <v>169</v>
      </c>
      <c r="RXK20" s="5" t="s">
        <v>169</v>
      </c>
      <c r="RXL20" s="5" t="s">
        <v>169</v>
      </c>
      <c r="RXM20" s="5" t="s">
        <v>169</v>
      </c>
      <c r="RXN20" s="5" t="s">
        <v>169</v>
      </c>
      <c r="RXO20" s="5" t="s">
        <v>169</v>
      </c>
      <c r="RXP20" s="5" t="s">
        <v>169</v>
      </c>
      <c r="RXQ20" s="5" t="s">
        <v>169</v>
      </c>
      <c r="RXR20" s="5" t="s">
        <v>169</v>
      </c>
      <c r="RXS20" s="5" t="s">
        <v>169</v>
      </c>
      <c r="RXT20" s="5" t="s">
        <v>169</v>
      </c>
      <c r="RXU20" s="5" t="s">
        <v>169</v>
      </c>
      <c r="RXV20" s="5" t="s">
        <v>169</v>
      </c>
      <c r="RXW20" s="5" t="s">
        <v>169</v>
      </c>
      <c r="RXX20" s="5" t="s">
        <v>169</v>
      </c>
      <c r="RXY20" s="5" t="s">
        <v>169</v>
      </c>
      <c r="RXZ20" s="5" t="s">
        <v>169</v>
      </c>
      <c r="RYA20" s="5" t="s">
        <v>169</v>
      </c>
      <c r="RYB20" s="5" t="s">
        <v>169</v>
      </c>
      <c r="RYC20" s="5" t="s">
        <v>169</v>
      </c>
      <c r="RYD20" s="5" t="s">
        <v>169</v>
      </c>
      <c r="RYE20" s="5" t="s">
        <v>169</v>
      </c>
      <c r="RYF20" s="5" t="s">
        <v>169</v>
      </c>
      <c r="RYG20" s="5" t="s">
        <v>169</v>
      </c>
      <c r="RYH20" s="5" t="s">
        <v>169</v>
      </c>
      <c r="RYI20" s="5" t="s">
        <v>169</v>
      </c>
      <c r="RYJ20" s="5" t="s">
        <v>169</v>
      </c>
      <c r="RYK20" s="5" t="s">
        <v>169</v>
      </c>
      <c r="RYL20" s="5" t="s">
        <v>169</v>
      </c>
      <c r="RYM20" s="5" t="s">
        <v>169</v>
      </c>
      <c r="RYN20" s="5" t="s">
        <v>169</v>
      </c>
      <c r="RYO20" s="5" t="s">
        <v>169</v>
      </c>
      <c r="RYP20" s="5" t="s">
        <v>169</v>
      </c>
      <c r="RYQ20" s="5" t="s">
        <v>169</v>
      </c>
      <c r="RYR20" s="5" t="s">
        <v>169</v>
      </c>
      <c r="RYS20" s="5" t="s">
        <v>169</v>
      </c>
      <c r="RYT20" s="5" t="s">
        <v>169</v>
      </c>
      <c r="RYU20" s="5" t="s">
        <v>169</v>
      </c>
      <c r="RYV20" s="5" t="s">
        <v>169</v>
      </c>
      <c r="RYW20" s="5" t="s">
        <v>169</v>
      </c>
      <c r="RYX20" s="5" t="s">
        <v>169</v>
      </c>
      <c r="RYY20" s="5" t="s">
        <v>169</v>
      </c>
      <c r="RYZ20" s="5" t="s">
        <v>169</v>
      </c>
      <c r="RZA20" s="5" t="s">
        <v>169</v>
      </c>
      <c r="RZB20" s="5" t="s">
        <v>169</v>
      </c>
      <c r="RZC20" s="5" t="s">
        <v>169</v>
      </c>
      <c r="RZD20" s="5" t="s">
        <v>169</v>
      </c>
      <c r="RZE20" s="5" t="s">
        <v>169</v>
      </c>
      <c r="RZF20" s="5" t="s">
        <v>169</v>
      </c>
      <c r="RZG20" s="5" t="s">
        <v>169</v>
      </c>
      <c r="RZH20" s="5" t="s">
        <v>169</v>
      </c>
      <c r="RZI20" s="5" t="s">
        <v>169</v>
      </c>
      <c r="RZJ20" s="5" t="s">
        <v>169</v>
      </c>
      <c r="RZK20" s="5" t="s">
        <v>169</v>
      </c>
      <c r="RZL20" s="5" t="s">
        <v>169</v>
      </c>
      <c r="RZM20" s="5" t="s">
        <v>169</v>
      </c>
      <c r="RZN20" s="5" t="s">
        <v>169</v>
      </c>
      <c r="RZO20" s="5" t="s">
        <v>169</v>
      </c>
      <c r="RZP20" s="5" t="s">
        <v>169</v>
      </c>
      <c r="RZQ20" s="5" t="s">
        <v>169</v>
      </c>
      <c r="RZR20" s="5" t="s">
        <v>169</v>
      </c>
      <c r="RZS20" s="5" t="s">
        <v>169</v>
      </c>
      <c r="RZT20" s="5" t="s">
        <v>169</v>
      </c>
      <c r="RZU20" s="5" t="s">
        <v>169</v>
      </c>
      <c r="RZV20" s="5" t="s">
        <v>169</v>
      </c>
      <c r="RZW20" s="5" t="s">
        <v>169</v>
      </c>
      <c r="RZX20" s="5" t="s">
        <v>169</v>
      </c>
      <c r="RZY20" s="5" t="s">
        <v>169</v>
      </c>
      <c r="RZZ20" s="5" t="s">
        <v>169</v>
      </c>
      <c r="SAA20" s="5" t="s">
        <v>169</v>
      </c>
      <c r="SAB20" s="5" t="s">
        <v>169</v>
      </c>
      <c r="SAC20" s="5" t="s">
        <v>169</v>
      </c>
      <c r="SAD20" s="5" t="s">
        <v>169</v>
      </c>
      <c r="SAE20" s="5" t="s">
        <v>169</v>
      </c>
      <c r="SAF20" s="5" t="s">
        <v>169</v>
      </c>
      <c r="SAG20" s="5" t="s">
        <v>169</v>
      </c>
      <c r="SAH20" s="5" t="s">
        <v>169</v>
      </c>
      <c r="SAI20" s="5" t="s">
        <v>169</v>
      </c>
      <c r="SAJ20" s="5" t="s">
        <v>169</v>
      </c>
      <c r="SAK20" s="5" t="s">
        <v>169</v>
      </c>
      <c r="SAL20" s="5" t="s">
        <v>169</v>
      </c>
      <c r="SAM20" s="5" t="s">
        <v>169</v>
      </c>
      <c r="SAN20" s="5" t="s">
        <v>169</v>
      </c>
      <c r="SAO20" s="5" t="s">
        <v>169</v>
      </c>
      <c r="SAP20" s="5" t="s">
        <v>169</v>
      </c>
      <c r="SAQ20" s="5" t="s">
        <v>169</v>
      </c>
      <c r="SAR20" s="5" t="s">
        <v>169</v>
      </c>
      <c r="SAS20" s="5" t="s">
        <v>169</v>
      </c>
      <c r="SAT20" s="5" t="s">
        <v>169</v>
      </c>
      <c r="SAU20" s="5" t="s">
        <v>169</v>
      </c>
      <c r="SAV20" s="5" t="s">
        <v>169</v>
      </c>
      <c r="SAW20" s="5" t="s">
        <v>169</v>
      </c>
      <c r="SAX20" s="5" t="s">
        <v>169</v>
      </c>
      <c r="SAY20" s="5" t="s">
        <v>169</v>
      </c>
      <c r="SAZ20" s="5" t="s">
        <v>169</v>
      </c>
      <c r="SBA20" s="5" t="s">
        <v>169</v>
      </c>
      <c r="SBB20" s="5" t="s">
        <v>169</v>
      </c>
      <c r="SBC20" s="5" t="s">
        <v>169</v>
      </c>
      <c r="SBD20" s="5" t="s">
        <v>169</v>
      </c>
      <c r="SBE20" s="5" t="s">
        <v>169</v>
      </c>
      <c r="SBF20" s="5" t="s">
        <v>169</v>
      </c>
      <c r="SBG20" s="5" t="s">
        <v>169</v>
      </c>
      <c r="SBH20" s="5" t="s">
        <v>169</v>
      </c>
      <c r="SBI20" s="5" t="s">
        <v>169</v>
      </c>
      <c r="SBJ20" s="5" t="s">
        <v>169</v>
      </c>
      <c r="SBK20" s="5" t="s">
        <v>169</v>
      </c>
      <c r="SBL20" s="5" t="s">
        <v>169</v>
      </c>
      <c r="SBM20" s="5" t="s">
        <v>169</v>
      </c>
      <c r="SBN20" s="5" t="s">
        <v>169</v>
      </c>
      <c r="SBO20" s="5" t="s">
        <v>169</v>
      </c>
      <c r="SBP20" s="5" t="s">
        <v>169</v>
      </c>
      <c r="SBQ20" s="5" t="s">
        <v>169</v>
      </c>
      <c r="SBR20" s="5" t="s">
        <v>169</v>
      </c>
      <c r="SBS20" s="5" t="s">
        <v>169</v>
      </c>
      <c r="SBT20" s="5" t="s">
        <v>169</v>
      </c>
      <c r="SBU20" s="5" t="s">
        <v>169</v>
      </c>
      <c r="SBV20" s="5" t="s">
        <v>169</v>
      </c>
      <c r="SBW20" s="5" t="s">
        <v>169</v>
      </c>
      <c r="SBX20" s="5" t="s">
        <v>169</v>
      </c>
      <c r="SBY20" s="5" t="s">
        <v>169</v>
      </c>
      <c r="SBZ20" s="5" t="s">
        <v>169</v>
      </c>
      <c r="SCA20" s="5" t="s">
        <v>169</v>
      </c>
      <c r="SCB20" s="5" t="s">
        <v>169</v>
      </c>
      <c r="SCC20" s="5" t="s">
        <v>169</v>
      </c>
      <c r="SCD20" s="5" t="s">
        <v>169</v>
      </c>
      <c r="SCE20" s="5" t="s">
        <v>169</v>
      </c>
      <c r="SCF20" s="5" t="s">
        <v>169</v>
      </c>
      <c r="SCG20" s="5" t="s">
        <v>169</v>
      </c>
      <c r="SCH20" s="5" t="s">
        <v>169</v>
      </c>
      <c r="SCI20" s="5" t="s">
        <v>169</v>
      </c>
      <c r="SCJ20" s="5" t="s">
        <v>169</v>
      </c>
      <c r="SCK20" s="5" t="s">
        <v>169</v>
      </c>
      <c r="SCL20" s="5" t="s">
        <v>169</v>
      </c>
      <c r="SCM20" s="5" t="s">
        <v>169</v>
      </c>
      <c r="SCN20" s="5" t="s">
        <v>169</v>
      </c>
      <c r="SCO20" s="5" t="s">
        <v>169</v>
      </c>
      <c r="SCP20" s="5" t="s">
        <v>169</v>
      </c>
      <c r="SCQ20" s="5" t="s">
        <v>169</v>
      </c>
      <c r="SCR20" s="5" t="s">
        <v>169</v>
      </c>
      <c r="SCS20" s="5" t="s">
        <v>169</v>
      </c>
      <c r="SCT20" s="5" t="s">
        <v>169</v>
      </c>
      <c r="SCU20" s="5" t="s">
        <v>169</v>
      </c>
      <c r="SCV20" s="5" t="s">
        <v>169</v>
      </c>
      <c r="SCW20" s="5" t="s">
        <v>169</v>
      </c>
      <c r="SCX20" s="5" t="s">
        <v>169</v>
      </c>
      <c r="SCY20" s="5" t="s">
        <v>169</v>
      </c>
      <c r="SCZ20" s="5" t="s">
        <v>169</v>
      </c>
      <c r="SDA20" s="5" t="s">
        <v>169</v>
      </c>
      <c r="SDB20" s="5" t="s">
        <v>169</v>
      </c>
      <c r="SDC20" s="5" t="s">
        <v>169</v>
      </c>
      <c r="SDD20" s="5" t="s">
        <v>169</v>
      </c>
      <c r="SDE20" s="5" t="s">
        <v>169</v>
      </c>
      <c r="SDF20" s="5" t="s">
        <v>169</v>
      </c>
      <c r="SDG20" s="5" t="s">
        <v>169</v>
      </c>
      <c r="SDH20" s="5" t="s">
        <v>169</v>
      </c>
      <c r="SDI20" s="5" t="s">
        <v>169</v>
      </c>
      <c r="SDJ20" s="5" t="s">
        <v>169</v>
      </c>
      <c r="SDK20" s="5" t="s">
        <v>169</v>
      </c>
      <c r="SDL20" s="5" t="s">
        <v>169</v>
      </c>
      <c r="SDM20" s="5" t="s">
        <v>169</v>
      </c>
      <c r="SDN20" s="5" t="s">
        <v>169</v>
      </c>
      <c r="SDO20" s="5" t="s">
        <v>169</v>
      </c>
      <c r="SDP20" s="5" t="s">
        <v>169</v>
      </c>
      <c r="SDQ20" s="5" t="s">
        <v>169</v>
      </c>
      <c r="SDR20" s="5" t="s">
        <v>169</v>
      </c>
      <c r="SDS20" s="5" t="s">
        <v>169</v>
      </c>
      <c r="SDT20" s="5" t="s">
        <v>169</v>
      </c>
      <c r="SDU20" s="5" t="s">
        <v>169</v>
      </c>
      <c r="SDV20" s="5" t="s">
        <v>169</v>
      </c>
      <c r="SDW20" s="5" t="s">
        <v>169</v>
      </c>
      <c r="SDX20" s="5" t="s">
        <v>169</v>
      </c>
      <c r="SDY20" s="5" t="s">
        <v>169</v>
      </c>
      <c r="SDZ20" s="5" t="s">
        <v>169</v>
      </c>
      <c r="SEA20" s="5" t="s">
        <v>169</v>
      </c>
      <c r="SEB20" s="5" t="s">
        <v>169</v>
      </c>
      <c r="SEC20" s="5" t="s">
        <v>169</v>
      </c>
      <c r="SED20" s="5" t="s">
        <v>169</v>
      </c>
      <c r="SEE20" s="5" t="s">
        <v>169</v>
      </c>
      <c r="SEF20" s="5" t="s">
        <v>169</v>
      </c>
      <c r="SEG20" s="5" t="s">
        <v>169</v>
      </c>
      <c r="SEH20" s="5" t="s">
        <v>169</v>
      </c>
      <c r="SEI20" s="5" t="s">
        <v>169</v>
      </c>
      <c r="SEJ20" s="5" t="s">
        <v>169</v>
      </c>
      <c r="SEK20" s="5" t="s">
        <v>169</v>
      </c>
      <c r="SEL20" s="5" t="s">
        <v>169</v>
      </c>
      <c r="SEM20" s="5" t="s">
        <v>169</v>
      </c>
      <c r="SEN20" s="5" t="s">
        <v>169</v>
      </c>
      <c r="SEO20" s="5" t="s">
        <v>169</v>
      </c>
      <c r="SEP20" s="5" t="s">
        <v>169</v>
      </c>
      <c r="SEQ20" s="5" t="s">
        <v>169</v>
      </c>
      <c r="SER20" s="5" t="s">
        <v>169</v>
      </c>
      <c r="SES20" s="5" t="s">
        <v>169</v>
      </c>
      <c r="SET20" s="5" t="s">
        <v>169</v>
      </c>
      <c r="SEU20" s="5" t="s">
        <v>169</v>
      </c>
      <c r="SEV20" s="5" t="s">
        <v>169</v>
      </c>
      <c r="SEW20" s="5" t="s">
        <v>169</v>
      </c>
      <c r="SEX20" s="5" t="s">
        <v>169</v>
      </c>
      <c r="SEY20" s="5" t="s">
        <v>169</v>
      </c>
      <c r="SEZ20" s="5" t="s">
        <v>169</v>
      </c>
      <c r="SFA20" s="5" t="s">
        <v>169</v>
      </c>
      <c r="SFB20" s="5" t="s">
        <v>169</v>
      </c>
      <c r="SFC20" s="5" t="s">
        <v>169</v>
      </c>
      <c r="SFD20" s="5" t="s">
        <v>169</v>
      </c>
      <c r="SFE20" s="5" t="s">
        <v>169</v>
      </c>
      <c r="SFF20" s="5" t="s">
        <v>169</v>
      </c>
      <c r="SFG20" s="5" t="s">
        <v>169</v>
      </c>
      <c r="SFH20" s="5" t="s">
        <v>169</v>
      </c>
      <c r="SFI20" s="5" t="s">
        <v>169</v>
      </c>
      <c r="SFJ20" s="5" t="s">
        <v>169</v>
      </c>
      <c r="SFK20" s="5" t="s">
        <v>169</v>
      </c>
      <c r="SFL20" s="5" t="s">
        <v>169</v>
      </c>
      <c r="SFM20" s="5" t="s">
        <v>169</v>
      </c>
      <c r="SFN20" s="5" t="s">
        <v>169</v>
      </c>
      <c r="SFO20" s="5" t="s">
        <v>169</v>
      </c>
      <c r="SFP20" s="5" t="s">
        <v>169</v>
      </c>
      <c r="SFQ20" s="5" t="s">
        <v>169</v>
      </c>
      <c r="SFR20" s="5" t="s">
        <v>169</v>
      </c>
      <c r="SFS20" s="5" t="s">
        <v>169</v>
      </c>
      <c r="SFT20" s="5" t="s">
        <v>169</v>
      </c>
      <c r="SFU20" s="5" t="s">
        <v>169</v>
      </c>
      <c r="SFV20" s="5" t="s">
        <v>169</v>
      </c>
      <c r="SFW20" s="5" t="s">
        <v>169</v>
      </c>
      <c r="SFX20" s="5" t="s">
        <v>169</v>
      </c>
      <c r="SFY20" s="5" t="s">
        <v>169</v>
      </c>
      <c r="SFZ20" s="5" t="s">
        <v>169</v>
      </c>
      <c r="SGA20" s="5" t="s">
        <v>169</v>
      </c>
      <c r="SGB20" s="5" t="s">
        <v>169</v>
      </c>
      <c r="SGC20" s="5" t="s">
        <v>169</v>
      </c>
      <c r="SGD20" s="5" t="s">
        <v>169</v>
      </c>
      <c r="SGE20" s="5" t="s">
        <v>169</v>
      </c>
      <c r="SGF20" s="5" t="s">
        <v>169</v>
      </c>
      <c r="SGG20" s="5" t="s">
        <v>169</v>
      </c>
      <c r="SGH20" s="5" t="s">
        <v>169</v>
      </c>
      <c r="SGI20" s="5" t="s">
        <v>169</v>
      </c>
      <c r="SGJ20" s="5" t="s">
        <v>169</v>
      </c>
      <c r="SGK20" s="5" t="s">
        <v>169</v>
      </c>
      <c r="SGL20" s="5" t="s">
        <v>169</v>
      </c>
      <c r="SGM20" s="5" t="s">
        <v>169</v>
      </c>
      <c r="SGN20" s="5" t="s">
        <v>169</v>
      </c>
      <c r="SGO20" s="5" t="s">
        <v>169</v>
      </c>
      <c r="SGP20" s="5" t="s">
        <v>169</v>
      </c>
      <c r="SGQ20" s="5" t="s">
        <v>169</v>
      </c>
      <c r="SGR20" s="5" t="s">
        <v>169</v>
      </c>
      <c r="SGS20" s="5" t="s">
        <v>169</v>
      </c>
      <c r="SGT20" s="5" t="s">
        <v>169</v>
      </c>
      <c r="SGU20" s="5" t="s">
        <v>169</v>
      </c>
      <c r="SGV20" s="5" t="s">
        <v>169</v>
      </c>
      <c r="SGW20" s="5" t="s">
        <v>169</v>
      </c>
      <c r="SGX20" s="5" t="s">
        <v>169</v>
      </c>
      <c r="SGY20" s="5" t="s">
        <v>169</v>
      </c>
      <c r="SGZ20" s="5" t="s">
        <v>169</v>
      </c>
      <c r="SHA20" s="5" t="s">
        <v>169</v>
      </c>
      <c r="SHB20" s="5" t="s">
        <v>169</v>
      </c>
      <c r="SHC20" s="5" t="s">
        <v>169</v>
      </c>
      <c r="SHD20" s="5" t="s">
        <v>169</v>
      </c>
      <c r="SHE20" s="5" t="s">
        <v>169</v>
      </c>
      <c r="SHF20" s="5" t="s">
        <v>169</v>
      </c>
      <c r="SHG20" s="5" t="s">
        <v>169</v>
      </c>
      <c r="SHH20" s="5" t="s">
        <v>169</v>
      </c>
      <c r="SHI20" s="5" t="s">
        <v>169</v>
      </c>
      <c r="SHJ20" s="5" t="s">
        <v>169</v>
      </c>
      <c r="SHK20" s="5" t="s">
        <v>169</v>
      </c>
      <c r="SHL20" s="5" t="s">
        <v>169</v>
      </c>
      <c r="SHM20" s="5" t="s">
        <v>169</v>
      </c>
      <c r="SHN20" s="5" t="s">
        <v>169</v>
      </c>
      <c r="SHO20" s="5" t="s">
        <v>169</v>
      </c>
      <c r="SHP20" s="5" t="s">
        <v>169</v>
      </c>
      <c r="SHQ20" s="5" t="s">
        <v>169</v>
      </c>
      <c r="SHR20" s="5" t="s">
        <v>169</v>
      </c>
      <c r="SHS20" s="5" t="s">
        <v>169</v>
      </c>
      <c r="SHT20" s="5" t="s">
        <v>169</v>
      </c>
      <c r="SHU20" s="5" t="s">
        <v>169</v>
      </c>
      <c r="SHV20" s="5" t="s">
        <v>169</v>
      </c>
      <c r="SHW20" s="5" t="s">
        <v>169</v>
      </c>
      <c r="SHX20" s="5" t="s">
        <v>169</v>
      </c>
      <c r="SHY20" s="5" t="s">
        <v>169</v>
      </c>
      <c r="SHZ20" s="5" t="s">
        <v>169</v>
      </c>
      <c r="SIA20" s="5" t="s">
        <v>169</v>
      </c>
      <c r="SIB20" s="5" t="s">
        <v>169</v>
      </c>
      <c r="SIC20" s="5" t="s">
        <v>169</v>
      </c>
      <c r="SID20" s="5" t="s">
        <v>169</v>
      </c>
      <c r="SIE20" s="5" t="s">
        <v>169</v>
      </c>
      <c r="SIF20" s="5" t="s">
        <v>169</v>
      </c>
      <c r="SIG20" s="5" t="s">
        <v>169</v>
      </c>
      <c r="SIH20" s="5" t="s">
        <v>169</v>
      </c>
      <c r="SII20" s="5" t="s">
        <v>169</v>
      </c>
      <c r="SIJ20" s="5" t="s">
        <v>169</v>
      </c>
      <c r="SIK20" s="5" t="s">
        <v>169</v>
      </c>
      <c r="SIL20" s="5" t="s">
        <v>169</v>
      </c>
      <c r="SIM20" s="5" t="s">
        <v>169</v>
      </c>
      <c r="SIN20" s="5" t="s">
        <v>169</v>
      </c>
      <c r="SIO20" s="5" t="s">
        <v>169</v>
      </c>
      <c r="SIP20" s="5" t="s">
        <v>169</v>
      </c>
      <c r="SIQ20" s="5" t="s">
        <v>169</v>
      </c>
      <c r="SIR20" s="5" t="s">
        <v>169</v>
      </c>
      <c r="SIS20" s="5" t="s">
        <v>169</v>
      </c>
      <c r="SIT20" s="5" t="s">
        <v>169</v>
      </c>
      <c r="SIU20" s="5" t="s">
        <v>169</v>
      </c>
      <c r="SIV20" s="5" t="s">
        <v>169</v>
      </c>
      <c r="SIW20" s="5" t="s">
        <v>169</v>
      </c>
      <c r="SIX20" s="5" t="s">
        <v>169</v>
      </c>
      <c r="SIY20" s="5" t="s">
        <v>169</v>
      </c>
      <c r="SIZ20" s="5" t="s">
        <v>169</v>
      </c>
      <c r="SJA20" s="5" t="s">
        <v>169</v>
      </c>
      <c r="SJB20" s="5" t="s">
        <v>169</v>
      </c>
      <c r="SJC20" s="5" t="s">
        <v>169</v>
      </c>
      <c r="SJD20" s="5" t="s">
        <v>169</v>
      </c>
      <c r="SJE20" s="5" t="s">
        <v>169</v>
      </c>
      <c r="SJF20" s="5" t="s">
        <v>169</v>
      </c>
      <c r="SJG20" s="5" t="s">
        <v>169</v>
      </c>
      <c r="SJH20" s="5" t="s">
        <v>169</v>
      </c>
      <c r="SJI20" s="5" t="s">
        <v>169</v>
      </c>
      <c r="SJJ20" s="5" t="s">
        <v>169</v>
      </c>
      <c r="SJK20" s="5" t="s">
        <v>169</v>
      </c>
      <c r="SJL20" s="5" t="s">
        <v>169</v>
      </c>
      <c r="SJM20" s="5" t="s">
        <v>169</v>
      </c>
      <c r="SJN20" s="5" t="s">
        <v>169</v>
      </c>
      <c r="SJO20" s="5" t="s">
        <v>169</v>
      </c>
      <c r="SJP20" s="5" t="s">
        <v>169</v>
      </c>
      <c r="SJQ20" s="5" t="s">
        <v>169</v>
      </c>
      <c r="SJR20" s="5" t="s">
        <v>169</v>
      </c>
      <c r="SJS20" s="5" t="s">
        <v>169</v>
      </c>
      <c r="SJT20" s="5" t="s">
        <v>169</v>
      </c>
      <c r="SJU20" s="5" t="s">
        <v>169</v>
      </c>
      <c r="SJV20" s="5" t="s">
        <v>169</v>
      </c>
      <c r="SJW20" s="5" t="s">
        <v>169</v>
      </c>
      <c r="SJX20" s="5" t="s">
        <v>169</v>
      </c>
      <c r="SJY20" s="5" t="s">
        <v>169</v>
      </c>
      <c r="SJZ20" s="5" t="s">
        <v>169</v>
      </c>
      <c r="SKA20" s="5" t="s">
        <v>169</v>
      </c>
      <c r="SKB20" s="5" t="s">
        <v>169</v>
      </c>
      <c r="SKC20" s="5" t="s">
        <v>169</v>
      </c>
      <c r="SKD20" s="5" t="s">
        <v>169</v>
      </c>
      <c r="SKE20" s="5" t="s">
        <v>169</v>
      </c>
      <c r="SKF20" s="5" t="s">
        <v>169</v>
      </c>
      <c r="SKG20" s="5" t="s">
        <v>169</v>
      </c>
      <c r="SKH20" s="5" t="s">
        <v>169</v>
      </c>
      <c r="SKI20" s="5" t="s">
        <v>169</v>
      </c>
      <c r="SKJ20" s="5" t="s">
        <v>169</v>
      </c>
      <c r="SKK20" s="5" t="s">
        <v>169</v>
      </c>
      <c r="SKL20" s="5" t="s">
        <v>169</v>
      </c>
      <c r="SKM20" s="5" t="s">
        <v>169</v>
      </c>
      <c r="SKN20" s="5" t="s">
        <v>169</v>
      </c>
      <c r="SKO20" s="5" t="s">
        <v>169</v>
      </c>
      <c r="SKP20" s="5" t="s">
        <v>169</v>
      </c>
      <c r="SKQ20" s="5" t="s">
        <v>169</v>
      </c>
      <c r="SKR20" s="5" t="s">
        <v>169</v>
      </c>
      <c r="SKS20" s="5" t="s">
        <v>169</v>
      </c>
      <c r="SKT20" s="5" t="s">
        <v>169</v>
      </c>
      <c r="SKU20" s="5" t="s">
        <v>169</v>
      </c>
      <c r="SKV20" s="5" t="s">
        <v>169</v>
      </c>
      <c r="SKW20" s="5" t="s">
        <v>169</v>
      </c>
      <c r="SKX20" s="5" t="s">
        <v>169</v>
      </c>
      <c r="SKY20" s="5" t="s">
        <v>169</v>
      </c>
      <c r="SKZ20" s="5" t="s">
        <v>169</v>
      </c>
      <c r="SLA20" s="5" t="s">
        <v>169</v>
      </c>
      <c r="SLB20" s="5" t="s">
        <v>169</v>
      </c>
      <c r="SLC20" s="5" t="s">
        <v>169</v>
      </c>
      <c r="SLD20" s="5" t="s">
        <v>169</v>
      </c>
      <c r="SLE20" s="5" t="s">
        <v>169</v>
      </c>
      <c r="SLF20" s="5" t="s">
        <v>169</v>
      </c>
      <c r="SLG20" s="5" t="s">
        <v>169</v>
      </c>
      <c r="SLH20" s="5" t="s">
        <v>169</v>
      </c>
      <c r="SLI20" s="5" t="s">
        <v>169</v>
      </c>
      <c r="SLJ20" s="5" t="s">
        <v>169</v>
      </c>
      <c r="SLK20" s="5" t="s">
        <v>169</v>
      </c>
      <c r="SLL20" s="5" t="s">
        <v>169</v>
      </c>
      <c r="SLM20" s="5" t="s">
        <v>169</v>
      </c>
      <c r="SLN20" s="5" t="s">
        <v>169</v>
      </c>
      <c r="SLO20" s="5" t="s">
        <v>169</v>
      </c>
      <c r="SLP20" s="5" t="s">
        <v>169</v>
      </c>
      <c r="SLQ20" s="5" t="s">
        <v>169</v>
      </c>
      <c r="SLR20" s="5" t="s">
        <v>169</v>
      </c>
      <c r="SLS20" s="5" t="s">
        <v>169</v>
      </c>
      <c r="SLT20" s="5" t="s">
        <v>169</v>
      </c>
      <c r="SLU20" s="5" t="s">
        <v>169</v>
      </c>
      <c r="SLV20" s="5" t="s">
        <v>169</v>
      </c>
      <c r="SLW20" s="5" t="s">
        <v>169</v>
      </c>
      <c r="SLX20" s="5" t="s">
        <v>169</v>
      </c>
      <c r="SLY20" s="5" t="s">
        <v>169</v>
      </c>
      <c r="SLZ20" s="5" t="s">
        <v>169</v>
      </c>
      <c r="SMA20" s="5" t="s">
        <v>169</v>
      </c>
      <c r="SMB20" s="5" t="s">
        <v>169</v>
      </c>
      <c r="SMC20" s="5" t="s">
        <v>169</v>
      </c>
      <c r="SMD20" s="5" t="s">
        <v>169</v>
      </c>
      <c r="SME20" s="5" t="s">
        <v>169</v>
      </c>
      <c r="SMF20" s="5" t="s">
        <v>169</v>
      </c>
      <c r="SMG20" s="5" t="s">
        <v>169</v>
      </c>
      <c r="SMH20" s="5" t="s">
        <v>169</v>
      </c>
      <c r="SMI20" s="5" t="s">
        <v>169</v>
      </c>
      <c r="SMJ20" s="5" t="s">
        <v>169</v>
      </c>
      <c r="SMK20" s="5" t="s">
        <v>169</v>
      </c>
      <c r="SML20" s="5" t="s">
        <v>169</v>
      </c>
      <c r="SMM20" s="5" t="s">
        <v>169</v>
      </c>
      <c r="SMN20" s="5" t="s">
        <v>169</v>
      </c>
      <c r="SMO20" s="5" t="s">
        <v>169</v>
      </c>
      <c r="SMP20" s="5" t="s">
        <v>169</v>
      </c>
      <c r="SMQ20" s="5" t="s">
        <v>169</v>
      </c>
      <c r="SMR20" s="5" t="s">
        <v>169</v>
      </c>
      <c r="SMS20" s="5" t="s">
        <v>169</v>
      </c>
      <c r="SMT20" s="5" t="s">
        <v>169</v>
      </c>
      <c r="SMU20" s="5" t="s">
        <v>169</v>
      </c>
      <c r="SMV20" s="5" t="s">
        <v>169</v>
      </c>
      <c r="SMW20" s="5" t="s">
        <v>169</v>
      </c>
      <c r="SMX20" s="5" t="s">
        <v>169</v>
      </c>
      <c r="SMY20" s="5" t="s">
        <v>169</v>
      </c>
      <c r="SMZ20" s="5" t="s">
        <v>169</v>
      </c>
      <c r="SNA20" s="5" t="s">
        <v>169</v>
      </c>
      <c r="SNB20" s="5" t="s">
        <v>169</v>
      </c>
      <c r="SNC20" s="5" t="s">
        <v>169</v>
      </c>
      <c r="SND20" s="5" t="s">
        <v>169</v>
      </c>
      <c r="SNE20" s="5" t="s">
        <v>169</v>
      </c>
      <c r="SNF20" s="5" t="s">
        <v>169</v>
      </c>
      <c r="SNG20" s="5" t="s">
        <v>169</v>
      </c>
      <c r="SNH20" s="5" t="s">
        <v>169</v>
      </c>
      <c r="SNI20" s="5" t="s">
        <v>169</v>
      </c>
      <c r="SNJ20" s="5" t="s">
        <v>169</v>
      </c>
      <c r="SNK20" s="5" t="s">
        <v>169</v>
      </c>
      <c r="SNL20" s="5" t="s">
        <v>169</v>
      </c>
      <c r="SNM20" s="5" t="s">
        <v>169</v>
      </c>
      <c r="SNN20" s="5" t="s">
        <v>169</v>
      </c>
      <c r="SNO20" s="5" t="s">
        <v>169</v>
      </c>
      <c r="SNP20" s="5" t="s">
        <v>169</v>
      </c>
      <c r="SNQ20" s="5" t="s">
        <v>169</v>
      </c>
      <c r="SNR20" s="5" t="s">
        <v>169</v>
      </c>
      <c r="SNS20" s="5" t="s">
        <v>169</v>
      </c>
      <c r="SNT20" s="5" t="s">
        <v>169</v>
      </c>
      <c r="SNU20" s="5" t="s">
        <v>169</v>
      </c>
      <c r="SNV20" s="5" t="s">
        <v>169</v>
      </c>
      <c r="SNW20" s="5" t="s">
        <v>169</v>
      </c>
      <c r="SNX20" s="5" t="s">
        <v>169</v>
      </c>
      <c r="SNY20" s="5" t="s">
        <v>169</v>
      </c>
      <c r="SNZ20" s="5" t="s">
        <v>169</v>
      </c>
      <c r="SOA20" s="5" t="s">
        <v>169</v>
      </c>
      <c r="SOB20" s="5" t="s">
        <v>169</v>
      </c>
      <c r="SOC20" s="5" t="s">
        <v>169</v>
      </c>
      <c r="SOD20" s="5" t="s">
        <v>169</v>
      </c>
      <c r="SOE20" s="5" t="s">
        <v>169</v>
      </c>
      <c r="SOF20" s="5" t="s">
        <v>169</v>
      </c>
      <c r="SOG20" s="5" t="s">
        <v>169</v>
      </c>
      <c r="SOH20" s="5" t="s">
        <v>169</v>
      </c>
      <c r="SOI20" s="5" t="s">
        <v>169</v>
      </c>
      <c r="SOJ20" s="5" t="s">
        <v>169</v>
      </c>
      <c r="SOK20" s="5" t="s">
        <v>169</v>
      </c>
      <c r="SOL20" s="5" t="s">
        <v>169</v>
      </c>
      <c r="SOM20" s="5" t="s">
        <v>169</v>
      </c>
      <c r="SON20" s="5" t="s">
        <v>169</v>
      </c>
      <c r="SOO20" s="5" t="s">
        <v>169</v>
      </c>
      <c r="SOP20" s="5" t="s">
        <v>169</v>
      </c>
      <c r="SOQ20" s="5" t="s">
        <v>169</v>
      </c>
      <c r="SOR20" s="5" t="s">
        <v>169</v>
      </c>
      <c r="SOS20" s="5" t="s">
        <v>169</v>
      </c>
      <c r="SOT20" s="5" t="s">
        <v>169</v>
      </c>
      <c r="SOU20" s="5" t="s">
        <v>169</v>
      </c>
      <c r="SOV20" s="5" t="s">
        <v>169</v>
      </c>
      <c r="SOW20" s="5" t="s">
        <v>169</v>
      </c>
      <c r="SOX20" s="5" t="s">
        <v>169</v>
      </c>
      <c r="SOY20" s="5" t="s">
        <v>169</v>
      </c>
      <c r="SOZ20" s="5" t="s">
        <v>169</v>
      </c>
      <c r="SPA20" s="5" t="s">
        <v>169</v>
      </c>
      <c r="SPB20" s="5" t="s">
        <v>169</v>
      </c>
      <c r="SPC20" s="5" t="s">
        <v>169</v>
      </c>
      <c r="SPD20" s="5" t="s">
        <v>169</v>
      </c>
      <c r="SPE20" s="5" t="s">
        <v>169</v>
      </c>
      <c r="SPF20" s="5" t="s">
        <v>169</v>
      </c>
      <c r="SPG20" s="5" t="s">
        <v>169</v>
      </c>
      <c r="SPH20" s="5" t="s">
        <v>169</v>
      </c>
      <c r="SPI20" s="5" t="s">
        <v>169</v>
      </c>
      <c r="SPJ20" s="5" t="s">
        <v>169</v>
      </c>
      <c r="SPK20" s="5" t="s">
        <v>169</v>
      </c>
      <c r="SPL20" s="5" t="s">
        <v>169</v>
      </c>
      <c r="SPM20" s="5" t="s">
        <v>169</v>
      </c>
      <c r="SPN20" s="5" t="s">
        <v>169</v>
      </c>
      <c r="SPO20" s="5" t="s">
        <v>169</v>
      </c>
      <c r="SPP20" s="5" t="s">
        <v>169</v>
      </c>
      <c r="SPQ20" s="5" t="s">
        <v>169</v>
      </c>
      <c r="SPR20" s="5" t="s">
        <v>169</v>
      </c>
      <c r="SPS20" s="5" t="s">
        <v>169</v>
      </c>
      <c r="SPT20" s="5" t="s">
        <v>169</v>
      </c>
      <c r="SPU20" s="5" t="s">
        <v>169</v>
      </c>
      <c r="SPV20" s="5" t="s">
        <v>169</v>
      </c>
      <c r="SPW20" s="5" t="s">
        <v>169</v>
      </c>
      <c r="SPX20" s="5" t="s">
        <v>169</v>
      </c>
      <c r="SPY20" s="5" t="s">
        <v>169</v>
      </c>
      <c r="SPZ20" s="5" t="s">
        <v>169</v>
      </c>
      <c r="SQA20" s="5" t="s">
        <v>169</v>
      </c>
      <c r="SQB20" s="5" t="s">
        <v>169</v>
      </c>
      <c r="SQC20" s="5" t="s">
        <v>169</v>
      </c>
      <c r="SQD20" s="5" t="s">
        <v>169</v>
      </c>
      <c r="SQE20" s="5" t="s">
        <v>169</v>
      </c>
      <c r="SQF20" s="5" t="s">
        <v>169</v>
      </c>
      <c r="SQG20" s="5" t="s">
        <v>169</v>
      </c>
      <c r="SQH20" s="5" t="s">
        <v>169</v>
      </c>
      <c r="SQI20" s="5" t="s">
        <v>169</v>
      </c>
      <c r="SQJ20" s="5" t="s">
        <v>169</v>
      </c>
      <c r="SQK20" s="5" t="s">
        <v>169</v>
      </c>
      <c r="SQL20" s="5" t="s">
        <v>169</v>
      </c>
      <c r="SQM20" s="5" t="s">
        <v>169</v>
      </c>
      <c r="SQN20" s="5" t="s">
        <v>169</v>
      </c>
      <c r="SQO20" s="5" t="s">
        <v>169</v>
      </c>
      <c r="SQP20" s="5" t="s">
        <v>169</v>
      </c>
      <c r="SQQ20" s="5" t="s">
        <v>169</v>
      </c>
      <c r="SQR20" s="5" t="s">
        <v>169</v>
      </c>
      <c r="SQS20" s="5" t="s">
        <v>169</v>
      </c>
      <c r="SQT20" s="5" t="s">
        <v>169</v>
      </c>
      <c r="SQU20" s="5" t="s">
        <v>169</v>
      </c>
      <c r="SQV20" s="5" t="s">
        <v>169</v>
      </c>
      <c r="SQW20" s="5" t="s">
        <v>169</v>
      </c>
      <c r="SQX20" s="5" t="s">
        <v>169</v>
      </c>
      <c r="SQY20" s="5" t="s">
        <v>169</v>
      </c>
      <c r="SQZ20" s="5" t="s">
        <v>169</v>
      </c>
      <c r="SRA20" s="5" t="s">
        <v>169</v>
      </c>
      <c r="SRB20" s="5" t="s">
        <v>169</v>
      </c>
      <c r="SRC20" s="5" t="s">
        <v>169</v>
      </c>
      <c r="SRD20" s="5" t="s">
        <v>169</v>
      </c>
      <c r="SRE20" s="5" t="s">
        <v>169</v>
      </c>
      <c r="SRF20" s="5" t="s">
        <v>169</v>
      </c>
      <c r="SRG20" s="5" t="s">
        <v>169</v>
      </c>
      <c r="SRH20" s="5" t="s">
        <v>169</v>
      </c>
      <c r="SRI20" s="5" t="s">
        <v>169</v>
      </c>
      <c r="SRJ20" s="5" t="s">
        <v>169</v>
      </c>
      <c r="SRK20" s="5" t="s">
        <v>169</v>
      </c>
      <c r="SRL20" s="5" t="s">
        <v>169</v>
      </c>
      <c r="SRM20" s="5" t="s">
        <v>169</v>
      </c>
      <c r="SRN20" s="5" t="s">
        <v>169</v>
      </c>
      <c r="SRO20" s="5" t="s">
        <v>169</v>
      </c>
      <c r="SRP20" s="5" t="s">
        <v>169</v>
      </c>
      <c r="SRQ20" s="5" t="s">
        <v>169</v>
      </c>
      <c r="SRR20" s="5" t="s">
        <v>169</v>
      </c>
      <c r="SRS20" s="5" t="s">
        <v>169</v>
      </c>
      <c r="SRT20" s="5" t="s">
        <v>169</v>
      </c>
      <c r="SRU20" s="5" t="s">
        <v>169</v>
      </c>
      <c r="SRV20" s="5" t="s">
        <v>169</v>
      </c>
      <c r="SRW20" s="5" t="s">
        <v>169</v>
      </c>
      <c r="SRX20" s="5" t="s">
        <v>169</v>
      </c>
      <c r="SRY20" s="5" t="s">
        <v>169</v>
      </c>
      <c r="SRZ20" s="5" t="s">
        <v>169</v>
      </c>
      <c r="SSA20" s="5" t="s">
        <v>169</v>
      </c>
      <c r="SSB20" s="5" t="s">
        <v>169</v>
      </c>
      <c r="SSC20" s="5" t="s">
        <v>169</v>
      </c>
      <c r="SSD20" s="5" t="s">
        <v>169</v>
      </c>
      <c r="SSE20" s="5" t="s">
        <v>169</v>
      </c>
      <c r="SSF20" s="5" t="s">
        <v>169</v>
      </c>
      <c r="SSG20" s="5" t="s">
        <v>169</v>
      </c>
      <c r="SSH20" s="5" t="s">
        <v>169</v>
      </c>
      <c r="SSI20" s="5" t="s">
        <v>169</v>
      </c>
      <c r="SSJ20" s="5" t="s">
        <v>169</v>
      </c>
      <c r="SSK20" s="5" t="s">
        <v>169</v>
      </c>
      <c r="SSL20" s="5" t="s">
        <v>169</v>
      </c>
      <c r="SSM20" s="5" t="s">
        <v>169</v>
      </c>
      <c r="SSN20" s="5" t="s">
        <v>169</v>
      </c>
      <c r="SSO20" s="5" t="s">
        <v>169</v>
      </c>
      <c r="SSP20" s="5" t="s">
        <v>169</v>
      </c>
      <c r="SSQ20" s="5" t="s">
        <v>169</v>
      </c>
      <c r="SSR20" s="5" t="s">
        <v>169</v>
      </c>
      <c r="SSS20" s="5" t="s">
        <v>169</v>
      </c>
      <c r="SST20" s="5" t="s">
        <v>169</v>
      </c>
      <c r="SSU20" s="5" t="s">
        <v>169</v>
      </c>
      <c r="SSV20" s="5" t="s">
        <v>169</v>
      </c>
      <c r="SSW20" s="5" t="s">
        <v>169</v>
      </c>
      <c r="SSX20" s="5" t="s">
        <v>169</v>
      </c>
      <c r="SSY20" s="5" t="s">
        <v>169</v>
      </c>
      <c r="SSZ20" s="5" t="s">
        <v>169</v>
      </c>
      <c r="STA20" s="5" t="s">
        <v>169</v>
      </c>
      <c r="STB20" s="5" t="s">
        <v>169</v>
      </c>
      <c r="STC20" s="5" t="s">
        <v>169</v>
      </c>
      <c r="STD20" s="5" t="s">
        <v>169</v>
      </c>
      <c r="STE20" s="5" t="s">
        <v>169</v>
      </c>
      <c r="STF20" s="5" t="s">
        <v>169</v>
      </c>
      <c r="STG20" s="5" t="s">
        <v>169</v>
      </c>
      <c r="STH20" s="5" t="s">
        <v>169</v>
      </c>
      <c r="STI20" s="5" t="s">
        <v>169</v>
      </c>
      <c r="STJ20" s="5" t="s">
        <v>169</v>
      </c>
      <c r="STK20" s="5" t="s">
        <v>169</v>
      </c>
      <c r="STL20" s="5" t="s">
        <v>169</v>
      </c>
      <c r="STM20" s="5" t="s">
        <v>169</v>
      </c>
      <c r="STN20" s="5" t="s">
        <v>169</v>
      </c>
      <c r="STO20" s="5" t="s">
        <v>169</v>
      </c>
      <c r="STP20" s="5" t="s">
        <v>169</v>
      </c>
      <c r="STQ20" s="5" t="s">
        <v>169</v>
      </c>
      <c r="STR20" s="5" t="s">
        <v>169</v>
      </c>
      <c r="STS20" s="5" t="s">
        <v>169</v>
      </c>
      <c r="STT20" s="5" t="s">
        <v>169</v>
      </c>
      <c r="STU20" s="5" t="s">
        <v>169</v>
      </c>
      <c r="STV20" s="5" t="s">
        <v>169</v>
      </c>
      <c r="STW20" s="5" t="s">
        <v>169</v>
      </c>
      <c r="STX20" s="5" t="s">
        <v>169</v>
      </c>
      <c r="STY20" s="5" t="s">
        <v>169</v>
      </c>
      <c r="STZ20" s="5" t="s">
        <v>169</v>
      </c>
      <c r="SUA20" s="5" t="s">
        <v>169</v>
      </c>
      <c r="SUB20" s="5" t="s">
        <v>169</v>
      </c>
      <c r="SUC20" s="5" t="s">
        <v>169</v>
      </c>
      <c r="SUD20" s="5" t="s">
        <v>169</v>
      </c>
      <c r="SUE20" s="5" t="s">
        <v>169</v>
      </c>
      <c r="SUF20" s="5" t="s">
        <v>169</v>
      </c>
      <c r="SUG20" s="5" t="s">
        <v>169</v>
      </c>
      <c r="SUH20" s="5" t="s">
        <v>169</v>
      </c>
      <c r="SUI20" s="5" t="s">
        <v>169</v>
      </c>
      <c r="SUJ20" s="5" t="s">
        <v>169</v>
      </c>
      <c r="SUK20" s="5" t="s">
        <v>169</v>
      </c>
      <c r="SUL20" s="5" t="s">
        <v>169</v>
      </c>
      <c r="SUM20" s="5" t="s">
        <v>169</v>
      </c>
      <c r="SUN20" s="5" t="s">
        <v>169</v>
      </c>
      <c r="SUO20" s="5" t="s">
        <v>169</v>
      </c>
      <c r="SUP20" s="5" t="s">
        <v>169</v>
      </c>
      <c r="SUQ20" s="5" t="s">
        <v>169</v>
      </c>
      <c r="SUR20" s="5" t="s">
        <v>169</v>
      </c>
      <c r="SUS20" s="5" t="s">
        <v>169</v>
      </c>
      <c r="SUT20" s="5" t="s">
        <v>169</v>
      </c>
      <c r="SUU20" s="5" t="s">
        <v>169</v>
      </c>
      <c r="SUV20" s="5" t="s">
        <v>169</v>
      </c>
      <c r="SUW20" s="5" t="s">
        <v>169</v>
      </c>
      <c r="SUX20" s="5" t="s">
        <v>169</v>
      </c>
      <c r="SUY20" s="5" t="s">
        <v>169</v>
      </c>
      <c r="SUZ20" s="5" t="s">
        <v>169</v>
      </c>
      <c r="SVA20" s="5" t="s">
        <v>169</v>
      </c>
      <c r="SVB20" s="5" t="s">
        <v>169</v>
      </c>
      <c r="SVC20" s="5" t="s">
        <v>169</v>
      </c>
      <c r="SVD20" s="5" t="s">
        <v>169</v>
      </c>
      <c r="SVE20" s="5" t="s">
        <v>169</v>
      </c>
      <c r="SVF20" s="5" t="s">
        <v>169</v>
      </c>
      <c r="SVG20" s="5" t="s">
        <v>169</v>
      </c>
      <c r="SVH20" s="5" t="s">
        <v>169</v>
      </c>
      <c r="SVI20" s="5" t="s">
        <v>169</v>
      </c>
      <c r="SVJ20" s="5" t="s">
        <v>169</v>
      </c>
      <c r="SVK20" s="5" t="s">
        <v>169</v>
      </c>
      <c r="SVL20" s="5" t="s">
        <v>169</v>
      </c>
      <c r="SVM20" s="5" t="s">
        <v>169</v>
      </c>
      <c r="SVN20" s="5" t="s">
        <v>169</v>
      </c>
      <c r="SVO20" s="5" t="s">
        <v>169</v>
      </c>
      <c r="SVP20" s="5" t="s">
        <v>169</v>
      </c>
      <c r="SVQ20" s="5" t="s">
        <v>169</v>
      </c>
      <c r="SVR20" s="5" t="s">
        <v>169</v>
      </c>
      <c r="SVS20" s="5" t="s">
        <v>169</v>
      </c>
      <c r="SVT20" s="5" t="s">
        <v>169</v>
      </c>
      <c r="SVU20" s="5" t="s">
        <v>169</v>
      </c>
      <c r="SVV20" s="5" t="s">
        <v>169</v>
      </c>
      <c r="SVW20" s="5" t="s">
        <v>169</v>
      </c>
      <c r="SVX20" s="5" t="s">
        <v>169</v>
      </c>
      <c r="SVY20" s="5" t="s">
        <v>169</v>
      </c>
      <c r="SVZ20" s="5" t="s">
        <v>169</v>
      </c>
      <c r="SWA20" s="5" t="s">
        <v>169</v>
      </c>
      <c r="SWB20" s="5" t="s">
        <v>169</v>
      </c>
      <c r="SWC20" s="5" t="s">
        <v>169</v>
      </c>
      <c r="SWD20" s="5" t="s">
        <v>169</v>
      </c>
      <c r="SWE20" s="5" t="s">
        <v>169</v>
      </c>
      <c r="SWF20" s="5" t="s">
        <v>169</v>
      </c>
      <c r="SWG20" s="5" t="s">
        <v>169</v>
      </c>
      <c r="SWH20" s="5" t="s">
        <v>169</v>
      </c>
      <c r="SWI20" s="5" t="s">
        <v>169</v>
      </c>
      <c r="SWJ20" s="5" t="s">
        <v>169</v>
      </c>
      <c r="SWK20" s="5" t="s">
        <v>169</v>
      </c>
      <c r="SWL20" s="5" t="s">
        <v>169</v>
      </c>
      <c r="SWM20" s="5" t="s">
        <v>169</v>
      </c>
      <c r="SWN20" s="5" t="s">
        <v>169</v>
      </c>
      <c r="SWO20" s="5" t="s">
        <v>169</v>
      </c>
      <c r="SWP20" s="5" t="s">
        <v>169</v>
      </c>
      <c r="SWQ20" s="5" t="s">
        <v>169</v>
      </c>
      <c r="SWR20" s="5" t="s">
        <v>169</v>
      </c>
      <c r="SWS20" s="5" t="s">
        <v>169</v>
      </c>
      <c r="SWT20" s="5" t="s">
        <v>169</v>
      </c>
      <c r="SWU20" s="5" t="s">
        <v>169</v>
      </c>
      <c r="SWV20" s="5" t="s">
        <v>169</v>
      </c>
      <c r="SWW20" s="5" t="s">
        <v>169</v>
      </c>
      <c r="SWX20" s="5" t="s">
        <v>169</v>
      </c>
      <c r="SWY20" s="5" t="s">
        <v>169</v>
      </c>
      <c r="SWZ20" s="5" t="s">
        <v>169</v>
      </c>
      <c r="SXA20" s="5" t="s">
        <v>169</v>
      </c>
      <c r="SXB20" s="5" t="s">
        <v>169</v>
      </c>
      <c r="SXC20" s="5" t="s">
        <v>169</v>
      </c>
      <c r="SXD20" s="5" t="s">
        <v>169</v>
      </c>
      <c r="SXE20" s="5" t="s">
        <v>169</v>
      </c>
      <c r="SXF20" s="5" t="s">
        <v>169</v>
      </c>
      <c r="SXG20" s="5" t="s">
        <v>169</v>
      </c>
      <c r="SXH20" s="5" t="s">
        <v>169</v>
      </c>
      <c r="SXI20" s="5" t="s">
        <v>169</v>
      </c>
      <c r="SXJ20" s="5" t="s">
        <v>169</v>
      </c>
      <c r="SXK20" s="5" t="s">
        <v>169</v>
      </c>
      <c r="SXL20" s="5" t="s">
        <v>169</v>
      </c>
      <c r="SXM20" s="5" t="s">
        <v>169</v>
      </c>
      <c r="SXN20" s="5" t="s">
        <v>169</v>
      </c>
      <c r="SXO20" s="5" t="s">
        <v>169</v>
      </c>
      <c r="SXP20" s="5" t="s">
        <v>169</v>
      </c>
      <c r="SXQ20" s="5" t="s">
        <v>169</v>
      </c>
      <c r="SXR20" s="5" t="s">
        <v>169</v>
      </c>
      <c r="SXS20" s="5" t="s">
        <v>169</v>
      </c>
      <c r="SXT20" s="5" t="s">
        <v>169</v>
      </c>
      <c r="SXU20" s="5" t="s">
        <v>169</v>
      </c>
      <c r="SXV20" s="5" t="s">
        <v>169</v>
      </c>
      <c r="SXW20" s="5" t="s">
        <v>169</v>
      </c>
      <c r="SXX20" s="5" t="s">
        <v>169</v>
      </c>
      <c r="SXY20" s="5" t="s">
        <v>169</v>
      </c>
      <c r="SXZ20" s="5" t="s">
        <v>169</v>
      </c>
      <c r="SYA20" s="5" t="s">
        <v>169</v>
      </c>
      <c r="SYB20" s="5" t="s">
        <v>169</v>
      </c>
      <c r="SYC20" s="5" t="s">
        <v>169</v>
      </c>
      <c r="SYD20" s="5" t="s">
        <v>169</v>
      </c>
      <c r="SYE20" s="5" t="s">
        <v>169</v>
      </c>
      <c r="SYF20" s="5" t="s">
        <v>169</v>
      </c>
      <c r="SYG20" s="5" t="s">
        <v>169</v>
      </c>
      <c r="SYH20" s="5" t="s">
        <v>169</v>
      </c>
      <c r="SYI20" s="5" t="s">
        <v>169</v>
      </c>
      <c r="SYJ20" s="5" t="s">
        <v>169</v>
      </c>
      <c r="SYK20" s="5" t="s">
        <v>169</v>
      </c>
      <c r="SYL20" s="5" t="s">
        <v>169</v>
      </c>
      <c r="SYM20" s="5" t="s">
        <v>169</v>
      </c>
      <c r="SYN20" s="5" t="s">
        <v>169</v>
      </c>
      <c r="SYO20" s="5" t="s">
        <v>169</v>
      </c>
      <c r="SYP20" s="5" t="s">
        <v>169</v>
      </c>
      <c r="SYQ20" s="5" t="s">
        <v>169</v>
      </c>
      <c r="SYR20" s="5" t="s">
        <v>169</v>
      </c>
      <c r="SYS20" s="5" t="s">
        <v>169</v>
      </c>
      <c r="SYT20" s="5" t="s">
        <v>169</v>
      </c>
      <c r="SYU20" s="5" t="s">
        <v>169</v>
      </c>
      <c r="SYV20" s="5" t="s">
        <v>169</v>
      </c>
      <c r="SYW20" s="5" t="s">
        <v>169</v>
      </c>
      <c r="SYX20" s="5" t="s">
        <v>169</v>
      </c>
      <c r="SYY20" s="5" t="s">
        <v>169</v>
      </c>
      <c r="SYZ20" s="5" t="s">
        <v>169</v>
      </c>
      <c r="SZA20" s="5" t="s">
        <v>169</v>
      </c>
      <c r="SZB20" s="5" t="s">
        <v>169</v>
      </c>
      <c r="SZC20" s="5" t="s">
        <v>169</v>
      </c>
      <c r="SZD20" s="5" t="s">
        <v>169</v>
      </c>
      <c r="SZE20" s="5" t="s">
        <v>169</v>
      </c>
      <c r="SZF20" s="5" t="s">
        <v>169</v>
      </c>
      <c r="SZG20" s="5" t="s">
        <v>169</v>
      </c>
      <c r="SZH20" s="5" t="s">
        <v>169</v>
      </c>
      <c r="SZI20" s="5" t="s">
        <v>169</v>
      </c>
      <c r="SZJ20" s="5" t="s">
        <v>169</v>
      </c>
      <c r="SZK20" s="5" t="s">
        <v>169</v>
      </c>
      <c r="SZL20" s="5" t="s">
        <v>169</v>
      </c>
      <c r="SZM20" s="5" t="s">
        <v>169</v>
      </c>
      <c r="SZN20" s="5" t="s">
        <v>169</v>
      </c>
      <c r="SZO20" s="5" t="s">
        <v>169</v>
      </c>
      <c r="SZP20" s="5" t="s">
        <v>169</v>
      </c>
      <c r="SZQ20" s="5" t="s">
        <v>169</v>
      </c>
      <c r="SZR20" s="5" t="s">
        <v>169</v>
      </c>
      <c r="SZS20" s="5" t="s">
        <v>169</v>
      </c>
      <c r="SZT20" s="5" t="s">
        <v>169</v>
      </c>
      <c r="SZU20" s="5" t="s">
        <v>169</v>
      </c>
      <c r="SZV20" s="5" t="s">
        <v>169</v>
      </c>
      <c r="SZW20" s="5" t="s">
        <v>169</v>
      </c>
      <c r="SZX20" s="5" t="s">
        <v>169</v>
      </c>
      <c r="SZY20" s="5" t="s">
        <v>169</v>
      </c>
      <c r="SZZ20" s="5" t="s">
        <v>169</v>
      </c>
      <c r="TAA20" s="5" t="s">
        <v>169</v>
      </c>
      <c r="TAB20" s="5" t="s">
        <v>169</v>
      </c>
      <c r="TAC20" s="5" t="s">
        <v>169</v>
      </c>
      <c r="TAD20" s="5" t="s">
        <v>169</v>
      </c>
      <c r="TAE20" s="5" t="s">
        <v>169</v>
      </c>
      <c r="TAF20" s="5" t="s">
        <v>169</v>
      </c>
      <c r="TAG20" s="5" t="s">
        <v>169</v>
      </c>
      <c r="TAH20" s="5" t="s">
        <v>169</v>
      </c>
      <c r="TAI20" s="5" t="s">
        <v>169</v>
      </c>
      <c r="TAJ20" s="5" t="s">
        <v>169</v>
      </c>
      <c r="TAK20" s="5" t="s">
        <v>169</v>
      </c>
      <c r="TAL20" s="5" t="s">
        <v>169</v>
      </c>
      <c r="TAM20" s="5" t="s">
        <v>169</v>
      </c>
      <c r="TAN20" s="5" t="s">
        <v>169</v>
      </c>
      <c r="TAO20" s="5" t="s">
        <v>169</v>
      </c>
      <c r="TAP20" s="5" t="s">
        <v>169</v>
      </c>
      <c r="TAQ20" s="5" t="s">
        <v>169</v>
      </c>
      <c r="TAR20" s="5" t="s">
        <v>169</v>
      </c>
      <c r="TAS20" s="5" t="s">
        <v>169</v>
      </c>
      <c r="TAT20" s="5" t="s">
        <v>169</v>
      </c>
      <c r="TAU20" s="5" t="s">
        <v>169</v>
      </c>
      <c r="TAV20" s="5" t="s">
        <v>169</v>
      </c>
      <c r="TAW20" s="5" t="s">
        <v>169</v>
      </c>
      <c r="TAX20" s="5" t="s">
        <v>169</v>
      </c>
      <c r="TAY20" s="5" t="s">
        <v>169</v>
      </c>
      <c r="TAZ20" s="5" t="s">
        <v>169</v>
      </c>
      <c r="TBA20" s="5" t="s">
        <v>169</v>
      </c>
      <c r="TBB20" s="5" t="s">
        <v>169</v>
      </c>
      <c r="TBC20" s="5" t="s">
        <v>169</v>
      </c>
      <c r="TBD20" s="5" t="s">
        <v>169</v>
      </c>
      <c r="TBE20" s="5" t="s">
        <v>169</v>
      </c>
      <c r="TBF20" s="5" t="s">
        <v>169</v>
      </c>
      <c r="TBG20" s="5" t="s">
        <v>169</v>
      </c>
      <c r="TBH20" s="5" t="s">
        <v>169</v>
      </c>
      <c r="TBI20" s="5" t="s">
        <v>169</v>
      </c>
      <c r="TBJ20" s="5" t="s">
        <v>169</v>
      </c>
      <c r="TBK20" s="5" t="s">
        <v>169</v>
      </c>
      <c r="TBL20" s="5" t="s">
        <v>169</v>
      </c>
      <c r="TBM20" s="5" t="s">
        <v>169</v>
      </c>
      <c r="TBN20" s="5" t="s">
        <v>169</v>
      </c>
      <c r="TBO20" s="5" t="s">
        <v>169</v>
      </c>
      <c r="TBP20" s="5" t="s">
        <v>169</v>
      </c>
      <c r="TBQ20" s="5" t="s">
        <v>169</v>
      </c>
      <c r="TBR20" s="5" t="s">
        <v>169</v>
      </c>
      <c r="TBS20" s="5" t="s">
        <v>169</v>
      </c>
      <c r="TBT20" s="5" t="s">
        <v>169</v>
      </c>
      <c r="TBU20" s="5" t="s">
        <v>169</v>
      </c>
      <c r="TBV20" s="5" t="s">
        <v>169</v>
      </c>
      <c r="TBW20" s="5" t="s">
        <v>169</v>
      </c>
      <c r="TBX20" s="5" t="s">
        <v>169</v>
      </c>
      <c r="TBY20" s="5" t="s">
        <v>169</v>
      </c>
      <c r="TBZ20" s="5" t="s">
        <v>169</v>
      </c>
      <c r="TCA20" s="5" t="s">
        <v>169</v>
      </c>
      <c r="TCB20" s="5" t="s">
        <v>169</v>
      </c>
      <c r="TCC20" s="5" t="s">
        <v>169</v>
      </c>
      <c r="TCD20" s="5" t="s">
        <v>169</v>
      </c>
      <c r="TCE20" s="5" t="s">
        <v>169</v>
      </c>
      <c r="TCF20" s="5" t="s">
        <v>169</v>
      </c>
      <c r="TCG20" s="5" t="s">
        <v>169</v>
      </c>
      <c r="TCH20" s="5" t="s">
        <v>169</v>
      </c>
      <c r="TCI20" s="5" t="s">
        <v>169</v>
      </c>
      <c r="TCJ20" s="5" t="s">
        <v>169</v>
      </c>
      <c r="TCK20" s="5" t="s">
        <v>169</v>
      </c>
      <c r="TCL20" s="5" t="s">
        <v>169</v>
      </c>
      <c r="TCM20" s="5" t="s">
        <v>169</v>
      </c>
      <c r="TCN20" s="5" t="s">
        <v>169</v>
      </c>
      <c r="TCO20" s="5" t="s">
        <v>169</v>
      </c>
      <c r="TCP20" s="5" t="s">
        <v>169</v>
      </c>
      <c r="TCQ20" s="5" t="s">
        <v>169</v>
      </c>
      <c r="TCR20" s="5" t="s">
        <v>169</v>
      </c>
      <c r="TCS20" s="5" t="s">
        <v>169</v>
      </c>
      <c r="TCT20" s="5" t="s">
        <v>169</v>
      </c>
      <c r="TCU20" s="5" t="s">
        <v>169</v>
      </c>
      <c r="TCV20" s="5" t="s">
        <v>169</v>
      </c>
      <c r="TCW20" s="5" t="s">
        <v>169</v>
      </c>
      <c r="TCX20" s="5" t="s">
        <v>169</v>
      </c>
      <c r="TCY20" s="5" t="s">
        <v>169</v>
      </c>
      <c r="TCZ20" s="5" t="s">
        <v>169</v>
      </c>
      <c r="TDA20" s="5" t="s">
        <v>169</v>
      </c>
      <c r="TDB20" s="5" t="s">
        <v>169</v>
      </c>
      <c r="TDC20" s="5" t="s">
        <v>169</v>
      </c>
      <c r="TDD20" s="5" t="s">
        <v>169</v>
      </c>
      <c r="TDE20" s="5" t="s">
        <v>169</v>
      </c>
      <c r="TDF20" s="5" t="s">
        <v>169</v>
      </c>
      <c r="TDG20" s="5" t="s">
        <v>169</v>
      </c>
      <c r="TDH20" s="5" t="s">
        <v>169</v>
      </c>
      <c r="TDI20" s="5" t="s">
        <v>169</v>
      </c>
      <c r="TDJ20" s="5" t="s">
        <v>169</v>
      </c>
      <c r="TDK20" s="5" t="s">
        <v>169</v>
      </c>
      <c r="TDL20" s="5" t="s">
        <v>169</v>
      </c>
      <c r="TDM20" s="5" t="s">
        <v>169</v>
      </c>
      <c r="TDN20" s="5" t="s">
        <v>169</v>
      </c>
      <c r="TDO20" s="5" t="s">
        <v>169</v>
      </c>
      <c r="TDP20" s="5" t="s">
        <v>169</v>
      </c>
      <c r="TDQ20" s="5" t="s">
        <v>169</v>
      </c>
      <c r="TDR20" s="5" t="s">
        <v>169</v>
      </c>
      <c r="TDS20" s="5" t="s">
        <v>169</v>
      </c>
      <c r="TDT20" s="5" t="s">
        <v>169</v>
      </c>
      <c r="TDU20" s="5" t="s">
        <v>169</v>
      </c>
      <c r="TDV20" s="5" t="s">
        <v>169</v>
      </c>
      <c r="TDW20" s="5" t="s">
        <v>169</v>
      </c>
      <c r="TDX20" s="5" t="s">
        <v>169</v>
      </c>
      <c r="TDY20" s="5" t="s">
        <v>169</v>
      </c>
      <c r="TDZ20" s="5" t="s">
        <v>169</v>
      </c>
      <c r="TEA20" s="5" t="s">
        <v>169</v>
      </c>
      <c r="TEB20" s="5" t="s">
        <v>169</v>
      </c>
      <c r="TEC20" s="5" t="s">
        <v>169</v>
      </c>
      <c r="TED20" s="5" t="s">
        <v>169</v>
      </c>
      <c r="TEE20" s="5" t="s">
        <v>169</v>
      </c>
      <c r="TEF20" s="5" t="s">
        <v>169</v>
      </c>
      <c r="TEG20" s="5" t="s">
        <v>169</v>
      </c>
      <c r="TEH20" s="5" t="s">
        <v>169</v>
      </c>
      <c r="TEI20" s="5" t="s">
        <v>169</v>
      </c>
      <c r="TEJ20" s="5" t="s">
        <v>169</v>
      </c>
      <c r="TEK20" s="5" t="s">
        <v>169</v>
      </c>
      <c r="TEL20" s="5" t="s">
        <v>169</v>
      </c>
      <c r="TEM20" s="5" t="s">
        <v>169</v>
      </c>
      <c r="TEN20" s="5" t="s">
        <v>169</v>
      </c>
      <c r="TEO20" s="5" t="s">
        <v>169</v>
      </c>
      <c r="TEP20" s="5" t="s">
        <v>169</v>
      </c>
      <c r="TEQ20" s="5" t="s">
        <v>169</v>
      </c>
      <c r="TER20" s="5" t="s">
        <v>169</v>
      </c>
      <c r="TES20" s="5" t="s">
        <v>169</v>
      </c>
      <c r="TET20" s="5" t="s">
        <v>169</v>
      </c>
      <c r="TEU20" s="5" t="s">
        <v>169</v>
      </c>
      <c r="TEV20" s="5" t="s">
        <v>169</v>
      </c>
      <c r="TEW20" s="5" t="s">
        <v>169</v>
      </c>
      <c r="TEX20" s="5" t="s">
        <v>169</v>
      </c>
      <c r="TEY20" s="5" t="s">
        <v>169</v>
      </c>
      <c r="TEZ20" s="5" t="s">
        <v>169</v>
      </c>
      <c r="TFA20" s="5" t="s">
        <v>169</v>
      </c>
      <c r="TFB20" s="5" t="s">
        <v>169</v>
      </c>
      <c r="TFC20" s="5" t="s">
        <v>169</v>
      </c>
      <c r="TFD20" s="5" t="s">
        <v>169</v>
      </c>
      <c r="TFE20" s="5" t="s">
        <v>169</v>
      </c>
      <c r="TFF20" s="5" t="s">
        <v>169</v>
      </c>
      <c r="TFG20" s="5" t="s">
        <v>169</v>
      </c>
      <c r="TFH20" s="5" t="s">
        <v>169</v>
      </c>
      <c r="TFI20" s="5" t="s">
        <v>169</v>
      </c>
      <c r="TFJ20" s="5" t="s">
        <v>169</v>
      </c>
      <c r="TFK20" s="5" t="s">
        <v>169</v>
      </c>
      <c r="TFL20" s="5" t="s">
        <v>169</v>
      </c>
      <c r="TFM20" s="5" t="s">
        <v>169</v>
      </c>
      <c r="TFN20" s="5" t="s">
        <v>169</v>
      </c>
      <c r="TFO20" s="5" t="s">
        <v>169</v>
      </c>
      <c r="TFP20" s="5" t="s">
        <v>169</v>
      </c>
      <c r="TFQ20" s="5" t="s">
        <v>169</v>
      </c>
      <c r="TFR20" s="5" t="s">
        <v>169</v>
      </c>
      <c r="TFS20" s="5" t="s">
        <v>169</v>
      </c>
      <c r="TFT20" s="5" t="s">
        <v>169</v>
      </c>
      <c r="TFU20" s="5" t="s">
        <v>169</v>
      </c>
      <c r="TFV20" s="5" t="s">
        <v>169</v>
      </c>
      <c r="TFW20" s="5" t="s">
        <v>169</v>
      </c>
      <c r="TFX20" s="5" t="s">
        <v>169</v>
      </c>
      <c r="TFY20" s="5" t="s">
        <v>169</v>
      </c>
      <c r="TFZ20" s="5" t="s">
        <v>169</v>
      </c>
      <c r="TGA20" s="5" t="s">
        <v>169</v>
      </c>
      <c r="TGB20" s="5" t="s">
        <v>169</v>
      </c>
      <c r="TGC20" s="5" t="s">
        <v>169</v>
      </c>
      <c r="TGD20" s="5" t="s">
        <v>169</v>
      </c>
      <c r="TGE20" s="5" t="s">
        <v>169</v>
      </c>
      <c r="TGF20" s="5" t="s">
        <v>169</v>
      </c>
      <c r="TGG20" s="5" t="s">
        <v>169</v>
      </c>
      <c r="TGH20" s="5" t="s">
        <v>169</v>
      </c>
      <c r="TGI20" s="5" t="s">
        <v>169</v>
      </c>
      <c r="TGJ20" s="5" t="s">
        <v>169</v>
      </c>
      <c r="TGK20" s="5" t="s">
        <v>169</v>
      </c>
      <c r="TGL20" s="5" t="s">
        <v>169</v>
      </c>
      <c r="TGM20" s="5" t="s">
        <v>169</v>
      </c>
      <c r="TGN20" s="5" t="s">
        <v>169</v>
      </c>
      <c r="TGO20" s="5" t="s">
        <v>169</v>
      </c>
      <c r="TGP20" s="5" t="s">
        <v>169</v>
      </c>
      <c r="TGQ20" s="5" t="s">
        <v>169</v>
      </c>
      <c r="TGR20" s="5" t="s">
        <v>169</v>
      </c>
      <c r="TGS20" s="5" t="s">
        <v>169</v>
      </c>
      <c r="TGT20" s="5" t="s">
        <v>169</v>
      </c>
      <c r="TGU20" s="5" t="s">
        <v>169</v>
      </c>
      <c r="TGV20" s="5" t="s">
        <v>169</v>
      </c>
      <c r="TGW20" s="5" t="s">
        <v>169</v>
      </c>
      <c r="TGX20" s="5" t="s">
        <v>169</v>
      </c>
      <c r="TGY20" s="5" t="s">
        <v>169</v>
      </c>
      <c r="TGZ20" s="5" t="s">
        <v>169</v>
      </c>
      <c r="THA20" s="5" t="s">
        <v>169</v>
      </c>
      <c r="THB20" s="5" t="s">
        <v>169</v>
      </c>
      <c r="THC20" s="5" t="s">
        <v>169</v>
      </c>
      <c r="THD20" s="5" t="s">
        <v>169</v>
      </c>
      <c r="THE20" s="5" t="s">
        <v>169</v>
      </c>
      <c r="THF20" s="5" t="s">
        <v>169</v>
      </c>
      <c r="THG20" s="5" t="s">
        <v>169</v>
      </c>
      <c r="THH20" s="5" t="s">
        <v>169</v>
      </c>
      <c r="THI20" s="5" t="s">
        <v>169</v>
      </c>
      <c r="THJ20" s="5" t="s">
        <v>169</v>
      </c>
      <c r="THK20" s="5" t="s">
        <v>169</v>
      </c>
      <c r="THL20" s="5" t="s">
        <v>169</v>
      </c>
      <c r="THM20" s="5" t="s">
        <v>169</v>
      </c>
      <c r="THN20" s="5" t="s">
        <v>169</v>
      </c>
      <c r="THO20" s="5" t="s">
        <v>169</v>
      </c>
      <c r="THP20" s="5" t="s">
        <v>169</v>
      </c>
      <c r="THQ20" s="5" t="s">
        <v>169</v>
      </c>
      <c r="THR20" s="5" t="s">
        <v>169</v>
      </c>
      <c r="THS20" s="5" t="s">
        <v>169</v>
      </c>
      <c r="THT20" s="5" t="s">
        <v>169</v>
      </c>
      <c r="THU20" s="5" t="s">
        <v>169</v>
      </c>
      <c r="THV20" s="5" t="s">
        <v>169</v>
      </c>
      <c r="THW20" s="5" t="s">
        <v>169</v>
      </c>
      <c r="THX20" s="5" t="s">
        <v>169</v>
      </c>
      <c r="THY20" s="5" t="s">
        <v>169</v>
      </c>
      <c r="THZ20" s="5" t="s">
        <v>169</v>
      </c>
      <c r="TIA20" s="5" t="s">
        <v>169</v>
      </c>
      <c r="TIB20" s="5" t="s">
        <v>169</v>
      </c>
      <c r="TIC20" s="5" t="s">
        <v>169</v>
      </c>
      <c r="TID20" s="5" t="s">
        <v>169</v>
      </c>
      <c r="TIE20" s="5" t="s">
        <v>169</v>
      </c>
      <c r="TIF20" s="5" t="s">
        <v>169</v>
      </c>
      <c r="TIG20" s="5" t="s">
        <v>169</v>
      </c>
      <c r="TIH20" s="5" t="s">
        <v>169</v>
      </c>
      <c r="TII20" s="5" t="s">
        <v>169</v>
      </c>
      <c r="TIJ20" s="5" t="s">
        <v>169</v>
      </c>
      <c r="TIK20" s="5" t="s">
        <v>169</v>
      </c>
      <c r="TIL20" s="5" t="s">
        <v>169</v>
      </c>
      <c r="TIM20" s="5" t="s">
        <v>169</v>
      </c>
      <c r="TIN20" s="5" t="s">
        <v>169</v>
      </c>
      <c r="TIO20" s="5" t="s">
        <v>169</v>
      </c>
      <c r="TIP20" s="5" t="s">
        <v>169</v>
      </c>
      <c r="TIQ20" s="5" t="s">
        <v>169</v>
      </c>
      <c r="TIR20" s="5" t="s">
        <v>169</v>
      </c>
      <c r="TIS20" s="5" t="s">
        <v>169</v>
      </c>
      <c r="TIT20" s="5" t="s">
        <v>169</v>
      </c>
      <c r="TIU20" s="5" t="s">
        <v>169</v>
      </c>
      <c r="TIV20" s="5" t="s">
        <v>169</v>
      </c>
      <c r="TIW20" s="5" t="s">
        <v>169</v>
      </c>
      <c r="TIX20" s="5" t="s">
        <v>169</v>
      </c>
      <c r="TIY20" s="5" t="s">
        <v>169</v>
      </c>
      <c r="TIZ20" s="5" t="s">
        <v>169</v>
      </c>
      <c r="TJA20" s="5" t="s">
        <v>169</v>
      </c>
      <c r="TJB20" s="5" t="s">
        <v>169</v>
      </c>
      <c r="TJC20" s="5" t="s">
        <v>169</v>
      </c>
      <c r="TJD20" s="5" t="s">
        <v>169</v>
      </c>
      <c r="TJE20" s="5" t="s">
        <v>169</v>
      </c>
      <c r="TJF20" s="5" t="s">
        <v>169</v>
      </c>
      <c r="TJG20" s="5" t="s">
        <v>169</v>
      </c>
      <c r="TJH20" s="5" t="s">
        <v>169</v>
      </c>
      <c r="TJI20" s="5" t="s">
        <v>169</v>
      </c>
      <c r="TJJ20" s="5" t="s">
        <v>169</v>
      </c>
      <c r="TJK20" s="5" t="s">
        <v>169</v>
      </c>
      <c r="TJL20" s="5" t="s">
        <v>169</v>
      </c>
      <c r="TJM20" s="5" t="s">
        <v>169</v>
      </c>
      <c r="TJN20" s="5" t="s">
        <v>169</v>
      </c>
      <c r="TJO20" s="5" t="s">
        <v>169</v>
      </c>
      <c r="TJP20" s="5" t="s">
        <v>169</v>
      </c>
      <c r="TJQ20" s="5" t="s">
        <v>169</v>
      </c>
      <c r="TJR20" s="5" t="s">
        <v>169</v>
      </c>
      <c r="TJS20" s="5" t="s">
        <v>169</v>
      </c>
      <c r="TJT20" s="5" t="s">
        <v>169</v>
      </c>
      <c r="TJU20" s="5" t="s">
        <v>169</v>
      </c>
      <c r="TJV20" s="5" t="s">
        <v>169</v>
      </c>
      <c r="TJW20" s="5" t="s">
        <v>169</v>
      </c>
      <c r="TJX20" s="5" t="s">
        <v>169</v>
      </c>
      <c r="TJY20" s="5" t="s">
        <v>169</v>
      </c>
      <c r="TJZ20" s="5" t="s">
        <v>169</v>
      </c>
      <c r="TKA20" s="5" t="s">
        <v>169</v>
      </c>
      <c r="TKB20" s="5" t="s">
        <v>169</v>
      </c>
      <c r="TKC20" s="5" t="s">
        <v>169</v>
      </c>
      <c r="TKD20" s="5" t="s">
        <v>169</v>
      </c>
      <c r="TKE20" s="5" t="s">
        <v>169</v>
      </c>
      <c r="TKF20" s="5" t="s">
        <v>169</v>
      </c>
      <c r="TKG20" s="5" t="s">
        <v>169</v>
      </c>
      <c r="TKH20" s="5" t="s">
        <v>169</v>
      </c>
      <c r="TKI20" s="5" t="s">
        <v>169</v>
      </c>
      <c r="TKJ20" s="5" t="s">
        <v>169</v>
      </c>
      <c r="TKK20" s="5" t="s">
        <v>169</v>
      </c>
      <c r="TKL20" s="5" t="s">
        <v>169</v>
      </c>
      <c r="TKM20" s="5" t="s">
        <v>169</v>
      </c>
      <c r="TKN20" s="5" t="s">
        <v>169</v>
      </c>
      <c r="TKO20" s="5" t="s">
        <v>169</v>
      </c>
      <c r="TKP20" s="5" t="s">
        <v>169</v>
      </c>
      <c r="TKQ20" s="5" t="s">
        <v>169</v>
      </c>
      <c r="TKR20" s="5" t="s">
        <v>169</v>
      </c>
      <c r="TKS20" s="5" t="s">
        <v>169</v>
      </c>
      <c r="TKT20" s="5" t="s">
        <v>169</v>
      </c>
      <c r="TKU20" s="5" t="s">
        <v>169</v>
      </c>
      <c r="TKV20" s="5" t="s">
        <v>169</v>
      </c>
      <c r="TKW20" s="5" t="s">
        <v>169</v>
      </c>
      <c r="TKX20" s="5" t="s">
        <v>169</v>
      </c>
      <c r="TKY20" s="5" t="s">
        <v>169</v>
      </c>
      <c r="TKZ20" s="5" t="s">
        <v>169</v>
      </c>
      <c r="TLA20" s="5" t="s">
        <v>169</v>
      </c>
      <c r="TLB20" s="5" t="s">
        <v>169</v>
      </c>
      <c r="TLC20" s="5" t="s">
        <v>169</v>
      </c>
      <c r="TLD20" s="5" t="s">
        <v>169</v>
      </c>
      <c r="TLE20" s="5" t="s">
        <v>169</v>
      </c>
      <c r="TLF20" s="5" t="s">
        <v>169</v>
      </c>
      <c r="TLG20" s="5" t="s">
        <v>169</v>
      </c>
      <c r="TLH20" s="5" t="s">
        <v>169</v>
      </c>
      <c r="TLI20" s="5" t="s">
        <v>169</v>
      </c>
      <c r="TLJ20" s="5" t="s">
        <v>169</v>
      </c>
      <c r="TLK20" s="5" t="s">
        <v>169</v>
      </c>
      <c r="TLL20" s="5" t="s">
        <v>169</v>
      </c>
      <c r="TLM20" s="5" t="s">
        <v>169</v>
      </c>
      <c r="TLN20" s="5" t="s">
        <v>169</v>
      </c>
      <c r="TLO20" s="5" t="s">
        <v>169</v>
      </c>
      <c r="TLP20" s="5" t="s">
        <v>169</v>
      </c>
      <c r="TLQ20" s="5" t="s">
        <v>169</v>
      </c>
      <c r="TLR20" s="5" t="s">
        <v>169</v>
      </c>
      <c r="TLS20" s="5" t="s">
        <v>169</v>
      </c>
      <c r="TLT20" s="5" t="s">
        <v>169</v>
      </c>
      <c r="TLU20" s="5" t="s">
        <v>169</v>
      </c>
      <c r="TLV20" s="5" t="s">
        <v>169</v>
      </c>
      <c r="TLW20" s="5" t="s">
        <v>169</v>
      </c>
      <c r="TLX20" s="5" t="s">
        <v>169</v>
      </c>
      <c r="TLY20" s="5" t="s">
        <v>169</v>
      </c>
      <c r="TLZ20" s="5" t="s">
        <v>169</v>
      </c>
      <c r="TMA20" s="5" t="s">
        <v>169</v>
      </c>
      <c r="TMB20" s="5" t="s">
        <v>169</v>
      </c>
      <c r="TMC20" s="5" t="s">
        <v>169</v>
      </c>
      <c r="TMD20" s="5" t="s">
        <v>169</v>
      </c>
      <c r="TME20" s="5" t="s">
        <v>169</v>
      </c>
      <c r="TMF20" s="5" t="s">
        <v>169</v>
      </c>
      <c r="TMG20" s="5" t="s">
        <v>169</v>
      </c>
      <c r="TMH20" s="5" t="s">
        <v>169</v>
      </c>
      <c r="TMI20" s="5" t="s">
        <v>169</v>
      </c>
      <c r="TMJ20" s="5" t="s">
        <v>169</v>
      </c>
      <c r="TMK20" s="5" t="s">
        <v>169</v>
      </c>
      <c r="TML20" s="5" t="s">
        <v>169</v>
      </c>
      <c r="TMM20" s="5" t="s">
        <v>169</v>
      </c>
      <c r="TMN20" s="5" t="s">
        <v>169</v>
      </c>
      <c r="TMO20" s="5" t="s">
        <v>169</v>
      </c>
      <c r="TMP20" s="5" t="s">
        <v>169</v>
      </c>
      <c r="TMQ20" s="5" t="s">
        <v>169</v>
      </c>
      <c r="TMR20" s="5" t="s">
        <v>169</v>
      </c>
      <c r="TMS20" s="5" t="s">
        <v>169</v>
      </c>
      <c r="TMT20" s="5" t="s">
        <v>169</v>
      </c>
      <c r="TMU20" s="5" t="s">
        <v>169</v>
      </c>
      <c r="TMV20" s="5" t="s">
        <v>169</v>
      </c>
      <c r="TMW20" s="5" t="s">
        <v>169</v>
      </c>
      <c r="TMX20" s="5" t="s">
        <v>169</v>
      </c>
      <c r="TMY20" s="5" t="s">
        <v>169</v>
      </c>
      <c r="TMZ20" s="5" t="s">
        <v>169</v>
      </c>
      <c r="TNA20" s="5" t="s">
        <v>169</v>
      </c>
      <c r="TNB20" s="5" t="s">
        <v>169</v>
      </c>
      <c r="TNC20" s="5" t="s">
        <v>169</v>
      </c>
      <c r="TND20" s="5" t="s">
        <v>169</v>
      </c>
      <c r="TNE20" s="5" t="s">
        <v>169</v>
      </c>
      <c r="TNF20" s="5" t="s">
        <v>169</v>
      </c>
      <c r="TNG20" s="5" t="s">
        <v>169</v>
      </c>
      <c r="TNH20" s="5" t="s">
        <v>169</v>
      </c>
      <c r="TNI20" s="5" t="s">
        <v>169</v>
      </c>
      <c r="TNJ20" s="5" t="s">
        <v>169</v>
      </c>
      <c r="TNK20" s="5" t="s">
        <v>169</v>
      </c>
      <c r="TNL20" s="5" t="s">
        <v>169</v>
      </c>
      <c r="TNM20" s="5" t="s">
        <v>169</v>
      </c>
      <c r="TNN20" s="5" t="s">
        <v>169</v>
      </c>
      <c r="TNO20" s="5" t="s">
        <v>169</v>
      </c>
      <c r="TNP20" s="5" t="s">
        <v>169</v>
      </c>
      <c r="TNQ20" s="5" t="s">
        <v>169</v>
      </c>
      <c r="TNR20" s="5" t="s">
        <v>169</v>
      </c>
      <c r="TNS20" s="5" t="s">
        <v>169</v>
      </c>
      <c r="TNT20" s="5" t="s">
        <v>169</v>
      </c>
      <c r="TNU20" s="5" t="s">
        <v>169</v>
      </c>
      <c r="TNV20" s="5" t="s">
        <v>169</v>
      </c>
      <c r="TNW20" s="5" t="s">
        <v>169</v>
      </c>
      <c r="TNX20" s="5" t="s">
        <v>169</v>
      </c>
      <c r="TNY20" s="5" t="s">
        <v>169</v>
      </c>
      <c r="TNZ20" s="5" t="s">
        <v>169</v>
      </c>
      <c r="TOA20" s="5" t="s">
        <v>169</v>
      </c>
      <c r="TOB20" s="5" t="s">
        <v>169</v>
      </c>
      <c r="TOC20" s="5" t="s">
        <v>169</v>
      </c>
      <c r="TOD20" s="5" t="s">
        <v>169</v>
      </c>
      <c r="TOE20" s="5" t="s">
        <v>169</v>
      </c>
      <c r="TOF20" s="5" t="s">
        <v>169</v>
      </c>
      <c r="TOG20" s="5" t="s">
        <v>169</v>
      </c>
      <c r="TOH20" s="5" t="s">
        <v>169</v>
      </c>
      <c r="TOI20" s="5" t="s">
        <v>169</v>
      </c>
      <c r="TOJ20" s="5" t="s">
        <v>169</v>
      </c>
      <c r="TOK20" s="5" t="s">
        <v>169</v>
      </c>
      <c r="TOL20" s="5" t="s">
        <v>169</v>
      </c>
      <c r="TOM20" s="5" t="s">
        <v>169</v>
      </c>
      <c r="TON20" s="5" t="s">
        <v>169</v>
      </c>
      <c r="TOO20" s="5" t="s">
        <v>169</v>
      </c>
      <c r="TOP20" s="5" t="s">
        <v>169</v>
      </c>
      <c r="TOQ20" s="5" t="s">
        <v>169</v>
      </c>
      <c r="TOR20" s="5" t="s">
        <v>169</v>
      </c>
      <c r="TOS20" s="5" t="s">
        <v>169</v>
      </c>
      <c r="TOT20" s="5" t="s">
        <v>169</v>
      </c>
      <c r="TOU20" s="5" t="s">
        <v>169</v>
      </c>
      <c r="TOV20" s="5" t="s">
        <v>169</v>
      </c>
      <c r="TOW20" s="5" t="s">
        <v>169</v>
      </c>
      <c r="TOX20" s="5" t="s">
        <v>169</v>
      </c>
      <c r="TOY20" s="5" t="s">
        <v>169</v>
      </c>
      <c r="TOZ20" s="5" t="s">
        <v>169</v>
      </c>
      <c r="TPA20" s="5" t="s">
        <v>169</v>
      </c>
      <c r="TPB20" s="5" t="s">
        <v>169</v>
      </c>
      <c r="TPC20" s="5" t="s">
        <v>169</v>
      </c>
      <c r="TPD20" s="5" t="s">
        <v>169</v>
      </c>
      <c r="TPE20" s="5" t="s">
        <v>169</v>
      </c>
      <c r="TPF20" s="5" t="s">
        <v>169</v>
      </c>
      <c r="TPG20" s="5" t="s">
        <v>169</v>
      </c>
      <c r="TPH20" s="5" t="s">
        <v>169</v>
      </c>
      <c r="TPI20" s="5" t="s">
        <v>169</v>
      </c>
      <c r="TPJ20" s="5" t="s">
        <v>169</v>
      </c>
      <c r="TPK20" s="5" t="s">
        <v>169</v>
      </c>
      <c r="TPL20" s="5" t="s">
        <v>169</v>
      </c>
      <c r="TPM20" s="5" t="s">
        <v>169</v>
      </c>
      <c r="TPN20" s="5" t="s">
        <v>169</v>
      </c>
      <c r="TPO20" s="5" t="s">
        <v>169</v>
      </c>
      <c r="TPP20" s="5" t="s">
        <v>169</v>
      </c>
      <c r="TPQ20" s="5" t="s">
        <v>169</v>
      </c>
      <c r="TPR20" s="5" t="s">
        <v>169</v>
      </c>
      <c r="TPS20" s="5" t="s">
        <v>169</v>
      </c>
      <c r="TPT20" s="5" t="s">
        <v>169</v>
      </c>
      <c r="TPU20" s="5" t="s">
        <v>169</v>
      </c>
      <c r="TPV20" s="5" t="s">
        <v>169</v>
      </c>
      <c r="TPW20" s="5" t="s">
        <v>169</v>
      </c>
      <c r="TPX20" s="5" t="s">
        <v>169</v>
      </c>
      <c r="TPY20" s="5" t="s">
        <v>169</v>
      </c>
      <c r="TPZ20" s="5" t="s">
        <v>169</v>
      </c>
      <c r="TQA20" s="5" t="s">
        <v>169</v>
      </c>
      <c r="TQB20" s="5" t="s">
        <v>169</v>
      </c>
      <c r="TQC20" s="5" t="s">
        <v>169</v>
      </c>
      <c r="TQD20" s="5" t="s">
        <v>169</v>
      </c>
      <c r="TQE20" s="5" t="s">
        <v>169</v>
      </c>
      <c r="TQF20" s="5" t="s">
        <v>169</v>
      </c>
      <c r="TQG20" s="5" t="s">
        <v>169</v>
      </c>
      <c r="TQH20" s="5" t="s">
        <v>169</v>
      </c>
      <c r="TQI20" s="5" t="s">
        <v>169</v>
      </c>
      <c r="TQJ20" s="5" t="s">
        <v>169</v>
      </c>
      <c r="TQK20" s="5" t="s">
        <v>169</v>
      </c>
      <c r="TQL20" s="5" t="s">
        <v>169</v>
      </c>
      <c r="TQM20" s="5" t="s">
        <v>169</v>
      </c>
      <c r="TQN20" s="5" t="s">
        <v>169</v>
      </c>
      <c r="TQO20" s="5" t="s">
        <v>169</v>
      </c>
      <c r="TQP20" s="5" t="s">
        <v>169</v>
      </c>
      <c r="TQQ20" s="5" t="s">
        <v>169</v>
      </c>
      <c r="TQR20" s="5" t="s">
        <v>169</v>
      </c>
      <c r="TQS20" s="5" t="s">
        <v>169</v>
      </c>
      <c r="TQT20" s="5" t="s">
        <v>169</v>
      </c>
      <c r="TQU20" s="5" t="s">
        <v>169</v>
      </c>
      <c r="TQV20" s="5" t="s">
        <v>169</v>
      </c>
      <c r="TQW20" s="5" t="s">
        <v>169</v>
      </c>
      <c r="TQX20" s="5" t="s">
        <v>169</v>
      </c>
      <c r="TQY20" s="5" t="s">
        <v>169</v>
      </c>
      <c r="TQZ20" s="5" t="s">
        <v>169</v>
      </c>
      <c r="TRA20" s="5" t="s">
        <v>169</v>
      </c>
      <c r="TRB20" s="5" t="s">
        <v>169</v>
      </c>
      <c r="TRC20" s="5" t="s">
        <v>169</v>
      </c>
      <c r="TRD20" s="5" t="s">
        <v>169</v>
      </c>
      <c r="TRE20" s="5" t="s">
        <v>169</v>
      </c>
      <c r="TRF20" s="5" t="s">
        <v>169</v>
      </c>
      <c r="TRG20" s="5" t="s">
        <v>169</v>
      </c>
      <c r="TRH20" s="5" t="s">
        <v>169</v>
      </c>
      <c r="TRI20" s="5" t="s">
        <v>169</v>
      </c>
      <c r="TRJ20" s="5" t="s">
        <v>169</v>
      </c>
      <c r="TRK20" s="5" t="s">
        <v>169</v>
      </c>
      <c r="TRL20" s="5" t="s">
        <v>169</v>
      </c>
      <c r="TRM20" s="5" t="s">
        <v>169</v>
      </c>
      <c r="TRN20" s="5" t="s">
        <v>169</v>
      </c>
      <c r="TRO20" s="5" t="s">
        <v>169</v>
      </c>
      <c r="TRP20" s="5" t="s">
        <v>169</v>
      </c>
      <c r="TRQ20" s="5" t="s">
        <v>169</v>
      </c>
      <c r="TRR20" s="5" t="s">
        <v>169</v>
      </c>
      <c r="TRS20" s="5" t="s">
        <v>169</v>
      </c>
      <c r="TRT20" s="5" t="s">
        <v>169</v>
      </c>
      <c r="TRU20" s="5" t="s">
        <v>169</v>
      </c>
      <c r="TRV20" s="5" t="s">
        <v>169</v>
      </c>
      <c r="TRW20" s="5" t="s">
        <v>169</v>
      </c>
      <c r="TRX20" s="5" t="s">
        <v>169</v>
      </c>
      <c r="TRY20" s="5" t="s">
        <v>169</v>
      </c>
      <c r="TRZ20" s="5" t="s">
        <v>169</v>
      </c>
      <c r="TSA20" s="5" t="s">
        <v>169</v>
      </c>
      <c r="TSB20" s="5" t="s">
        <v>169</v>
      </c>
      <c r="TSC20" s="5" t="s">
        <v>169</v>
      </c>
      <c r="TSD20" s="5" t="s">
        <v>169</v>
      </c>
      <c r="TSE20" s="5" t="s">
        <v>169</v>
      </c>
      <c r="TSF20" s="5" t="s">
        <v>169</v>
      </c>
      <c r="TSG20" s="5" t="s">
        <v>169</v>
      </c>
      <c r="TSH20" s="5" t="s">
        <v>169</v>
      </c>
      <c r="TSI20" s="5" t="s">
        <v>169</v>
      </c>
      <c r="TSJ20" s="5" t="s">
        <v>169</v>
      </c>
      <c r="TSK20" s="5" t="s">
        <v>169</v>
      </c>
      <c r="TSL20" s="5" t="s">
        <v>169</v>
      </c>
      <c r="TSM20" s="5" t="s">
        <v>169</v>
      </c>
      <c r="TSN20" s="5" t="s">
        <v>169</v>
      </c>
      <c r="TSO20" s="5" t="s">
        <v>169</v>
      </c>
      <c r="TSP20" s="5" t="s">
        <v>169</v>
      </c>
      <c r="TSQ20" s="5" t="s">
        <v>169</v>
      </c>
      <c r="TSR20" s="5" t="s">
        <v>169</v>
      </c>
      <c r="TSS20" s="5" t="s">
        <v>169</v>
      </c>
      <c r="TST20" s="5" t="s">
        <v>169</v>
      </c>
      <c r="TSU20" s="5" t="s">
        <v>169</v>
      </c>
      <c r="TSV20" s="5" t="s">
        <v>169</v>
      </c>
      <c r="TSW20" s="5" t="s">
        <v>169</v>
      </c>
      <c r="TSX20" s="5" t="s">
        <v>169</v>
      </c>
      <c r="TSY20" s="5" t="s">
        <v>169</v>
      </c>
      <c r="TSZ20" s="5" t="s">
        <v>169</v>
      </c>
      <c r="TTA20" s="5" t="s">
        <v>169</v>
      </c>
      <c r="TTB20" s="5" t="s">
        <v>169</v>
      </c>
      <c r="TTC20" s="5" t="s">
        <v>169</v>
      </c>
      <c r="TTD20" s="5" t="s">
        <v>169</v>
      </c>
      <c r="TTE20" s="5" t="s">
        <v>169</v>
      </c>
      <c r="TTF20" s="5" t="s">
        <v>169</v>
      </c>
      <c r="TTG20" s="5" t="s">
        <v>169</v>
      </c>
      <c r="TTH20" s="5" t="s">
        <v>169</v>
      </c>
      <c r="TTI20" s="5" t="s">
        <v>169</v>
      </c>
      <c r="TTJ20" s="5" t="s">
        <v>169</v>
      </c>
      <c r="TTK20" s="5" t="s">
        <v>169</v>
      </c>
      <c r="TTL20" s="5" t="s">
        <v>169</v>
      </c>
      <c r="TTM20" s="5" t="s">
        <v>169</v>
      </c>
      <c r="TTN20" s="5" t="s">
        <v>169</v>
      </c>
      <c r="TTO20" s="5" t="s">
        <v>169</v>
      </c>
      <c r="TTP20" s="5" t="s">
        <v>169</v>
      </c>
      <c r="TTQ20" s="5" t="s">
        <v>169</v>
      </c>
      <c r="TTR20" s="5" t="s">
        <v>169</v>
      </c>
      <c r="TTS20" s="5" t="s">
        <v>169</v>
      </c>
      <c r="TTT20" s="5" t="s">
        <v>169</v>
      </c>
      <c r="TTU20" s="5" t="s">
        <v>169</v>
      </c>
      <c r="TTV20" s="5" t="s">
        <v>169</v>
      </c>
      <c r="TTW20" s="5" t="s">
        <v>169</v>
      </c>
      <c r="TTX20" s="5" t="s">
        <v>169</v>
      </c>
      <c r="TTY20" s="5" t="s">
        <v>169</v>
      </c>
      <c r="TTZ20" s="5" t="s">
        <v>169</v>
      </c>
      <c r="TUA20" s="5" t="s">
        <v>169</v>
      </c>
      <c r="TUB20" s="5" t="s">
        <v>169</v>
      </c>
      <c r="TUC20" s="5" t="s">
        <v>169</v>
      </c>
      <c r="TUD20" s="5" t="s">
        <v>169</v>
      </c>
      <c r="TUE20" s="5" t="s">
        <v>169</v>
      </c>
      <c r="TUF20" s="5" t="s">
        <v>169</v>
      </c>
      <c r="TUG20" s="5" t="s">
        <v>169</v>
      </c>
      <c r="TUH20" s="5" t="s">
        <v>169</v>
      </c>
      <c r="TUI20" s="5" t="s">
        <v>169</v>
      </c>
      <c r="TUJ20" s="5" t="s">
        <v>169</v>
      </c>
      <c r="TUK20" s="5" t="s">
        <v>169</v>
      </c>
      <c r="TUL20" s="5" t="s">
        <v>169</v>
      </c>
      <c r="TUM20" s="5" t="s">
        <v>169</v>
      </c>
      <c r="TUN20" s="5" t="s">
        <v>169</v>
      </c>
      <c r="TUO20" s="5" t="s">
        <v>169</v>
      </c>
      <c r="TUP20" s="5" t="s">
        <v>169</v>
      </c>
      <c r="TUQ20" s="5" t="s">
        <v>169</v>
      </c>
      <c r="TUR20" s="5" t="s">
        <v>169</v>
      </c>
      <c r="TUS20" s="5" t="s">
        <v>169</v>
      </c>
      <c r="TUT20" s="5" t="s">
        <v>169</v>
      </c>
      <c r="TUU20" s="5" t="s">
        <v>169</v>
      </c>
      <c r="TUV20" s="5" t="s">
        <v>169</v>
      </c>
      <c r="TUW20" s="5" t="s">
        <v>169</v>
      </c>
      <c r="TUX20" s="5" t="s">
        <v>169</v>
      </c>
      <c r="TUY20" s="5" t="s">
        <v>169</v>
      </c>
      <c r="TUZ20" s="5" t="s">
        <v>169</v>
      </c>
      <c r="TVA20" s="5" t="s">
        <v>169</v>
      </c>
      <c r="TVB20" s="5" t="s">
        <v>169</v>
      </c>
      <c r="TVC20" s="5" t="s">
        <v>169</v>
      </c>
      <c r="TVD20" s="5" t="s">
        <v>169</v>
      </c>
      <c r="TVE20" s="5" t="s">
        <v>169</v>
      </c>
      <c r="TVF20" s="5" t="s">
        <v>169</v>
      </c>
      <c r="TVG20" s="5" t="s">
        <v>169</v>
      </c>
      <c r="TVH20" s="5" t="s">
        <v>169</v>
      </c>
      <c r="TVI20" s="5" t="s">
        <v>169</v>
      </c>
      <c r="TVJ20" s="5" t="s">
        <v>169</v>
      </c>
      <c r="TVK20" s="5" t="s">
        <v>169</v>
      </c>
      <c r="TVL20" s="5" t="s">
        <v>169</v>
      </c>
      <c r="TVM20" s="5" t="s">
        <v>169</v>
      </c>
      <c r="TVN20" s="5" t="s">
        <v>169</v>
      </c>
      <c r="TVO20" s="5" t="s">
        <v>169</v>
      </c>
      <c r="TVP20" s="5" t="s">
        <v>169</v>
      </c>
      <c r="TVQ20" s="5" t="s">
        <v>169</v>
      </c>
      <c r="TVR20" s="5" t="s">
        <v>169</v>
      </c>
      <c r="TVS20" s="5" t="s">
        <v>169</v>
      </c>
      <c r="TVT20" s="5" t="s">
        <v>169</v>
      </c>
      <c r="TVU20" s="5" t="s">
        <v>169</v>
      </c>
      <c r="TVV20" s="5" t="s">
        <v>169</v>
      </c>
      <c r="TVW20" s="5" t="s">
        <v>169</v>
      </c>
      <c r="TVX20" s="5" t="s">
        <v>169</v>
      </c>
      <c r="TVY20" s="5" t="s">
        <v>169</v>
      </c>
      <c r="TVZ20" s="5" t="s">
        <v>169</v>
      </c>
      <c r="TWA20" s="5" t="s">
        <v>169</v>
      </c>
      <c r="TWB20" s="5" t="s">
        <v>169</v>
      </c>
      <c r="TWC20" s="5" t="s">
        <v>169</v>
      </c>
      <c r="TWD20" s="5" t="s">
        <v>169</v>
      </c>
      <c r="TWE20" s="5" t="s">
        <v>169</v>
      </c>
      <c r="TWF20" s="5" t="s">
        <v>169</v>
      </c>
      <c r="TWG20" s="5" t="s">
        <v>169</v>
      </c>
      <c r="TWH20" s="5" t="s">
        <v>169</v>
      </c>
      <c r="TWI20" s="5" t="s">
        <v>169</v>
      </c>
      <c r="TWJ20" s="5" t="s">
        <v>169</v>
      </c>
      <c r="TWK20" s="5" t="s">
        <v>169</v>
      </c>
      <c r="TWL20" s="5" t="s">
        <v>169</v>
      </c>
      <c r="TWM20" s="5" t="s">
        <v>169</v>
      </c>
      <c r="TWN20" s="5" t="s">
        <v>169</v>
      </c>
      <c r="TWO20" s="5" t="s">
        <v>169</v>
      </c>
      <c r="TWP20" s="5" t="s">
        <v>169</v>
      </c>
      <c r="TWQ20" s="5" t="s">
        <v>169</v>
      </c>
      <c r="TWR20" s="5" t="s">
        <v>169</v>
      </c>
      <c r="TWS20" s="5" t="s">
        <v>169</v>
      </c>
      <c r="TWT20" s="5" t="s">
        <v>169</v>
      </c>
      <c r="TWU20" s="5" t="s">
        <v>169</v>
      </c>
      <c r="TWV20" s="5" t="s">
        <v>169</v>
      </c>
      <c r="TWW20" s="5" t="s">
        <v>169</v>
      </c>
      <c r="TWX20" s="5" t="s">
        <v>169</v>
      </c>
      <c r="TWY20" s="5" t="s">
        <v>169</v>
      </c>
      <c r="TWZ20" s="5" t="s">
        <v>169</v>
      </c>
      <c r="TXA20" s="5" t="s">
        <v>169</v>
      </c>
      <c r="TXB20" s="5" t="s">
        <v>169</v>
      </c>
      <c r="TXC20" s="5" t="s">
        <v>169</v>
      </c>
      <c r="TXD20" s="5" t="s">
        <v>169</v>
      </c>
      <c r="TXE20" s="5" t="s">
        <v>169</v>
      </c>
      <c r="TXF20" s="5" t="s">
        <v>169</v>
      </c>
      <c r="TXG20" s="5" t="s">
        <v>169</v>
      </c>
      <c r="TXH20" s="5" t="s">
        <v>169</v>
      </c>
      <c r="TXI20" s="5" t="s">
        <v>169</v>
      </c>
      <c r="TXJ20" s="5" t="s">
        <v>169</v>
      </c>
      <c r="TXK20" s="5" t="s">
        <v>169</v>
      </c>
      <c r="TXL20" s="5" t="s">
        <v>169</v>
      </c>
      <c r="TXM20" s="5" t="s">
        <v>169</v>
      </c>
      <c r="TXN20" s="5" t="s">
        <v>169</v>
      </c>
      <c r="TXO20" s="5" t="s">
        <v>169</v>
      </c>
      <c r="TXP20" s="5" t="s">
        <v>169</v>
      </c>
      <c r="TXQ20" s="5" t="s">
        <v>169</v>
      </c>
      <c r="TXR20" s="5" t="s">
        <v>169</v>
      </c>
      <c r="TXS20" s="5" t="s">
        <v>169</v>
      </c>
      <c r="TXT20" s="5" t="s">
        <v>169</v>
      </c>
      <c r="TXU20" s="5" t="s">
        <v>169</v>
      </c>
      <c r="TXV20" s="5" t="s">
        <v>169</v>
      </c>
      <c r="TXW20" s="5" t="s">
        <v>169</v>
      </c>
      <c r="TXX20" s="5" t="s">
        <v>169</v>
      </c>
      <c r="TXY20" s="5" t="s">
        <v>169</v>
      </c>
      <c r="TXZ20" s="5" t="s">
        <v>169</v>
      </c>
      <c r="TYA20" s="5" t="s">
        <v>169</v>
      </c>
      <c r="TYB20" s="5" t="s">
        <v>169</v>
      </c>
      <c r="TYC20" s="5" t="s">
        <v>169</v>
      </c>
      <c r="TYD20" s="5" t="s">
        <v>169</v>
      </c>
      <c r="TYE20" s="5" t="s">
        <v>169</v>
      </c>
      <c r="TYF20" s="5" t="s">
        <v>169</v>
      </c>
      <c r="TYG20" s="5" t="s">
        <v>169</v>
      </c>
      <c r="TYH20" s="5" t="s">
        <v>169</v>
      </c>
      <c r="TYI20" s="5" t="s">
        <v>169</v>
      </c>
      <c r="TYJ20" s="5" t="s">
        <v>169</v>
      </c>
      <c r="TYK20" s="5" t="s">
        <v>169</v>
      </c>
      <c r="TYL20" s="5" t="s">
        <v>169</v>
      </c>
      <c r="TYM20" s="5" t="s">
        <v>169</v>
      </c>
      <c r="TYN20" s="5" t="s">
        <v>169</v>
      </c>
      <c r="TYO20" s="5" t="s">
        <v>169</v>
      </c>
      <c r="TYP20" s="5" t="s">
        <v>169</v>
      </c>
      <c r="TYQ20" s="5" t="s">
        <v>169</v>
      </c>
      <c r="TYR20" s="5" t="s">
        <v>169</v>
      </c>
      <c r="TYS20" s="5" t="s">
        <v>169</v>
      </c>
      <c r="TYT20" s="5" t="s">
        <v>169</v>
      </c>
      <c r="TYU20" s="5" t="s">
        <v>169</v>
      </c>
      <c r="TYV20" s="5" t="s">
        <v>169</v>
      </c>
      <c r="TYW20" s="5" t="s">
        <v>169</v>
      </c>
      <c r="TYX20" s="5" t="s">
        <v>169</v>
      </c>
      <c r="TYY20" s="5" t="s">
        <v>169</v>
      </c>
      <c r="TYZ20" s="5" t="s">
        <v>169</v>
      </c>
      <c r="TZA20" s="5" t="s">
        <v>169</v>
      </c>
      <c r="TZB20" s="5" t="s">
        <v>169</v>
      </c>
      <c r="TZC20" s="5" t="s">
        <v>169</v>
      </c>
      <c r="TZD20" s="5" t="s">
        <v>169</v>
      </c>
      <c r="TZE20" s="5" t="s">
        <v>169</v>
      </c>
      <c r="TZF20" s="5" t="s">
        <v>169</v>
      </c>
      <c r="TZG20" s="5" t="s">
        <v>169</v>
      </c>
      <c r="TZH20" s="5" t="s">
        <v>169</v>
      </c>
      <c r="TZI20" s="5" t="s">
        <v>169</v>
      </c>
      <c r="TZJ20" s="5" t="s">
        <v>169</v>
      </c>
      <c r="TZK20" s="5" t="s">
        <v>169</v>
      </c>
      <c r="TZL20" s="5" t="s">
        <v>169</v>
      </c>
      <c r="TZM20" s="5" t="s">
        <v>169</v>
      </c>
      <c r="TZN20" s="5" t="s">
        <v>169</v>
      </c>
      <c r="TZO20" s="5" t="s">
        <v>169</v>
      </c>
      <c r="TZP20" s="5" t="s">
        <v>169</v>
      </c>
      <c r="TZQ20" s="5" t="s">
        <v>169</v>
      </c>
      <c r="TZR20" s="5" t="s">
        <v>169</v>
      </c>
      <c r="TZS20" s="5" t="s">
        <v>169</v>
      </c>
      <c r="TZT20" s="5" t="s">
        <v>169</v>
      </c>
      <c r="TZU20" s="5" t="s">
        <v>169</v>
      </c>
      <c r="TZV20" s="5" t="s">
        <v>169</v>
      </c>
      <c r="TZW20" s="5" t="s">
        <v>169</v>
      </c>
      <c r="TZX20" s="5" t="s">
        <v>169</v>
      </c>
      <c r="TZY20" s="5" t="s">
        <v>169</v>
      </c>
      <c r="TZZ20" s="5" t="s">
        <v>169</v>
      </c>
      <c r="UAA20" s="5" t="s">
        <v>169</v>
      </c>
      <c r="UAB20" s="5" t="s">
        <v>169</v>
      </c>
      <c r="UAC20" s="5" t="s">
        <v>169</v>
      </c>
      <c r="UAD20" s="5" t="s">
        <v>169</v>
      </c>
      <c r="UAE20" s="5" t="s">
        <v>169</v>
      </c>
      <c r="UAF20" s="5" t="s">
        <v>169</v>
      </c>
      <c r="UAG20" s="5" t="s">
        <v>169</v>
      </c>
      <c r="UAH20" s="5" t="s">
        <v>169</v>
      </c>
      <c r="UAI20" s="5" t="s">
        <v>169</v>
      </c>
      <c r="UAJ20" s="5" t="s">
        <v>169</v>
      </c>
      <c r="UAK20" s="5" t="s">
        <v>169</v>
      </c>
      <c r="UAL20" s="5" t="s">
        <v>169</v>
      </c>
      <c r="UAM20" s="5" t="s">
        <v>169</v>
      </c>
      <c r="UAN20" s="5" t="s">
        <v>169</v>
      </c>
      <c r="UAO20" s="5" t="s">
        <v>169</v>
      </c>
      <c r="UAP20" s="5" t="s">
        <v>169</v>
      </c>
      <c r="UAQ20" s="5" t="s">
        <v>169</v>
      </c>
      <c r="UAR20" s="5" t="s">
        <v>169</v>
      </c>
      <c r="UAS20" s="5" t="s">
        <v>169</v>
      </c>
      <c r="UAT20" s="5" t="s">
        <v>169</v>
      </c>
      <c r="UAU20" s="5" t="s">
        <v>169</v>
      </c>
      <c r="UAV20" s="5" t="s">
        <v>169</v>
      </c>
      <c r="UAW20" s="5" t="s">
        <v>169</v>
      </c>
      <c r="UAX20" s="5" t="s">
        <v>169</v>
      </c>
      <c r="UAY20" s="5" t="s">
        <v>169</v>
      </c>
      <c r="UAZ20" s="5" t="s">
        <v>169</v>
      </c>
      <c r="UBA20" s="5" t="s">
        <v>169</v>
      </c>
      <c r="UBB20" s="5" t="s">
        <v>169</v>
      </c>
      <c r="UBC20" s="5" t="s">
        <v>169</v>
      </c>
      <c r="UBD20" s="5" t="s">
        <v>169</v>
      </c>
      <c r="UBE20" s="5" t="s">
        <v>169</v>
      </c>
      <c r="UBF20" s="5" t="s">
        <v>169</v>
      </c>
      <c r="UBG20" s="5" t="s">
        <v>169</v>
      </c>
      <c r="UBH20" s="5" t="s">
        <v>169</v>
      </c>
      <c r="UBI20" s="5" t="s">
        <v>169</v>
      </c>
      <c r="UBJ20" s="5" t="s">
        <v>169</v>
      </c>
      <c r="UBK20" s="5" t="s">
        <v>169</v>
      </c>
      <c r="UBL20" s="5" t="s">
        <v>169</v>
      </c>
      <c r="UBM20" s="5" t="s">
        <v>169</v>
      </c>
      <c r="UBN20" s="5" t="s">
        <v>169</v>
      </c>
      <c r="UBO20" s="5" t="s">
        <v>169</v>
      </c>
      <c r="UBP20" s="5" t="s">
        <v>169</v>
      </c>
      <c r="UBQ20" s="5" t="s">
        <v>169</v>
      </c>
      <c r="UBR20" s="5" t="s">
        <v>169</v>
      </c>
      <c r="UBS20" s="5" t="s">
        <v>169</v>
      </c>
      <c r="UBT20" s="5" t="s">
        <v>169</v>
      </c>
      <c r="UBU20" s="5" t="s">
        <v>169</v>
      </c>
      <c r="UBV20" s="5" t="s">
        <v>169</v>
      </c>
      <c r="UBW20" s="5" t="s">
        <v>169</v>
      </c>
      <c r="UBX20" s="5" t="s">
        <v>169</v>
      </c>
      <c r="UBY20" s="5" t="s">
        <v>169</v>
      </c>
      <c r="UBZ20" s="5" t="s">
        <v>169</v>
      </c>
      <c r="UCA20" s="5" t="s">
        <v>169</v>
      </c>
      <c r="UCB20" s="5" t="s">
        <v>169</v>
      </c>
      <c r="UCC20" s="5" t="s">
        <v>169</v>
      </c>
      <c r="UCD20" s="5" t="s">
        <v>169</v>
      </c>
      <c r="UCE20" s="5" t="s">
        <v>169</v>
      </c>
      <c r="UCF20" s="5" t="s">
        <v>169</v>
      </c>
      <c r="UCG20" s="5" t="s">
        <v>169</v>
      </c>
      <c r="UCH20" s="5" t="s">
        <v>169</v>
      </c>
      <c r="UCI20" s="5" t="s">
        <v>169</v>
      </c>
      <c r="UCJ20" s="5" t="s">
        <v>169</v>
      </c>
      <c r="UCK20" s="5" t="s">
        <v>169</v>
      </c>
      <c r="UCL20" s="5" t="s">
        <v>169</v>
      </c>
      <c r="UCM20" s="5" t="s">
        <v>169</v>
      </c>
      <c r="UCN20" s="5" t="s">
        <v>169</v>
      </c>
      <c r="UCO20" s="5" t="s">
        <v>169</v>
      </c>
      <c r="UCP20" s="5" t="s">
        <v>169</v>
      </c>
      <c r="UCQ20" s="5" t="s">
        <v>169</v>
      </c>
      <c r="UCR20" s="5" t="s">
        <v>169</v>
      </c>
      <c r="UCS20" s="5" t="s">
        <v>169</v>
      </c>
      <c r="UCT20" s="5" t="s">
        <v>169</v>
      </c>
      <c r="UCU20" s="5" t="s">
        <v>169</v>
      </c>
      <c r="UCV20" s="5" t="s">
        <v>169</v>
      </c>
      <c r="UCW20" s="5" t="s">
        <v>169</v>
      </c>
      <c r="UCX20" s="5" t="s">
        <v>169</v>
      </c>
      <c r="UCY20" s="5" t="s">
        <v>169</v>
      </c>
      <c r="UCZ20" s="5" t="s">
        <v>169</v>
      </c>
      <c r="UDA20" s="5" t="s">
        <v>169</v>
      </c>
      <c r="UDB20" s="5" t="s">
        <v>169</v>
      </c>
      <c r="UDC20" s="5" t="s">
        <v>169</v>
      </c>
      <c r="UDD20" s="5" t="s">
        <v>169</v>
      </c>
      <c r="UDE20" s="5" t="s">
        <v>169</v>
      </c>
      <c r="UDF20" s="5" t="s">
        <v>169</v>
      </c>
      <c r="UDG20" s="5" t="s">
        <v>169</v>
      </c>
      <c r="UDH20" s="5" t="s">
        <v>169</v>
      </c>
      <c r="UDI20" s="5" t="s">
        <v>169</v>
      </c>
      <c r="UDJ20" s="5" t="s">
        <v>169</v>
      </c>
      <c r="UDK20" s="5" t="s">
        <v>169</v>
      </c>
      <c r="UDL20" s="5" t="s">
        <v>169</v>
      </c>
      <c r="UDM20" s="5" t="s">
        <v>169</v>
      </c>
      <c r="UDN20" s="5" t="s">
        <v>169</v>
      </c>
      <c r="UDO20" s="5" t="s">
        <v>169</v>
      </c>
      <c r="UDP20" s="5" t="s">
        <v>169</v>
      </c>
      <c r="UDQ20" s="5" t="s">
        <v>169</v>
      </c>
      <c r="UDR20" s="5" t="s">
        <v>169</v>
      </c>
      <c r="UDS20" s="5" t="s">
        <v>169</v>
      </c>
      <c r="UDT20" s="5" t="s">
        <v>169</v>
      </c>
      <c r="UDU20" s="5" t="s">
        <v>169</v>
      </c>
      <c r="UDV20" s="5" t="s">
        <v>169</v>
      </c>
      <c r="UDW20" s="5" t="s">
        <v>169</v>
      </c>
      <c r="UDX20" s="5" t="s">
        <v>169</v>
      </c>
      <c r="UDY20" s="5" t="s">
        <v>169</v>
      </c>
      <c r="UDZ20" s="5" t="s">
        <v>169</v>
      </c>
      <c r="UEA20" s="5" t="s">
        <v>169</v>
      </c>
      <c r="UEB20" s="5" t="s">
        <v>169</v>
      </c>
      <c r="UEC20" s="5" t="s">
        <v>169</v>
      </c>
      <c r="UED20" s="5" t="s">
        <v>169</v>
      </c>
      <c r="UEE20" s="5" t="s">
        <v>169</v>
      </c>
      <c r="UEF20" s="5" t="s">
        <v>169</v>
      </c>
      <c r="UEG20" s="5" t="s">
        <v>169</v>
      </c>
      <c r="UEH20" s="5" t="s">
        <v>169</v>
      </c>
      <c r="UEI20" s="5" t="s">
        <v>169</v>
      </c>
      <c r="UEJ20" s="5" t="s">
        <v>169</v>
      </c>
      <c r="UEK20" s="5" t="s">
        <v>169</v>
      </c>
      <c r="UEL20" s="5" t="s">
        <v>169</v>
      </c>
      <c r="UEM20" s="5" t="s">
        <v>169</v>
      </c>
      <c r="UEN20" s="5" t="s">
        <v>169</v>
      </c>
      <c r="UEO20" s="5" t="s">
        <v>169</v>
      </c>
      <c r="UEP20" s="5" t="s">
        <v>169</v>
      </c>
      <c r="UEQ20" s="5" t="s">
        <v>169</v>
      </c>
      <c r="UER20" s="5" t="s">
        <v>169</v>
      </c>
      <c r="UES20" s="5" t="s">
        <v>169</v>
      </c>
      <c r="UET20" s="5" t="s">
        <v>169</v>
      </c>
      <c r="UEU20" s="5" t="s">
        <v>169</v>
      </c>
      <c r="UEV20" s="5" t="s">
        <v>169</v>
      </c>
      <c r="UEW20" s="5" t="s">
        <v>169</v>
      </c>
      <c r="UEX20" s="5" t="s">
        <v>169</v>
      </c>
      <c r="UEY20" s="5" t="s">
        <v>169</v>
      </c>
      <c r="UEZ20" s="5" t="s">
        <v>169</v>
      </c>
      <c r="UFA20" s="5" t="s">
        <v>169</v>
      </c>
      <c r="UFB20" s="5" t="s">
        <v>169</v>
      </c>
      <c r="UFC20" s="5" t="s">
        <v>169</v>
      </c>
      <c r="UFD20" s="5" t="s">
        <v>169</v>
      </c>
      <c r="UFE20" s="5" t="s">
        <v>169</v>
      </c>
      <c r="UFF20" s="5" t="s">
        <v>169</v>
      </c>
      <c r="UFG20" s="5" t="s">
        <v>169</v>
      </c>
      <c r="UFH20" s="5" t="s">
        <v>169</v>
      </c>
      <c r="UFI20" s="5" t="s">
        <v>169</v>
      </c>
      <c r="UFJ20" s="5" t="s">
        <v>169</v>
      </c>
      <c r="UFK20" s="5" t="s">
        <v>169</v>
      </c>
      <c r="UFL20" s="5" t="s">
        <v>169</v>
      </c>
      <c r="UFM20" s="5" t="s">
        <v>169</v>
      </c>
      <c r="UFN20" s="5" t="s">
        <v>169</v>
      </c>
      <c r="UFO20" s="5" t="s">
        <v>169</v>
      </c>
      <c r="UFP20" s="5" t="s">
        <v>169</v>
      </c>
      <c r="UFQ20" s="5" t="s">
        <v>169</v>
      </c>
      <c r="UFR20" s="5" t="s">
        <v>169</v>
      </c>
      <c r="UFS20" s="5" t="s">
        <v>169</v>
      </c>
      <c r="UFT20" s="5" t="s">
        <v>169</v>
      </c>
      <c r="UFU20" s="5" t="s">
        <v>169</v>
      </c>
      <c r="UFV20" s="5" t="s">
        <v>169</v>
      </c>
      <c r="UFW20" s="5" t="s">
        <v>169</v>
      </c>
      <c r="UFX20" s="5" t="s">
        <v>169</v>
      </c>
      <c r="UFY20" s="5" t="s">
        <v>169</v>
      </c>
      <c r="UFZ20" s="5" t="s">
        <v>169</v>
      </c>
      <c r="UGA20" s="5" t="s">
        <v>169</v>
      </c>
      <c r="UGB20" s="5" t="s">
        <v>169</v>
      </c>
      <c r="UGC20" s="5" t="s">
        <v>169</v>
      </c>
      <c r="UGD20" s="5" t="s">
        <v>169</v>
      </c>
      <c r="UGE20" s="5" t="s">
        <v>169</v>
      </c>
      <c r="UGF20" s="5" t="s">
        <v>169</v>
      </c>
      <c r="UGG20" s="5" t="s">
        <v>169</v>
      </c>
      <c r="UGH20" s="5" t="s">
        <v>169</v>
      </c>
      <c r="UGI20" s="5" t="s">
        <v>169</v>
      </c>
      <c r="UGJ20" s="5" t="s">
        <v>169</v>
      </c>
      <c r="UGK20" s="5" t="s">
        <v>169</v>
      </c>
      <c r="UGL20" s="5" t="s">
        <v>169</v>
      </c>
      <c r="UGM20" s="5" t="s">
        <v>169</v>
      </c>
      <c r="UGN20" s="5" t="s">
        <v>169</v>
      </c>
      <c r="UGO20" s="5" t="s">
        <v>169</v>
      </c>
      <c r="UGP20" s="5" t="s">
        <v>169</v>
      </c>
      <c r="UGQ20" s="5" t="s">
        <v>169</v>
      </c>
      <c r="UGR20" s="5" t="s">
        <v>169</v>
      </c>
      <c r="UGS20" s="5" t="s">
        <v>169</v>
      </c>
      <c r="UGT20" s="5" t="s">
        <v>169</v>
      </c>
      <c r="UGU20" s="5" t="s">
        <v>169</v>
      </c>
      <c r="UGV20" s="5" t="s">
        <v>169</v>
      </c>
      <c r="UGW20" s="5" t="s">
        <v>169</v>
      </c>
      <c r="UGX20" s="5" t="s">
        <v>169</v>
      </c>
      <c r="UGY20" s="5" t="s">
        <v>169</v>
      </c>
      <c r="UGZ20" s="5" t="s">
        <v>169</v>
      </c>
      <c r="UHA20" s="5" t="s">
        <v>169</v>
      </c>
      <c r="UHB20" s="5" t="s">
        <v>169</v>
      </c>
      <c r="UHC20" s="5" t="s">
        <v>169</v>
      </c>
      <c r="UHD20" s="5" t="s">
        <v>169</v>
      </c>
      <c r="UHE20" s="5" t="s">
        <v>169</v>
      </c>
      <c r="UHF20" s="5" t="s">
        <v>169</v>
      </c>
      <c r="UHG20" s="5" t="s">
        <v>169</v>
      </c>
      <c r="UHH20" s="5" t="s">
        <v>169</v>
      </c>
      <c r="UHI20" s="5" t="s">
        <v>169</v>
      </c>
      <c r="UHJ20" s="5" t="s">
        <v>169</v>
      </c>
      <c r="UHK20" s="5" t="s">
        <v>169</v>
      </c>
      <c r="UHL20" s="5" t="s">
        <v>169</v>
      </c>
      <c r="UHM20" s="5" t="s">
        <v>169</v>
      </c>
      <c r="UHN20" s="5" t="s">
        <v>169</v>
      </c>
      <c r="UHO20" s="5" t="s">
        <v>169</v>
      </c>
      <c r="UHP20" s="5" t="s">
        <v>169</v>
      </c>
      <c r="UHQ20" s="5" t="s">
        <v>169</v>
      </c>
      <c r="UHR20" s="5" t="s">
        <v>169</v>
      </c>
      <c r="UHS20" s="5" t="s">
        <v>169</v>
      </c>
      <c r="UHT20" s="5" t="s">
        <v>169</v>
      </c>
      <c r="UHU20" s="5" t="s">
        <v>169</v>
      </c>
      <c r="UHV20" s="5" t="s">
        <v>169</v>
      </c>
      <c r="UHW20" s="5" t="s">
        <v>169</v>
      </c>
      <c r="UHX20" s="5" t="s">
        <v>169</v>
      </c>
      <c r="UHY20" s="5" t="s">
        <v>169</v>
      </c>
      <c r="UHZ20" s="5" t="s">
        <v>169</v>
      </c>
      <c r="UIA20" s="5" t="s">
        <v>169</v>
      </c>
      <c r="UIB20" s="5" t="s">
        <v>169</v>
      </c>
      <c r="UIC20" s="5" t="s">
        <v>169</v>
      </c>
      <c r="UID20" s="5" t="s">
        <v>169</v>
      </c>
      <c r="UIE20" s="5" t="s">
        <v>169</v>
      </c>
      <c r="UIF20" s="5" t="s">
        <v>169</v>
      </c>
      <c r="UIG20" s="5" t="s">
        <v>169</v>
      </c>
      <c r="UIH20" s="5" t="s">
        <v>169</v>
      </c>
      <c r="UII20" s="5" t="s">
        <v>169</v>
      </c>
      <c r="UIJ20" s="5" t="s">
        <v>169</v>
      </c>
      <c r="UIK20" s="5" t="s">
        <v>169</v>
      </c>
      <c r="UIL20" s="5" t="s">
        <v>169</v>
      </c>
      <c r="UIM20" s="5" t="s">
        <v>169</v>
      </c>
      <c r="UIN20" s="5" t="s">
        <v>169</v>
      </c>
      <c r="UIO20" s="5" t="s">
        <v>169</v>
      </c>
      <c r="UIP20" s="5" t="s">
        <v>169</v>
      </c>
      <c r="UIQ20" s="5" t="s">
        <v>169</v>
      </c>
      <c r="UIR20" s="5" t="s">
        <v>169</v>
      </c>
      <c r="UIS20" s="5" t="s">
        <v>169</v>
      </c>
      <c r="UIT20" s="5" t="s">
        <v>169</v>
      </c>
      <c r="UIU20" s="5" t="s">
        <v>169</v>
      </c>
      <c r="UIV20" s="5" t="s">
        <v>169</v>
      </c>
      <c r="UIW20" s="5" t="s">
        <v>169</v>
      </c>
      <c r="UIX20" s="5" t="s">
        <v>169</v>
      </c>
      <c r="UIY20" s="5" t="s">
        <v>169</v>
      </c>
      <c r="UIZ20" s="5" t="s">
        <v>169</v>
      </c>
      <c r="UJA20" s="5" t="s">
        <v>169</v>
      </c>
      <c r="UJB20" s="5" t="s">
        <v>169</v>
      </c>
      <c r="UJC20" s="5" t="s">
        <v>169</v>
      </c>
      <c r="UJD20" s="5" t="s">
        <v>169</v>
      </c>
      <c r="UJE20" s="5" t="s">
        <v>169</v>
      </c>
      <c r="UJF20" s="5" t="s">
        <v>169</v>
      </c>
      <c r="UJG20" s="5" t="s">
        <v>169</v>
      </c>
      <c r="UJH20" s="5" t="s">
        <v>169</v>
      </c>
      <c r="UJI20" s="5" t="s">
        <v>169</v>
      </c>
      <c r="UJJ20" s="5" t="s">
        <v>169</v>
      </c>
      <c r="UJK20" s="5" t="s">
        <v>169</v>
      </c>
      <c r="UJL20" s="5" t="s">
        <v>169</v>
      </c>
      <c r="UJM20" s="5" t="s">
        <v>169</v>
      </c>
      <c r="UJN20" s="5" t="s">
        <v>169</v>
      </c>
      <c r="UJO20" s="5" t="s">
        <v>169</v>
      </c>
      <c r="UJP20" s="5" t="s">
        <v>169</v>
      </c>
      <c r="UJQ20" s="5" t="s">
        <v>169</v>
      </c>
      <c r="UJR20" s="5" t="s">
        <v>169</v>
      </c>
      <c r="UJS20" s="5" t="s">
        <v>169</v>
      </c>
      <c r="UJT20" s="5" t="s">
        <v>169</v>
      </c>
      <c r="UJU20" s="5" t="s">
        <v>169</v>
      </c>
      <c r="UJV20" s="5" t="s">
        <v>169</v>
      </c>
      <c r="UJW20" s="5" t="s">
        <v>169</v>
      </c>
      <c r="UJX20" s="5" t="s">
        <v>169</v>
      </c>
      <c r="UJY20" s="5" t="s">
        <v>169</v>
      </c>
      <c r="UJZ20" s="5" t="s">
        <v>169</v>
      </c>
      <c r="UKA20" s="5" t="s">
        <v>169</v>
      </c>
      <c r="UKB20" s="5" t="s">
        <v>169</v>
      </c>
      <c r="UKC20" s="5" t="s">
        <v>169</v>
      </c>
      <c r="UKD20" s="5" t="s">
        <v>169</v>
      </c>
      <c r="UKE20" s="5" t="s">
        <v>169</v>
      </c>
      <c r="UKF20" s="5" t="s">
        <v>169</v>
      </c>
      <c r="UKG20" s="5" t="s">
        <v>169</v>
      </c>
      <c r="UKH20" s="5" t="s">
        <v>169</v>
      </c>
      <c r="UKI20" s="5" t="s">
        <v>169</v>
      </c>
      <c r="UKJ20" s="5" t="s">
        <v>169</v>
      </c>
      <c r="UKK20" s="5" t="s">
        <v>169</v>
      </c>
      <c r="UKL20" s="5" t="s">
        <v>169</v>
      </c>
      <c r="UKM20" s="5" t="s">
        <v>169</v>
      </c>
      <c r="UKN20" s="5" t="s">
        <v>169</v>
      </c>
      <c r="UKO20" s="5" t="s">
        <v>169</v>
      </c>
      <c r="UKP20" s="5" t="s">
        <v>169</v>
      </c>
      <c r="UKQ20" s="5" t="s">
        <v>169</v>
      </c>
      <c r="UKR20" s="5" t="s">
        <v>169</v>
      </c>
      <c r="UKS20" s="5" t="s">
        <v>169</v>
      </c>
      <c r="UKT20" s="5" t="s">
        <v>169</v>
      </c>
      <c r="UKU20" s="5" t="s">
        <v>169</v>
      </c>
      <c r="UKV20" s="5" t="s">
        <v>169</v>
      </c>
      <c r="UKW20" s="5" t="s">
        <v>169</v>
      </c>
      <c r="UKX20" s="5" t="s">
        <v>169</v>
      </c>
      <c r="UKY20" s="5" t="s">
        <v>169</v>
      </c>
      <c r="UKZ20" s="5" t="s">
        <v>169</v>
      </c>
      <c r="ULA20" s="5" t="s">
        <v>169</v>
      </c>
      <c r="ULB20" s="5" t="s">
        <v>169</v>
      </c>
      <c r="ULC20" s="5" t="s">
        <v>169</v>
      </c>
      <c r="ULD20" s="5" t="s">
        <v>169</v>
      </c>
      <c r="ULE20" s="5" t="s">
        <v>169</v>
      </c>
      <c r="ULF20" s="5" t="s">
        <v>169</v>
      </c>
      <c r="ULG20" s="5" t="s">
        <v>169</v>
      </c>
      <c r="ULH20" s="5" t="s">
        <v>169</v>
      </c>
      <c r="ULI20" s="5" t="s">
        <v>169</v>
      </c>
      <c r="ULJ20" s="5" t="s">
        <v>169</v>
      </c>
      <c r="ULK20" s="5" t="s">
        <v>169</v>
      </c>
      <c r="ULL20" s="5" t="s">
        <v>169</v>
      </c>
      <c r="ULM20" s="5" t="s">
        <v>169</v>
      </c>
      <c r="ULN20" s="5" t="s">
        <v>169</v>
      </c>
      <c r="ULO20" s="5" t="s">
        <v>169</v>
      </c>
      <c r="ULP20" s="5" t="s">
        <v>169</v>
      </c>
      <c r="ULQ20" s="5" t="s">
        <v>169</v>
      </c>
      <c r="ULR20" s="5" t="s">
        <v>169</v>
      </c>
      <c r="ULS20" s="5" t="s">
        <v>169</v>
      </c>
      <c r="ULT20" s="5" t="s">
        <v>169</v>
      </c>
      <c r="ULU20" s="5" t="s">
        <v>169</v>
      </c>
      <c r="ULV20" s="5" t="s">
        <v>169</v>
      </c>
      <c r="ULW20" s="5" t="s">
        <v>169</v>
      </c>
      <c r="ULX20" s="5" t="s">
        <v>169</v>
      </c>
      <c r="ULY20" s="5" t="s">
        <v>169</v>
      </c>
      <c r="ULZ20" s="5" t="s">
        <v>169</v>
      </c>
      <c r="UMA20" s="5" t="s">
        <v>169</v>
      </c>
      <c r="UMB20" s="5" t="s">
        <v>169</v>
      </c>
      <c r="UMC20" s="5" t="s">
        <v>169</v>
      </c>
      <c r="UMD20" s="5" t="s">
        <v>169</v>
      </c>
      <c r="UME20" s="5" t="s">
        <v>169</v>
      </c>
      <c r="UMF20" s="5" t="s">
        <v>169</v>
      </c>
      <c r="UMG20" s="5" t="s">
        <v>169</v>
      </c>
      <c r="UMH20" s="5" t="s">
        <v>169</v>
      </c>
      <c r="UMI20" s="5" t="s">
        <v>169</v>
      </c>
      <c r="UMJ20" s="5" t="s">
        <v>169</v>
      </c>
      <c r="UMK20" s="5" t="s">
        <v>169</v>
      </c>
      <c r="UML20" s="5" t="s">
        <v>169</v>
      </c>
      <c r="UMM20" s="5" t="s">
        <v>169</v>
      </c>
      <c r="UMN20" s="5" t="s">
        <v>169</v>
      </c>
      <c r="UMO20" s="5" t="s">
        <v>169</v>
      </c>
      <c r="UMP20" s="5" t="s">
        <v>169</v>
      </c>
      <c r="UMQ20" s="5" t="s">
        <v>169</v>
      </c>
      <c r="UMR20" s="5" t="s">
        <v>169</v>
      </c>
      <c r="UMS20" s="5" t="s">
        <v>169</v>
      </c>
      <c r="UMT20" s="5" t="s">
        <v>169</v>
      </c>
      <c r="UMU20" s="5" t="s">
        <v>169</v>
      </c>
      <c r="UMV20" s="5" t="s">
        <v>169</v>
      </c>
      <c r="UMW20" s="5" t="s">
        <v>169</v>
      </c>
      <c r="UMX20" s="5" t="s">
        <v>169</v>
      </c>
      <c r="UMY20" s="5" t="s">
        <v>169</v>
      </c>
      <c r="UMZ20" s="5" t="s">
        <v>169</v>
      </c>
      <c r="UNA20" s="5" t="s">
        <v>169</v>
      </c>
      <c r="UNB20" s="5" t="s">
        <v>169</v>
      </c>
      <c r="UNC20" s="5" t="s">
        <v>169</v>
      </c>
      <c r="UND20" s="5" t="s">
        <v>169</v>
      </c>
      <c r="UNE20" s="5" t="s">
        <v>169</v>
      </c>
      <c r="UNF20" s="5" t="s">
        <v>169</v>
      </c>
      <c r="UNG20" s="5" t="s">
        <v>169</v>
      </c>
      <c r="UNH20" s="5" t="s">
        <v>169</v>
      </c>
      <c r="UNI20" s="5" t="s">
        <v>169</v>
      </c>
      <c r="UNJ20" s="5" t="s">
        <v>169</v>
      </c>
      <c r="UNK20" s="5" t="s">
        <v>169</v>
      </c>
      <c r="UNL20" s="5" t="s">
        <v>169</v>
      </c>
      <c r="UNM20" s="5" t="s">
        <v>169</v>
      </c>
      <c r="UNN20" s="5" t="s">
        <v>169</v>
      </c>
      <c r="UNO20" s="5" t="s">
        <v>169</v>
      </c>
      <c r="UNP20" s="5" t="s">
        <v>169</v>
      </c>
      <c r="UNQ20" s="5" t="s">
        <v>169</v>
      </c>
      <c r="UNR20" s="5" t="s">
        <v>169</v>
      </c>
      <c r="UNS20" s="5" t="s">
        <v>169</v>
      </c>
      <c r="UNT20" s="5" t="s">
        <v>169</v>
      </c>
      <c r="UNU20" s="5" t="s">
        <v>169</v>
      </c>
      <c r="UNV20" s="5" t="s">
        <v>169</v>
      </c>
      <c r="UNW20" s="5" t="s">
        <v>169</v>
      </c>
      <c r="UNX20" s="5" t="s">
        <v>169</v>
      </c>
      <c r="UNY20" s="5" t="s">
        <v>169</v>
      </c>
      <c r="UNZ20" s="5" t="s">
        <v>169</v>
      </c>
      <c r="UOA20" s="5" t="s">
        <v>169</v>
      </c>
      <c r="UOB20" s="5" t="s">
        <v>169</v>
      </c>
      <c r="UOC20" s="5" t="s">
        <v>169</v>
      </c>
      <c r="UOD20" s="5" t="s">
        <v>169</v>
      </c>
      <c r="UOE20" s="5" t="s">
        <v>169</v>
      </c>
      <c r="UOF20" s="5" t="s">
        <v>169</v>
      </c>
      <c r="UOG20" s="5" t="s">
        <v>169</v>
      </c>
      <c r="UOH20" s="5" t="s">
        <v>169</v>
      </c>
      <c r="UOI20" s="5" t="s">
        <v>169</v>
      </c>
      <c r="UOJ20" s="5" t="s">
        <v>169</v>
      </c>
      <c r="UOK20" s="5" t="s">
        <v>169</v>
      </c>
      <c r="UOL20" s="5" t="s">
        <v>169</v>
      </c>
      <c r="UOM20" s="5" t="s">
        <v>169</v>
      </c>
      <c r="UON20" s="5" t="s">
        <v>169</v>
      </c>
      <c r="UOO20" s="5" t="s">
        <v>169</v>
      </c>
      <c r="UOP20" s="5" t="s">
        <v>169</v>
      </c>
      <c r="UOQ20" s="5" t="s">
        <v>169</v>
      </c>
      <c r="UOR20" s="5" t="s">
        <v>169</v>
      </c>
      <c r="UOS20" s="5" t="s">
        <v>169</v>
      </c>
      <c r="UOT20" s="5" t="s">
        <v>169</v>
      </c>
      <c r="UOU20" s="5" t="s">
        <v>169</v>
      </c>
      <c r="UOV20" s="5" t="s">
        <v>169</v>
      </c>
      <c r="UOW20" s="5" t="s">
        <v>169</v>
      </c>
      <c r="UOX20" s="5" t="s">
        <v>169</v>
      </c>
      <c r="UOY20" s="5" t="s">
        <v>169</v>
      </c>
      <c r="UOZ20" s="5" t="s">
        <v>169</v>
      </c>
      <c r="UPA20" s="5" t="s">
        <v>169</v>
      </c>
      <c r="UPB20" s="5" t="s">
        <v>169</v>
      </c>
      <c r="UPC20" s="5" t="s">
        <v>169</v>
      </c>
      <c r="UPD20" s="5" t="s">
        <v>169</v>
      </c>
      <c r="UPE20" s="5" t="s">
        <v>169</v>
      </c>
      <c r="UPF20" s="5" t="s">
        <v>169</v>
      </c>
      <c r="UPG20" s="5" t="s">
        <v>169</v>
      </c>
      <c r="UPH20" s="5" t="s">
        <v>169</v>
      </c>
      <c r="UPI20" s="5" t="s">
        <v>169</v>
      </c>
      <c r="UPJ20" s="5" t="s">
        <v>169</v>
      </c>
      <c r="UPK20" s="5" t="s">
        <v>169</v>
      </c>
      <c r="UPL20" s="5" t="s">
        <v>169</v>
      </c>
      <c r="UPM20" s="5" t="s">
        <v>169</v>
      </c>
      <c r="UPN20" s="5" t="s">
        <v>169</v>
      </c>
      <c r="UPO20" s="5" t="s">
        <v>169</v>
      </c>
      <c r="UPP20" s="5" t="s">
        <v>169</v>
      </c>
      <c r="UPQ20" s="5" t="s">
        <v>169</v>
      </c>
      <c r="UPR20" s="5" t="s">
        <v>169</v>
      </c>
      <c r="UPS20" s="5" t="s">
        <v>169</v>
      </c>
      <c r="UPT20" s="5" t="s">
        <v>169</v>
      </c>
      <c r="UPU20" s="5" t="s">
        <v>169</v>
      </c>
      <c r="UPV20" s="5" t="s">
        <v>169</v>
      </c>
      <c r="UPW20" s="5" t="s">
        <v>169</v>
      </c>
      <c r="UPX20" s="5" t="s">
        <v>169</v>
      </c>
      <c r="UPY20" s="5" t="s">
        <v>169</v>
      </c>
      <c r="UPZ20" s="5" t="s">
        <v>169</v>
      </c>
      <c r="UQA20" s="5" t="s">
        <v>169</v>
      </c>
      <c r="UQB20" s="5" t="s">
        <v>169</v>
      </c>
      <c r="UQC20" s="5" t="s">
        <v>169</v>
      </c>
      <c r="UQD20" s="5" t="s">
        <v>169</v>
      </c>
      <c r="UQE20" s="5" t="s">
        <v>169</v>
      </c>
      <c r="UQF20" s="5" t="s">
        <v>169</v>
      </c>
      <c r="UQG20" s="5" t="s">
        <v>169</v>
      </c>
      <c r="UQH20" s="5" t="s">
        <v>169</v>
      </c>
      <c r="UQI20" s="5" t="s">
        <v>169</v>
      </c>
      <c r="UQJ20" s="5" t="s">
        <v>169</v>
      </c>
      <c r="UQK20" s="5" t="s">
        <v>169</v>
      </c>
      <c r="UQL20" s="5" t="s">
        <v>169</v>
      </c>
      <c r="UQM20" s="5" t="s">
        <v>169</v>
      </c>
      <c r="UQN20" s="5" t="s">
        <v>169</v>
      </c>
      <c r="UQO20" s="5" t="s">
        <v>169</v>
      </c>
      <c r="UQP20" s="5" t="s">
        <v>169</v>
      </c>
      <c r="UQQ20" s="5" t="s">
        <v>169</v>
      </c>
      <c r="UQR20" s="5" t="s">
        <v>169</v>
      </c>
      <c r="UQS20" s="5" t="s">
        <v>169</v>
      </c>
      <c r="UQT20" s="5" t="s">
        <v>169</v>
      </c>
      <c r="UQU20" s="5" t="s">
        <v>169</v>
      </c>
      <c r="UQV20" s="5" t="s">
        <v>169</v>
      </c>
      <c r="UQW20" s="5" t="s">
        <v>169</v>
      </c>
      <c r="UQX20" s="5" t="s">
        <v>169</v>
      </c>
      <c r="UQY20" s="5" t="s">
        <v>169</v>
      </c>
      <c r="UQZ20" s="5" t="s">
        <v>169</v>
      </c>
      <c r="URA20" s="5" t="s">
        <v>169</v>
      </c>
      <c r="URB20" s="5" t="s">
        <v>169</v>
      </c>
      <c r="URC20" s="5" t="s">
        <v>169</v>
      </c>
      <c r="URD20" s="5" t="s">
        <v>169</v>
      </c>
      <c r="URE20" s="5" t="s">
        <v>169</v>
      </c>
      <c r="URF20" s="5" t="s">
        <v>169</v>
      </c>
      <c r="URG20" s="5" t="s">
        <v>169</v>
      </c>
      <c r="URH20" s="5" t="s">
        <v>169</v>
      </c>
      <c r="URI20" s="5" t="s">
        <v>169</v>
      </c>
      <c r="URJ20" s="5" t="s">
        <v>169</v>
      </c>
      <c r="URK20" s="5" t="s">
        <v>169</v>
      </c>
      <c r="URL20" s="5" t="s">
        <v>169</v>
      </c>
      <c r="URM20" s="5" t="s">
        <v>169</v>
      </c>
      <c r="URN20" s="5" t="s">
        <v>169</v>
      </c>
      <c r="URO20" s="5" t="s">
        <v>169</v>
      </c>
      <c r="URP20" s="5" t="s">
        <v>169</v>
      </c>
      <c r="URQ20" s="5" t="s">
        <v>169</v>
      </c>
      <c r="URR20" s="5" t="s">
        <v>169</v>
      </c>
      <c r="URS20" s="5" t="s">
        <v>169</v>
      </c>
      <c r="URT20" s="5" t="s">
        <v>169</v>
      </c>
      <c r="URU20" s="5" t="s">
        <v>169</v>
      </c>
      <c r="URV20" s="5" t="s">
        <v>169</v>
      </c>
      <c r="URW20" s="5" t="s">
        <v>169</v>
      </c>
      <c r="URX20" s="5" t="s">
        <v>169</v>
      </c>
      <c r="URY20" s="5" t="s">
        <v>169</v>
      </c>
      <c r="URZ20" s="5" t="s">
        <v>169</v>
      </c>
      <c r="USA20" s="5" t="s">
        <v>169</v>
      </c>
      <c r="USB20" s="5" t="s">
        <v>169</v>
      </c>
      <c r="USC20" s="5" t="s">
        <v>169</v>
      </c>
      <c r="USD20" s="5" t="s">
        <v>169</v>
      </c>
      <c r="USE20" s="5" t="s">
        <v>169</v>
      </c>
      <c r="USF20" s="5" t="s">
        <v>169</v>
      </c>
      <c r="USG20" s="5" t="s">
        <v>169</v>
      </c>
      <c r="USH20" s="5" t="s">
        <v>169</v>
      </c>
      <c r="USI20" s="5" t="s">
        <v>169</v>
      </c>
      <c r="USJ20" s="5" t="s">
        <v>169</v>
      </c>
      <c r="USK20" s="5" t="s">
        <v>169</v>
      </c>
      <c r="USL20" s="5" t="s">
        <v>169</v>
      </c>
      <c r="USM20" s="5" t="s">
        <v>169</v>
      </c>
      <c r="USN20" s="5" t="s">
        <v>169</v>
      </c>
      <c r="USO20" s="5" t="s">
        <v>169</v>
      </c>
      <c r="USP20" s="5" t="s">
        <v>169</v>
      </c>
      <c r="USQ20" s="5" t="s">
        <v>169</v>
      </c>
      <c r="USR20" s="5" t="s">
        <v>169</v>
      </c>
      <c r="USS20" s="5" t="s">
        <v>169</v>
      </c>
      <c r="UST20" s="5" t="s">
        <v>169</v>
      </c>
      <c r="USU20" s="5" t="s">
        <v>169</v>
      </c>
      <c r="USV20" s="5" t="s">
        <v>169</v>
      </c>
      <c r="USW20" s="5" t="s">
        <v>169</v>
      </c>
      <c r="USX20" s="5" t="s">
        <v>169</v>
      </c>
      <c r="USY20" s="5" t="s">
        <v>169</v>
      </c>
      <c r="USZ20" s="5" t="s">
        <v>169</v>
      </c>
      <c r="UTA20" s="5" t="s">
        <v>169</v>
      </c>
      <c r="UTB20" s="5" t="s">
        <v>169</v>
      </c>
      <c r="UTC20" s="5" t="s">
        <v>169</v>
      </c>
      <c r="UTD20" s="5" t="s">
        <v>169</v>
      </c>
      <c r="UTE20" s="5" t="s">
        <v>169</v>
      </c>
      <c r="UTF20" s="5" t="s">
        <v>169</v>
      </c>
      <c r="UTG20" s="5" t="s">
        <v>169</v>
      </c>
      <c r="UTH20" s="5" t="s">
        <v>169</v>
      </c>
      <c r="UTI20" s="5" t="s">
        <v>169</v>
      </c>
      <c r="UTJ20" s="5" t="s">
        <v>169</v>
      </c>
      <c r="UTK20" s="5" t="s">
        <v>169</v>
      </c>
      <c r="UTL20" s="5" t="s">
        <v>169</v>
      </c>
      <c r="UTM20" s="5" t="s">
        <v>169</v>
      </c>
      <c r="UTN20" s="5" t="s">
        <v>169</v>
      </c>
      <c r="UTO20" s="5" t="s">
        <v>169</v>
      </c>
      <c r="UTP20" s="5" t="s">
        <v>169</v>
      </c>
      <c r="UTQ20" s="5" t="s">
        <v>169</v>
      </c>
      <c r="UTR20" s="5" t="s">
        <v>169</v>
      </c>
      <c r="UTS20" s="5" t="s">
        <v>169</v>
      </c>
      <c r="UTT20" s="5" t="s">
        <v>169</v>
      </c>
      <c r="UTU20" s="5" t="s">
        <v>169</v>
      </c>
      <c r="UTV20" s="5" t="s">
        <v>169</v>
      </c>
      <c r="UTW20" s="5" t="s">
        <v>169</v>
      </c>
      <c r="UTX20" s="5" t="s">
        <v>169</v>
      </c>
      <c r="UTY20" s="5" t="s">
        <v>169</v>
      </c>
      <c r="UTZ20" s="5" t="s">
        <v>169</v>
      </c>
      <c r="UUA20" s="5" t="s">
        <v>169</v>
      </c>
      <c r="UUB20" s="5" t="s">
        <v>169</v>
      </c>
      <c r="UUC20" s="5" t="s">
        <v>169</v>
      </c>
      <c r="UUD20" s="5" t="s">
        <v>169</v>
      </c>
      <c r="UUE20" s="5" t="s">
        <v>169</v>
      </c>
      <c r="UUF20" s="5" t="s">
        <v>169</v>
      </c>
      <c r="UUG20" s="5" t="s">
        <v>169</v>
      </c>
      <c r="UUH20" s="5" t="s">
        <v>169</v>
      </c>
      <c r="UUI20" s="5" t="s">
        <v>169</v>
      </c>
      <c r="UUJ20" s="5" t="s">
        <v>169</v>
      </c>
      <c r="UUK20" s="5" t="s">
        <v>169</v>
      </c>
      <c r="UUL20" s="5" t="s">
        <v>169</v>
      </c>
      <c r="UUM20" s="5" t="s">
        <v>169</v>
      </c>
      <c r="UUN20" s="5" t="s">
        <v>169</v>
      </c>
      <c r="UUO20" s="5" t="s">
        <v>169</v>
      </c>
      <c r="UUP20" s="5" t="s">
        <v>169</v>
      </c>
      <c r="UUQ20" s="5" t="s">
        <v>169</v>
      </c>
      <c r="UUR20" s="5" t="s">
        <v>169</v>
      </c>
      <c r="UUS20" s="5" t="s">
        <v>169</v>
      </c>
      <c r="UUT20" s="5" t="s">
        <v>169</v>
      </c>
      <c r="UUU20" s="5" t="s">
        <v>169</v>
      </c>
      <c r="UUV20" s="5" t="s">
        <v>169</v>
      </c>
      <c r="UUW20" s="5" t="s">
        <v>169</v>
      </c>
      <c r="UUX20" s="5" t="s">
        <v>169</v>
      </c>
      <c r="UUY20" s="5" t="s">
        <v>169</v>
      </c>
      <c r="UUZ20" s="5" t="s">
        <v>169</v>
      </c>
      <c r="UVA20" s="5" t="s">
        <v>169</v>
      </c>
      <c r="UVB20" s="5" t="s">
        <v>169</v>
      </c>
      <c r="UVC20" s="5" t="s">
        <v>169</v>
      </c>
      <c r="UVD20" s="5" t="s">
        <v>169</v>
      </c>
      <c r="UVE20" s="5" t="s">
        <v>169</v>
      </c>
      <c r="UVF20" s="5" t="s">
        <v>169</v>
      </c>
      <c r="UVG20" s="5" t="s">
        <v>169</v>
      </c>
      <c r="UVH20" s="5" t="s">
        <v>169</v>
      </c>
      <c r="UVI20" s="5" t="s">
        <v>169</v>
      </c>
      <c r="UVJ20" s="5" t="s">
        <v>169</v>
      </c>
      <c r="UVK20" s="5" t="s">
        <v>169</v>
      </c>
      <c r="UVL20" s="5" t="s">
        <v>169</v>
      </c>
      <c r="UVM20" s="5" t="s">
        <v>169</v>
      </c>
      <c r="UVN20" s="5" t="s">
        <v>169</v>
      </c>
      <c r="UVO20" s="5" t="s">
        <v>169</v>
      </c>
      <c r="UVP20" s="5" t="s">
        <v>169</v>
      </c>
      <c r="UVQ20" s="5" t="s">
        <v>169</v>
      </c>
      <c r="UVR20" s="5" t="s">
        <v>169</v>
      </c>
      <c r="UVS20" s="5" t="s">
        <v>169</v>
      </c>
      <c r="UVT20" s="5" t="s">
        <v>169</v>
      </c>
      <c r="UVU20" s="5" t="s">
        <v>169</v>
      </c>
      <c r="UVV20" s="5" t="s">
        <v>169</v>
      </c>
      <c r="UVW20" s="5" t="s">
        <v>169</v>
      </c>
      <c r="UVX20" s="5" t="s">
        <v>169</v>
      </c>
      <c r="UVY20" s="5" t="s">
        <v>169</v>
      </c>
      <c r="UVZ20" s="5" t="s">
        <v>169</v>
      </c>
      <c r="UWA20" s="5" t="s">
        <v>169</v>
      </c>
      <c r="UWB20" s="5" t="s">
        <v>169</v>
      </c>
      <c r="UWC20" s="5" t="s">
        <v>169</v>
      </c>
      <c r="UWD20" s="5" t="s">
        <v>169</v>
      </c>
      <c r="UWE20" s="5" t="s">
        <v>169</v>
      </c>
      <c r="UWF20" s="5" t="s">
        <v>169</v>
      </c>
      <c r="UWG20" s="5" t="s">
        <v>169</v>
      </c>
      <c r="UWH20" s="5" t="s">
        <v>169</v>
      </c>
      <c r="UWI20" s="5" t="s">
        <v>169</v>
      </c>
      <c r="UWJ20" s="5" t="s">
        <v>169</v>
      </c>
      <c r="UWK20" s="5" t="s">
        <v>169</v>
      </c>
      <c r="UWL20" s="5" t="s">
        <v>169</v>
      </c>
      <c r="UWM20" s="5" t="s">
        <v>169</v>
      </c>
      <c r="UWN20" s="5" t="s">
        <v>169</v>
      </c>
      <c r="UWO20" s="5" t="s">
        <v>169</v>
      </c>
      <c r="UWP20" s="5" t="s">
        <v>169</v>
      </c>
      <c r="UWQ20" s="5" t="s">
        <v>169</v>
      </c>
      <c r="UWR20" s="5" t="s">
        <v>169</v>
      </c>
      <c r="UWS20" s="5" t="s">
        <v>169</v>
      </c>
      <c r="UWT20" s="5" t="s">
        <v>169</v>
      </c>
      <c r="UWU20" s="5" t="s">
        <v>169</v>
      </c>
      <c r="UWV20" s="5" t="s">
        <v>169</v>
      </c>
      <c r="UWW20" s="5" t="s">
        <v>169</v>
      </c>
      <c r="UWX20" s="5" t="s">
        <v>169</v>
      </c>
      <c r="UWY20" s="5" t="s">
        <v>169</v>
      </c>
      <c r="UWZ20" s="5" t="s">
        <v>169</v>
      </c>
      <c r="UXA20" s="5" t="s">
        <v>169</v>
      </c>
      <c r="UXB20" s="5" t="s">
        <v>169</v>
      </c>
      <c r="UXC20" s="5" t="s">
        <v>169</v>
      </c>
      <c r="UXD20" s="5" t="s">
        <v>169</v>
      </c>
      <c r="UXE20" s="5" t="s">
        <v>169</v>
      </c>
      <c r="UXF20" s="5" t="s">
        <v>169</v>
      </c>
      <c r="UXG20" s="5" t="s">
        <v>169</v>
      </c>
      <c r="UXH20" s="5" t="s">
        <v>169</v>
      </c>
      <c r="UXI20" s="5" t="s">
        <v>169</v>
      </c>
      <c r="UXJ20" s="5" t="s">
        <v>169</v>
      </c>
      <c r="UXK20" s="5" t="s">
        <v>169</v>
      </c>
      <c r="UXL20" s="5" t="s">
        <v>169</v>
      </c>
      <c r="UXM20" s="5" t="s">
        <v>169</v>
      </c>
      <c r="UXN20" s="5" t="s">
        <v>169</v>
      </c>
      <c r="UXO20" s="5" t="s">
        <v>169</v>
      </c>
      <c r="UXP20" s="5" t="s">
        <v>169</v>
      </c>
      <c r="UXQ20" s="5" t="s">
        <v>169</v>
      </c>
      <c r="UXR20" s="5" t="s">
        <v>169</v>
      </c>
      <c r="UXS20" s="5" t="s">
        <v>169</v>
      </c>
      <c r="UXT20" s="5" t="s">
        <v>169</v>
      </c>
      <c r="UXU20" s="5" t="s">
        <v>169</v>
      </c>
      <c r="UXV20" s="5" t="s">
        <v>169</v>
      </c>
      <c r="UXW20" s="5" t="s">
        <v>169</v>
      </c>
      <c r="UXX20" s="5" t="s">
        <v>169</v>
      </c>
      <c r="UXY20" s="5" t="s">
        <v>169</v>
      </c>
      <c r="UXZ20" s="5" t="s">
        <v>169</v>
      </c>
      <c r="UYA20" s="5" t="s">
        <v>169</v>
      </c>
      <c r="UYB20" s="5" t="s">
        <v>169</v>
      </c>
      <c r="UYC20" s="5" t="s">
        <v>169</v>
      </c>
      <c r="UYD20" s="5" t="s">
        <v>169</v>
      </c>
      <c r="UYE20" s="5" t="s">
        <v>169</v>
      </c>
      <c r="UYF20" s="5" t="s">
        <v>169</v>
      </c>
      <c r="UYG20" s="5" t="s">
        <v>169</v>
      </c>
      <c r="UYH20" s="5" t="s">
        <v>169</v>
      </c>
      <c r="UYI20" s="5" t="s">
        <v>169</v>
      </c>
      <c r="UYJ20" s="5" t="s">
        <v>169</v>
      </c>
      <c r="UYK20" s="5" t="s">
        <v>169</v>
      </c>
      <c r="UYL20" s="5" t="s">
        <v>169</v>
      </c>
      <c r="UYM20" s="5" t="s">
        <v>169</v>
      </c>
      <c r="UYN20" s="5" t="s">
        <v>169</v>
      </c>
      <c r="UYO20" s="5" t="s">
        <v>169</v>
      </c>
      <c r="UYP20" s="5" t="s">
        <v>169</v>
      </c>
      <c r="UYQ20" s="5" t="s">
        <v>169</v>
      </c>
      <c r="UYR20" s="5" t="s">
        <v>169</v>
      </c>
      <c r="UYS20" s="5" t="s">
        <v>169</v>
      </c>
      <c r="UYT20" s="5" t="s">
        <v>169</v>
      </c>
      <c r="UYU20" s="5" t="s">
        <v>169</v>
      </c>
      <c r="UYV20" s="5" t="s">
        <v>169</v>
      </c>
      <c r="UYW20" s="5" t="s">
        <v>169</v>
      </c>
      <c r="UYX20" s="5" t="s">
        <v>169</v>
      </c>
      <c r="UYY20" s="5" t="s">
        <v>169</v>
      </c>
      <c r="UYZ20" s="5" t="s">
        <v>169</v>
      </c>
      <c r="UZA20" s="5" t="s">
        <v>169</v>
      </c>
      <c r="UZB20" s="5" t="s">
        <v>169</v>
      </c>
      <c r="UZC20" s="5" t="s">
        <v>169</v>
      </c>
      <c r="UZD20" s="5" t="s">
        <v>169</v>
      </c>
      <c r="UZE20" s="5" t="s">
        <v>169</v>
      </c>
      <c r="UZF20" s="5" t="s">
        <v>169</v>
      </c>
      <c r="UZG20" s="5" t="s">
        <v>169</v>
      </c>
      <c r="UZH20" s="5" t="s">
        <v>169</v>
      </c>
      <c r="UZI20" s="5" t="s">
        <v>169</v>
      </c>
      <c r="UZJ20" s="5" t="s">
        <v>169</v>
      </c>
      <c r="UZK20" s="5" t="s">
        <v>169</v>
      </c>
      <c r="UZL20" s="5" t="s">
        <v>169</v>
      </c>
      <c r="UZM20" s="5" t="s">
        <v>169</v>
      </c>
      <c r="UZN20" s="5" t="s">
        <v>169</v>
      </c>
      <c r="UZO20" s="5" t="s">
        <v>169</v>
      </c>
      <c r="UZP20" s="5" t="s">
        <v>169</v>
      </c>
      <c r="UZQ20" s="5" t="s">
        <v>169</v>
      </c>
      <c r="UZR20" s="5" t="s">
        <v>169</v>
      </c>
      <c r="UZS20" s="5" t="s">
        <v>169</v>
      </c>
      <c r="UZT20" s="5" t="s">
        <v>169</v>
      </c>
      <c r="UZU20" s="5" t="s">
        <v>169</v>
      </c>
      <c r="UZV20" s="5" t="s">
        <v>169</v>
      </c>
      <c r="UZW20" s="5" t="s">
        <v>169</v>
      </c>
      <c r="UZX20" s="5" t="s">
        <v>169</v>
      </c>
      <c r="UZY20" s="5" t="s">
        <v>169</v>
      </c>
      <c r="UZZ20" s="5" t="s">
        <v>169</v>
      </c>
      <c r="VAA20" s="5" t="s">
        <v>169</v>
      </c>
      <c r="VAB20" s="5" t="s">
        <v>169</v>
      </c>
      <c r="VAC20" s="5" t="s">
        <v>169</v>
      </c>
      <c r="VAD20" s="5" t="s">
        <v>169</v>
      </c>
      <c r="VAE20" s="5" t="s">
        <v>169</v>
      </c>
      <c r="VAF20" s="5" t="s">
        <v>169</v>
      </c>
      <c r="VAG20" s="5" t="s">
        <v>169</v>
      </c>
      <c r="VAH20" s="5" t="s">
        <v>169</v>
      </c>
      <c r="VAI20" s="5" t="s">
        <v>169</v>
      </c>
      <c r="VAJ20" s="5" t="s">
        <v>169</v>
      </c>
      <c r="VAK20" s="5" t="s">
        <v>169</v>
      </c>
      <c r="VAL20" s="5" t="s">
        <v>169</v>
      </c>
      <c r="VAM20" s="5" t="s">
        <v>169</v>
      </c>
      <c r="VAN20" s="5" t="s">
        <v>169</v>
      </c>
      <c r="VAO20" s="5" t="s">
        <v>169</v>
      </c>
      <c r="VAP20" s="5" t="s">
        <v>169</v>
      </c>
      <c r="VAQ20" s="5" t="s">
        <v>169</v>
      </c>
      <c r="VAR20" s="5" t="s">
        <v>169</v>
      </c>
      <c r="VAS20" s="5" t="s">
        <v>169</v>
      </c>
      <c r="VAT20" s="5" t="s">
        <v>169</v>
      </c>
      <c r="VAU20" s="5" t="s">
        <v>169</v>
      </c>
      <c r="VAV20" s="5" t="s">
        <v>169</v>
      </c>
      <c r="VAW20" s="5" t="s">
        <v>169</v>
      </c>
      <c r="VAX20" s="5" t="s">
        <v>169</v>
      </c>
      <c r="VAY20" s="5" t="s">
        <v>169</v>
      </c>
      <c r="VAZ20" s="5" t="s">
        <v>169</v>
      </c>
      <c r="VBA20" s="5" t="s">
        <v>169</v>
      </c>
      <c r="VBB20" s="5" t="s">
        <v>169</v>
      </c>
      <c r="VBC20" s="5" t="s">
        <v>169</v>
      </c>
      <c r="VBD20" s="5" t="s">
        <v>169</v>
      </c>
      <c r="VBE20" s="5" t="s">
        <v>169</v>
      </c>
      <c r="VBF20" s="5" t="s">
        <v>169</v>
      </c>
      <c r="VBG20" s="5" t="s">
        <v>169</v>
      </c>
      <c r="VBH20" s="5" t="s">
        <v>169</v>
      </c>
      <c r="VBI20" s="5" t="s">
        <v>169</v>
      </c>
      <c r="VBJ20" s="5" t="s">
        <v>169</v>
      </c>
      <c r="VBK20" s="5" t="s">
        <v>169</v>
      </c>
      <c r="VBL20" s="5" t="s">
        <v>169</v>
      </c>
      <c r="VBM20" s="5" t="s">
        <v>169</v>
      </c>
      <c r="VBN20" s="5" t="s">
        <v>169</v>
      </c>
      <c r="VBO20" s="5" t="s">
        <v>169</v>
      </c>
      <c r="VBP20" s="5" t="s">
        <v>169</v>
      </c>
      <c r="VBQ20" s="5" t="s">
        <v>169</v>
      </c>
      <c r="VBR20" s="5" t="s">
        <v>169</v>
      </c>
      <c r="VBS20" s="5" t="s">
        <v>169</v>
      </c>
      <c r="VBT20" s="5" t="s">
        <v>169</v>
      </c>
      <c r="VBU20" s="5" t="s">
        <v>169</v>
      </c>
      <c r="VBV20" s="5" t="s">
        <v>169</v>
      </c>
      <c r="VBW20" s="5" t="s">
        <v>169</v>
      </c>
      <c r="VBX20" s="5" t="s">
        <v>169</v>
      </c>
      <c r="VBY20" s="5" t="s">
        <v>169</v>
      </c>
      <c r="VBZ20" s="5" t="s">
        <v>169</v>
      </c>
      <c r="VCA20" s="5" t="s">
        <v>169</v>
      </c>
      <c r="VCB20" s="5" t="s">
        <v>169</v>
      </c>
      <c r="VCC20" s="5" t="s">
        <v>169</v>
      </c>
      <c r="VCD20" s="5" t="s">
        <v>169</v>
      </c>
      <c r="VCE20" s="5" t="s">
        <v>169</v>
      </c>
      <c r="VCF20" s="5" t="s">
        <v>169</v>
      </c>
      <c r="VCG20" s="5" t="s">
        <v>169</v>
      </c>
      <c r="VCH20" s="5" t="s">
        <v>169</v>
      </c>
      <c r="VCI20" s="5" t="s">
        <v>169</v>
      </c>
      <c r="VCJ20" s="5" t="s">
        <v>169</v>
      </c>
      <c r="VCK20" s="5" t="s">
        <v>169</v>
      </c>
      <c r="VCL20" s="5" t="s">
        <v>169</v>
      </c>
      <c r="VCM20" s="5" t="s">
        <v>169</v>
      </c>
      <c r="VCN20" s="5" t="s">
        <v>169</v>
      </c>
      <c r="VCO20" s="5" t="s">
        <v>169</v>
      </c>
      <c r="VCP20" s="5" t="s">
        <v>169</v>
      </c>
      <c r="VCQ20" s="5" t="s">
        <v>169</v>
      </c>
      <c r="VCR20" s="5" t="s">
        <v>169</v>
      </c>
      <c r="VCS20" s="5" t="s">
        <v>169</v>
      </c>
      <c r="VCT20" s="5" t="s">
        <v>169</v>
      </c>
      <c r="VCU20" s="5" t="s">
        <v>169</v>
      </c>
      <c r="VCV20" s="5" t="s">
        <v>169</v>
      </c>
      <c r="VCW20" s="5" t="s">
        <v>169</v>
      </c>
      <c r="VCX20" s="5" t="s">
        <v>169</v>
      </c>
      <c r="VCY20" s="5" t="s">
        <v>169</v>
      </c>
      <c r="VCZ20" s="5" t="s">
        <v>169</v>
      </c>
      <c r="VDA20" s="5" t="s">
        <v>169</v>
      </c>
      <c r="VDB20" s="5" t="s">
        <v>169</v>
      </c>
      <c r="VDC20" s="5" t="s">
        <v>169</v>
      </c>
      <c r="VDD20" s="5" t="s">
        <v>169</v>
      </c>
      <c r="VDE20" s="5" t="s">
        <v>169</v>
      </c>
      <c r="VDF20" s="5" t="s">
        <v>169</v>
      </c>
      <c r="VDG20" s="5" t="s">
        <v>169</v>
      </c>
      <c r="VDH20" s="5" t="s">
        <v>169</v>
      </c>
      <c r="VDI20" s="5" t="s">
        <v>169</v>
      </c>
      <c r="VDJ20" s="5" t="s">
        <v>169</v>
      </c>
      <c r="VDK20" s="5" t="s">
        <v>169</v>
      </c>
      <c r="VDL20" s="5" t="s">
        <v>169</v>
      </c>
      <c r="VDM20" s="5" t="s">
        <v>169</v>
      </c>
      <c r="VDN20" s="5" t="s">
        <v>169</v>
      </c>
      <c r="VDO20" s="5" t="s">
        <v>169</v>
      </c>
      <c r="VDP20" s="5" t="s">
        <v>169</v>
      </c>
      <c r="VDQ20" s="5" t="s">
        <v>169</v>
      </c>
      <c r="VDR20" s="5" t="s">
        <v>169</v>
      </c>
      <c r="VDS20" s="5" t="s">
        <v>169</v>
      </c>
      <c r="VDT20" s="5" t="s">
        <v>169</v>
      </c>
      <c r="VDU20" s="5" t="s">
        <v>169</v>
      </c>
      <c r="VDV20" s="5" t="s">
        <v>169</v>
      </c>
      <c r="VDW20" s="5" t="s">
        <v>169</v>
      </c>
      <c r="VDX20" s="5" t="s">
        <v>169</v>
      </c>
      <c r="VDY20" s="5" t="s">
        <v>169</v>
      </c>
      <c r="VDZ20" s="5" t="s">
        <v>169</v>
      </c>
      <c r="VEA20" s="5" t="s">
        <v>169</v>
      </c>
      <c r="VEB20" s="5" t="s">
        <v>169</v>
      </c>
      <c r="VEC20" s="5" t="s">
        <v>169</v>
      </c>
      <c r="VED20" s="5" t="s">
        <v>169</v>
      </c>
      <c r="VEE20" s="5" t="s">
        <v>169</v>
      </c>
      <c r="VEF20" s="5" t="s">
        <v>169</v>
      </c>
      <c r="VEG20" s="5" t="s">
        <v>169</v>
      </c>
      <c r="VEH20" s="5" t="s">
        <v>169</v>
      </c>
      <c r="VEI20" s="5" t="s">
        <v>169</v>
      </c>
      <c r="VEJ20" s="5" t="s">
        <v>169</v>
      </c>
      <c r="VEK20" s="5" t="s">
        <v>169</v>
      </c>
      <c r="VEL20" s="5" t="s">
        <v>169</v>
      </c>
      <c r="VEM20" s="5" t="s">
        <v>169</v>
      </c>
      <c r="VEN20" s="5" t="s">
        <v>169</v>
      </c>
      <c r="VEO20" s="5" t="s">
        <v>169</v>
      </c>
      <c r="VEP20" s="5" t="s">
        <v>169</v>
      </c>
      <c r="VEQ20" s="5" t="s">
        <v>169</v>
      </c>
      <c r="VER20" s="5" t="s">
        <v>169</v>
      </c>
      <c r="VES20" s="5" t="s">
        <v>169</v>
      </c>
      <c r="VET20" s="5" t="s">
        <v>169</v>
      </c>
      <c r="VEU20" s="5" t="s">
        <v>169</v>
      </c>
      <c r="VEV20" s="5" t="s">
        <v>169</v>
      </c>
      <c r="VEW20" s="5" t="s">
        <v>169</v>
      </c>
      <c r="VEX20" s="5" t="s">
        <v>169</v>
      </c>
      <c r="VEY20" s="5" t="s">
        <v>169</v>
      </c>
      <c r="VEZ20" s="5" t="s">
        <v>169</v>
      </c>
      <c r="VFA20" s="5" t="s">
        <v>169</v>
      </c>
      <c r="VFB20" s="5" t="s">
        <v>169</v>
      </c>
      <c r="VFC20" s="5" t="s">
        <v>169</v>
      </c>
      <c r="VFD20" s="5" t="s">
        <v>169</v>
      </c>
      <c r="VFE20" s="5" t="s">
        <v>169</v>
      </c>
      <c r="VFF20" s="5" t="s">
        <v>169</v>
      </c>
      <c r="VFG20" s="5" t="s">
        <v>169</v>
      </c>
      <c r="VFH20" s="5" t="s">
        <v>169</v>
      </c>
      <c r="VFI20" s="5" t="s">
        <v>169</v>
      </c>
      <c r="VFJ20" s="5" t="s">
        <v>169</v>
      </c>
      <c r="VFK20" s="5" t="s">
        <v>169</v>
      </c>
      <c r="VFL20" s="5" t="s">
        <v>169</v>
      </c>
      <c r="VFM20" s="5" t="s">
        <v>169</v>
      </c>
      <c r="VFN20" s="5" t="s">
        <v>169</v>
      </c>
      <c r="VFO20" s="5" t="s">
        <v>169</v>
      </c>
      <c r="VFP20" s="5" t="s">
        <v>169</v>
      </c>
      <c r="VFQ20" s="5" t="s">
        <v>169</v>
      </c>
      <c r="VFR20" s="5" t="s">
        <v>169</v>
      </c>
      <c r="VFS20" s="5" t="s">
        <v>169</v>
      </c>
      <c r="VFT20" s="5" t="s">
        <v>169</v>
      </c>
      <c r="VFU20" s="5" t="s">
        <v>169</v>
      </c>
      <c r="VFV20" s="5" t="s">
        <v>169</v>
      </c>
      <c r="VFW20" s="5" t="s">
        <v>169</v>
      </c>
      <c r="VFX20" s="5" t="s">
        <v>169</v>
      </c>
      <c r="VFY20" s="5" t="s">
        <v>169</v>
      </c>
      <c r="VFZ20" s="5" t="s">
        <v>169</v>
      </c>
      <c r="VGA20" s="5" t="s">
        <v>169</v>
      </c>
      <c r="VGB20" s="5" t="s">
        <v>169</v>
      </c>
      <c r="VGC20" s="5" t="s">
        <v>169</v>
      </c>
      <c r="VGD20" s="5" t="s">
        <v>169</v>
      </c>
      <c r="VGE20" s="5" t="s">
        <v>169</v>
      </c>
      <c r="VGF20" s="5" t="s">
        <v>169</v>
      </c>
      <c r="VGG20" s="5" t="s">
        <v>169</v>
      </c>
      <c r="VGH20" s="5" t="s">
        <v>169</v>
      </c>
      <c r="VGI20" s="5" t="s">
        <v>169</v>
      </c>
      <c r="VGJ20" s="5" t="s">
        <v>169</v>
      </c>
      <c r="VGK20" s="5" t="s">
        <v>169</v>
      </c>
      <c r="VGL20" s="5" t="s">
        <v>169</v>
      </c>
      <c r="VGM20" s="5" t="s">
        <v>169</v>
      </c>
      <c r="VGN20" s="5" t="s">
        <v>169</v>
      </c>
      <c r="VGO20" s="5" t="s">
        <v>169</v>
      </c>
      <c r="VGP20" s="5" t="s">
        <v>169</v>
      </c>
      <c r="VGQ20" s="5" t="s">
        <v>169</v>
      </c>
      <c r="VGR20" s="5" t="s">
        <v>169</v>
      </c>
      <c r="VGS20" s="5" t="s">
        <v>169</v>
      </c>
      <c r="VGT20" s="5" t="s">
        <v>169</v>
      </c>
      <c r="VGU20" s="5" t="s">
        <v>169</v>
      </c>
      <c r="VGV20" s="5" t="s">
        <v>169</v>
      </c>
      <c r="VGW20" s="5" t="s">
        <v>169</v>
      </c>
      <c r="VGX20" s="5" t="s">
        <v>169</v>
      </c>
      <c r="VGY20" s="5" t="s">
        <v>169</v>
      </c>
      <c r="VGZ20" s="5" t="s">
        <v>169</v>
      </c>
      <c r="VHA20" s="5" t="s">
        <v>169</v>
      </c>
      <c r="VHB20" s="5" t="s">
        <v>169</v>
      </c>
      <c r="VHC20" s="5" t="s">
        <v>169</v>
      </c>
      <c r="VHD20" s="5" t="s">
        <v>169</v>
      </c>
      <c r="VHE20" s="5" t="s">
        <v>169</v>
      </c>
      <c r="VHF20" s="5" t="s">
        <v>169</v>
      </c>
      <c r="VHG20" s="5" t="s">
        <v>169</v>
      </c>
      <c r="VHH20" s="5" t="s">
        <v>169</v>
      </c>
      <c r="VHI20" s="5" t="s">
        <v>169</v>
      </c>
      <c r="VHJ20" s="5" t="s">
        <v>169</v>
      </c>
      <c r="VHK20" s="5" t="s">
        <v>169</v>
      </c>
      <c r="VHL20" s="5" t="s">
        <v>169</v>
      </c>
      <c r="VHM20" s="5" t="s">
        <v>169</v>
      </c>
      <c r="VHN20" s="5" t="s">
        <v>169</v>
      </c>
      <c r="VHO20" s="5" t="s">
        <v>169</v>
      </c>
      <c r="VHP20" s="5" t="s">
        <v>169</v>
      </c>
      <c r="VHQ20" s="5" t="s">
        <v>169</v>
      </c>
      <c r="VHR20" s="5" t="s">
        <v>169</v>
      </c>
      <c r="VHS20" s="5" t="s">
        <v>169</v>
      </c>
      <c r="VHT20" s="5" t="s">
        <v>169</v>
      </c>
      <c r="VHU20" s="5" t="s">
        <v>169</v>
      </c>
      <c r="VHV20" s="5" t="s">
        <v>169</v>
      </c>
      <c r="VHW20" s="5" t="s">
        <v>169</v>
      </c>
      <c r="VHX20" s="5" t="s">
        <v>169</v>
      </c>
      <c r="VHY20" s="5" t="s">
        <v>169</v>
      </c>
      <c r="VHZ20" s="5" t="s">
        <v>169</v>
      </c>
      <c r="VIA20" s="5" t="s">
        <v>169</v>
      </c>
      <c r="VIB20" s="5" t="s">
        <v>169</v>
      </c>
      <c r="VIC20" s="5" t="s">
        <v>169</v>
      </c>
      <c r="VID20" s="5" t="s">
        <v>169</v>
      </c>
      <c r="VIE20" s="5" t="s">
        <v>169</v>
      </c>
      <c r="VIF20" s="5" t="s">
        <v>169</v>
      </c>
      <c r="VIG20" s="5" t="s">
        <v>169</v>
      </c>
      <c r="VIH20" s="5" t="s">
        <v>169</v>
      </c>
      <c r="VII20" s="5" t="s">
        <v>169</v>
      </c>
      <c r="VIJ20" s="5" t="s">
        <v>169</v>
      </c>
      <c r="VIK20" s="5" t="s">
        <v>169</v>
      </c>
      <c r="VIL20" s="5" t="s">
        <v>169</v>
      </c>
      <c r="VIM20" s="5" t="s">
        <v>169</v>
      </c>
      <c r="VIN20" s="5" t="s">
        <v>169</v>
      </c>
      <c r="VIO20" s="5" t="s">
        <v>169</v>
      </c>
      <c r="VIP20" s="5" t="s">
        <v>169</v>
      </c>
      <c r="VIQ20" s="5" t="s">
        <v>169</v>
      </c>
      <c r="VIR20" s="5" t="s">
        <v>169</v>
      </c>
      <c r="VIS20" s="5" t="s">
        <v>169</v>
      </c>
      <c r="VIT20" s="5" t="s">
        <v>169</v>
      </c>
      <c r="VIU20" s="5" t="s">
        <v>169</v>
      </c>
      <c r="VIV20" s="5" t="s">
        <v>169</v>
      </c>
      <c r="VIW20" s="5" t="s">
        <v>169</v>
      </c>
      <c r="VIX20" s="5" t="s">
        <v>169</v>
      </c>
      <c r="VIY20" s="5" t="s">
        <v>169</v>
      </c>
      <c r="VIZ20" s="5" t="s">
        <v>169</v>
      </c>
      <c r="VJA20" s="5" t="s">
        <v>169</v>
      </c>
      <c r="VJB20" s="5" t="s">
        <v>169</v>
      </c>
      <c r="VJC20" s="5" t="s">
        <v>169</v>
      </c>
      <c r="VJD20" s="5" t="s">
        <v>169</v>
      </c>
      <c r="VJE20" s="5" t="s">
        <v>169</v>
      </c>
      <c r="VJF20" s="5" t="s">
        <v>169</v>
      </c>
      <c r="VJG20" s="5" t="s">
        <v>169</v>
      </c>
      <c r="VJH20" s="5" t="s">
        <v>169</v>
      </c>
      <c r="VJI20" s="5" t="s">
        <v>169</v>
      </c>
      <c r="VJJ20" s="5" t="s">
        <v>169</v>
      </c>
      <c r="VJK20" s="5" t="s">
        <v>169</v>
      </c>
      <c r="VJL20" s="5" t="s">
        <v>169</v>
      </c>
      <c r="VJM20" s="5" t="s">
        <v>169</v>
      </c>
      <c r="VJN20" s="5" t="s">
        <v>169</v>
      </c>
      <c r="VJO20" s="5" t="s">
        <v>169</v>
      </c>
      <c r="VJP20" s="5" t="s">
        <v>169</v>
      </c>
      <c r="VJQ20" s="5" t="s">
        <v>169</v>
      </c>
      <c r="VJR20" s="5" t="s">
        <v>169</v>
      </c>
      <c r="VJS20" s="5" t="s">
        <v>169</v>
      </c>
      <c r="VJT20" s="5" t="s">
        <v>169</v>
      </c>
      <c r="VJU20" s="5" t="s">
        <v>169</v>
      </c>
      <c r="VJV20" s="5" t="s">
        <v>169</v>
      </c>
      <c r="VJW20" s="5" t="s">
        <v>169</v>
      </c>
      <c r="VJX20" s="5" t="s">
        <v>169</v>
      </c>
      <c r="VJY20" s="5" t="s">
        <v>169</v>
      </c>
      <c r="VJZ20" s="5" t="s">
        <v>169</v>
      </c>
      <c r="VKA20" s="5" t="s">
        <v>169</v>
      </c>
      <c r="VKB20" s="5" t="s">
        <v>169</v>
      </c>
      <c r="VKC20" s="5" t="s">
        <v>169</v>
      </c>
      <c r="VKD20" s="5" t="s">
        <v>169</v>
      </c>
      <c r="VKE20" s="5" t="s">
        <v>169</v>
      </c>
      <c r="VKF20" s="5" t="s">
        <v>169</v>
      </c>
      <c r="VKG20" s="5" t="s">
        <v>169</v>
      </c>
      <c r="VKH20" s="5" t="s">
        <v>169</v>
      </c>
      <c r="VKI20" s="5" t="s">
        <v>169</v>
      </c>
      <c r="VKJ20" s="5" t="s">
        <v>169</v>
      </c>
      <c r="VKK20" s="5" t="s">
        <v>169</v>
      </c>
      <c r="VKL20" s="5" t="s">
        <v>169</v>
      </c>
      <c r="VKM20" s="5" t="s">
        <v>169</v>
      </c>
      <c r="VKN20" s="5" t="s">
        <v>169</v>
      </c>
      <c r="VKO20" s="5" t="s">
        <v>169</v>
      </c>
      <c r="VKP20" s="5" t="s">
        <v>169</v>
      </c>
      <c r="VKQ20" s="5" t="s">
        <v>169</v>
      </c>
      <c r="VKR20" s="5" t="s">
        <v>169</v>
      </c>
      <c r="VKS20" s="5" t="s">
        <v>169</v>
      </c>
      <c r="VKT20" s="5" t="s">
        <v>169</v>
      </c>
      <c r="VKU20" s="5" t="s">
        <v>169</v>
      </c>
      <c r="VKV20" s="5" t="s">
        <v>169</v>
      </c>
      <c r="VKW20" s="5" t="s">
        <v>169</v>
      </c>
      <c r="VKX20" s="5" t="s">
        <v>169</v>
      </c>
      <c r="VKY20" s="5" t="s">
        <v>169</v>
      </c>
      <c r="VKZ20" s="5" t="s">
        <v>169</v>
      </c>
      <c r="VLA20" s="5" t="s">
        <v>169</v>
      </c>
      <c r="VLB20" s="5" t="s">
        <v>169</v>
      </c>
      <c r="VLC20" s="5" t="s">
        <v>169</v>
      </c>
      <c r="VLD20" s="5" t="s">
        <v>169</v>
      </c>
      <c r="VLE20" s="5" t="s">
        <v>169</v>
      </c>
      <c r="VLF20" s="5" t="s">
        <v>169</v>
      </c>
      <c r="VLG20" s="5" t="s">
        <v>169</v>
      </c>
      <c r="VLH20" s="5" t="s">
        <v>169</v>
      </c>
      <c r="VLI20" s="5" t="s">
        <v>169</v>
      </c>
      <c r="VLJ20" s="5" t="s">
        <v>169</v>
      </c>
      <c r="VLK20" s="5" t="s">
        <v>169</v>
      </c>
      <c r="VLL20" s="5" t="s">
        <v>169</v>
      </c>
      <c r="VLM20" s="5" t="s">
        <v>169</v>
      </c>
      <c r="VLN20" s="5" t="s">
        <v>169</v>
      </c>
      <c r="VLO20" s="5" t="s">
        <v>169</v>
      </c>
      <c r="VLP20" s="5" t="s">
        <v>169</v>
      </c>
      <c r="VLQ20" s="5" t="s">
        <v>169</v>
      </c>
      <c r="VLR20" s="5" t="s">
        <v>169</v>
      </c>
      <c r="VLS20" s="5" t="s">
        <v>169</v>
      </c>
      <c r="VLT20" s="5" t="s">
        <v>169</v>
      </c>
      <c r="VLU20" s="5" t="s">
        <v>169</v>
      </c>
      <c r="VLV20" s="5" t="s">
        <v>169</v>
      </c>
      <c r="VLW20" s="5" t="s">
        <v>169</v>
      </c>
      <c r="VLX20" s="5" t="s">
        <v>169</v>
      </c>
      <c r="VLY20" s="5" t="s">
        <v>169</v>
      </c>
      <c r="VLZ20" s="5" t="s">
        <v>169</v>
      </c>
      <c r="VMA20" s="5" t="s">
        <v>169</v>
      </c>
      <c r="VMB20" s="5" t="s">
        <v>169</v>
      </c>
      <c r="VMC20" s="5" t="s">
        <v>169</v>
      </c>
      <c r="VMD20" s="5" t="s">
        <v>169</v>
      </c>
      <c r="VME20" s="5" t="s">
        <v>169</v>
      </c>
      <c r="VMF20" s="5" t="s">
        <v>169</v>
      </c>
      <c r="VMG20" s="5" t="s">
        <v>169</v>
      </c>
      <c r="VMH20" s="5" t="s">
        <v>169</v>
      </c>
      <c r="VMI20" s="5" t="s">
        <v>169</v>
      </c>
      <c r="VMJ20" s="5" t="s">
        <v>169</v>
      </c>
      <c r="VMK20" s="5" t="s">
        <v>169</v>
      </c>
      <c r="VML20" s="5" t="s">
        <v>169</v>
      </c>
      <c r="VMM20" s="5" t="s">
        <v>169</v>
      </c>
      <c r="VMN20" s="5" t="s">
        <v>169</v>
      </c>
      <c r="VMO20" s="5" t="s">
        <v>169</v>
      </c>
      <c r="VMP20" s="5" t="s">
        <v>169</v>
      </c>
      <c r="VMQ20" s="5" t="s">
        <v>169</v>
      </c>
      <c r="VMR20" s="5" t="s">
        <v>169</v>
      </c>
      <c r="VMS20" s="5" t="s">
        <v>169</v>
      </c>
      <c r="VMT20" s="5" t="s">
        <v>169</v>
      </c>
      <c r="VMU20" s="5" t="s">
        <v>169</v>
      </c>
      <c r="VMV20" s="5" t="s">
        <v>169</v>
      </c>
      <c r="VMW20" s="5" t="s">
        <v>169</v>
      </c>
      <c r="VMX20" s="5" t="s">
        <v>169</v>
      </c>
      <c r="VMY20" s="5" t="s">
        <v>169</v>
      </c>
      <c r="VMZ20" s="5" t="s">
        <v>169</v>
      </c>
      <c r="VNA20" s="5" t="s">
        <v>169</v>
      </c>
      <c r="VNB20" s="5" t="s">
        <v>169</v>
      </c>
      <c r="VNC20" s="5" t="s">
        <v>169</v>
      </c>
      <c r="VND20" s="5" t="s">
        <v>169</v>
      </c>
      <c r="VNE20" s="5" t="s">
        <v>169</v>
      </c>
      <c r="VNF20" s="5" t="s">
        <v>169</v>
      </c>
      <c r="VNG20" s="5" t="s">
        <v>169</v>
      </c>
      <c r="VNH20" s="5" t="s">
        <v>169</v>
      </c>
      <c r="VNI20" s="5" t="s">
        <v>169</v>
      </c>
      <c r="VNJ20" s="5" t="s">
        <v>169</v>
      </c>
      <c r="VNK20" s="5" t="s">
        <v>169</v>
      </c>
      <c r="VNL20" s="5" t="s">
        <v>169</v>
      </c>
      <c r="VNM20" s="5" t="s">
        <v>169</v>
      </c>
      <c r="VNN20" s="5" t="s">
        <v>169</v>
      </c>
      <c r="VNO20" s="5" t="s">
        <v>169</v>
      </c>
      <c r="VNP20" s="5" t="s">
        <v>169</v>
      </c>
      <c r="VNQ20" s="5" t="s">
        <v>169</v>
      </c>
      <c r="VNR20" s="5" t="s">
        <v>169</v>
      </c>
      <c r="VNS20" s="5" t="s">
        <v>169</v>
      </c>
      <c r="VNT20" s="5" t="s">
        <v>169</v>
      </c>
      <c r="VNU20" s="5" t="s">
        <v>169</v>
      </c>
      <c r="VNV20" s="5" t="s">
        <v>169</v>
      </c>
      <c r="VNW20" s="5" t="s">
        <v>169</v>
      </c>
      <c r="VNX20" s="5" t="s">
        <v>169</v>
      </c>
      <c r="VNY20" s="5" t="s">
        <v>169</v>
      </c>
      <c r="VNZ20" s="5" t="s">
        <v>169</v>
      </c>
      <c r="VOA20" s="5" t="s">
        <v>169</v>
      </c>
      <c r="VOB20" s="5" t="s">
        <v>169</v>
      </c>
      <c r="VOC20" s="5" t="s">
        <v>169</v>
      </c>
      <c r="VOD20" s="5" t="s">
        <v>169</v>
      </c>
      <c r="VOE20" s="5" t="s">
        <v>169</v>
      </c>
      <c r="VOF20" s="5" t="s">
        <v>169</v>
      </c>
      <c r="VOG20" s="5" t="s">
        <v>169</v>
      </c>
      <c r="VOH20" s="5" t="s">
        <v>169</v>
      </c>
      <c r="VOI20" s="5" t="s">
        <v>169</v>
      </c>
      <c r="VOJ20" s="5" t="s">
        <v>169</v>
      </c>
      <c r="VOK20" s="5" t="s">
        <v>169</v>
      </c>
      <c r="VOL20" s="5" t="s">
        <v>169</v>
      </c>
      <c r="VOM20" s="5" t="s">
        <v>169</v>
      </c>
      <c r="VON20" s="5" t="s">
        <v>169</v>
      </c>
      <c r="VOO20" s="5" t="s">
        <v>169</v>
      </c>
      <c r="VOP20" s="5" t="s">
        <v>169</v>
      </c>
      <c r="VOQ20" s="5" t="s">
        <v>169</v>
      </c>
      <c r="VOR20" s="5" t="s">
        <v>169</v>
      </c>
      <c r="VOS20" s="5" t="s">
        <v>169</v>
      </c>
      <c r="VOT20" s="5" t="s">
        <v>169</v>
      </c>
      <c r="VOU20" s="5" t="s">
        <v>169</v>
      </c>
      <c r="VOV20" s="5" t="s">
        <v>169</v>
      </c>
      <c r="VOW20" s="5" t="s">
        <v>169</v>
      </c>
      <c r="VOX20" s="5" t="s">
        <v>169</v>
      </c>
      <c r="VOY20" s="5" t="s">
        <v>169</v>
      </c>
      <c r="VOZ20" s="5" t="s">
        <v>169</v>
      </c>
      <c r="VPA20" s="5" t="s">
        <v>169</v>
      </c>
      <c r="VPB20" s="5" t="s">
        <v>169</v>
      </c>
      <c r="VPC20" s="5" t="s">
        <v>169</v>
      </c>
      <c r="VPD20" s="5" t="s">
        <v>169</v>
      </c>
      <c r="VPE20" s="5" t="s">
        <v>169</v>
      </c>
      <c r="VPF20" s="5" t="s">
        <v>169</v>
      </c>
      <c r="VPG20" s="5" t="s">
        <v>169</v>
      </c>
      <c r="VPH20" s="5" t="s">
        <v>169</v>
      </c>
      <c r="VPI20" s="5" t="s">
        <v>169</v>
      </c>
      <c r="VPJ20" s="5" t="s">
        <v>169</v>
      </c>
      <c r="VPK20" s="5" t="s">
        <v>169</v>
      </c>
      <c r="VPL20" s="5" t="s">
        <v>169</v>
      </c>
      <c r="VPM20" s="5" t="s">
        <v>169</v>
      </c>
      <c r="VPN20" s="5" t="s">
        <v>169</v>
      </c>
      <c r="VPO20" s="5" t="s">
        <v>169</v>
      </c>
      <c r="VPP20" s="5" t="s">
        <v>169</v>
      </c>
      <c r="VPQ20" s="5" t="s">
        <v>169</v>
      </c>
      <c r="VPR20" s="5" t="s">
        <v>169</v>
      </c>
      <c r="VPS20" s="5" t="s">
        <v>169</v>
      </c>
      <c r="VPT20" s="5" t="s">
        <v>169</v>
      </c>
      <c r="VPU20" s="5" t="s">
        <v>169</v>
      </c>
      <c r="VPV20" s="5" t="s">
        <v>169</v>
      </c>
      <c r="VPW20" s="5" t="s">
        <v>169</v>
      </c>
      <c r="VPX20" s="5" t="s">
        <v>169</v>
      </c>
      <c r="VPY20" s="5" t="s">
        <v>169</v>
      </c>
      <c r="VPZ20" s="5" t="s">
        <v>169</v>
      </c>
      <c r="VQA20" s="5" t="s">
        <v>169</v>
      </c>
      <c r="VQB20" s="5" t="s">
        <v>169</v>
      </c>
      <c r="VQC20" s="5" t="s">
        <v>169</v>
      </c>
      <c r="VQD20" s="5" t="s">
        <v>169</v>
      </c>
      <c r="VQE20" s="5" t="s">
        <v>169</v>
      </c>
      <c r="VQF20" s="5" t="s">
        <v>169</v>
      </c>
      <c r="VQG20" s="5" t="s">
        <v>169</v>
      </c>
      <c r="VQH20" s="5" t="s">
        <v>169</v>
      </c>
      <c r="VQI20" s="5" t="s">
        <v>169</v>
      </c>
      <c r="VQJ20" s="5" t="s">
        <v>169</v>
      </c>
      <c r="VQK20" s="5" t="s">
        <v>169</v>
      </c>
      <c r="VQL20" s="5" t="s">
        <v>169</v>
      </c>
      <c r="VQM20" s="5" t="s">
        <v>169</v>
      </c>
      <c r="VQN20" s="5" t="s">
        <v>169</v>
      </c>
      <c r="VQO20" s="5" t="s">
        <v>169</v>
      </c>
      <c r="VQP20" s="5" t="s">
        <v>169</v>
      </c>
      <c r="VQQ20" s="5" t="s">
        <v>169</v>
      </c>
      <c r="VQR20" s="5" t="s">
        <v>169</v>
      </c>
      <c r="VQS20" s="5" t="s">
        <v>169</v>
      </c>
      <c r="VQT20" s="5" t="s">
        <v>169</v>
      </c>
      <c r="VQU20" s="5" t="s">
        <v>169</v>
      </c>
      <c r="VQV20" s="5" t="s">
        <v>169</v>
      </c>
      <c r="VQW20" s="5" t="s">
        <v>169</v>
      </c>
      <c r="VQX20" s="5" t="s">
        <v>169</v>
      </c>
      <c r="VQY20" s="5" t="s">
        <v>169</v>
      </c>
      <c r="VQZ20" s="5" t="s">
        <v>169</v>
      </c>
      <c r="VRA20" s="5" t="s">
        <v>169</v>
      </c>
      <c r="VRB20" s="5" t="s">
        <v>169</v>
      </c>
      <c r="VRC20" s="5" t="s">
        <v>169</v>
      </c>
      <c r="VRD20" s="5" t="s">
        <v>169</v>
      </c>
      <c r="VRE20" s="5" t="s">
        <v>169</v>
      </c>
      <c r="VRF20" s="5" t="s">
        <v>169</v>
      </c>
      <c r="VRG20" s="5" t="s">
        <v>169</v>
      </c>
      <c r="VRH20" s="5" t="s">
        <v>169</v>
      </c>
      <c r="VRI20" s="5" t="s">
        <v>169</v>
      </c>
      <c r="VRJ20" s="5" t="s">
        <v>169</v>
      </c>
      <c r="VRK20" s="5" t="s">
        <v>169</v>
      </c>
      <c r="VRL20" s="5" t="s">
        <v>169</v>
      </c>
      <c r="VRM20" s="5" t="s">
        <v>169</v>
      </c>
      <c r="VRN20" s="5" t="s">
        <v>169</v>
      </c>
      <c r="VRO20" s="5" t="s">
        <v>169</v>
      </c>
      <c r="VRP20" s="5" t="s">
        <v>169</v>
      </c>
      <c r="VRQ20" s="5" t="s">
        <v>169</v>
      </c>
      <c r="VRR20" s="5" t="s">
        <v>169</v>
      </c>
      <c r="VRS20" s="5" t="s">
        <v>169</v>
      </c>
      <c r="VRT20" s="5" t="s">
        <v>169</v>
      </c>
      <c r="VRU20" s="5" t="s">
        <v>169</v>
      </c>
      <c r="VRV20" s="5" t="s">
        <v>169</v>
      </c>
      <c r="VRW20" s="5" t="s">
        <v>169</v>
      </c>
      <c r="VRX20" s="5" t="s">
        <v>169</v>
      </c>
      <c r="VRY20" s="5" t="s">
        <v>169</v>
      </c>
      <c r="VRZ20" s="5" t="s">
        <v>169</v>
      </c>
      <c r="VSA20" s="5" t="s">
        <v>169</v>
      </c>
      <c r="VSB20" s="5" t="s">
        <v>169</v>
      </c>
      <c r="VSC20" s="5" t="s">
        <v>169</v>
      </c>
      <c r="VSD20" s="5" t="s">
        <v>169</v>
      </c>
      <c r="VSE20" s="5" t="s">
        <v>169</v>
      </c>
      <c r="VSF20" s="5" t="s">
        <v>169</v>
      </c>
      <c r="VSG20" s="5" t="s">
        <v>169</v>
      </c>
      <c r="VSH20" s="5" t="s">
        <v>169</v>
      </c>
      <c r="VSI20" s="5" t="s">
        <v>169</v>
      </c>
      <c r="VSJ20" s="5" t="s">
        <v>169</v>
      </c>
      <c r="VSK20" s="5" t="s">
        <v>169</v>
      </c>
      <c r="VSL20" s="5" t="s">
        <v>169</v>
      </c>
      <c r="VSM20" s="5" t="s">
        <v>169</v>
      </c>
      <c r="VSN20" s="5" t="s">
        <v>169</v>
      </c>
      <c r="VSO20" s="5" t="s">
        <v>169</v>
      </c>
      <c r="VSP20" s="5" t="s">
        <v>169</v>
      </c>
      <c r="VSQ20" s="5" t="s">
        <v>169</v>
      </c>
      <c r="VSR20" s="5" t="s">
        <v>169</v>
      </c>
      <c r="VSS20" s="5" t="s">
        <v>169</v>
      </c>
      <c r="VST20" s="5" t="s">
        <v>169</v>
      </c>
      <c r="VSU20" s="5" t="s">
        <v>169</v>
      </c>
      <c r="VSV20" s="5" t="s">
        <v>169</v>
      </c>
      <c r="VSW20" s="5" t="s">
        <v>169</v>
      </c>
      <c r="VSX20" s="5" t="s">
        <v>169</v>
      </c>
      <c r="VSY20" s="5" t="s">
        <v>169</v>
      </c>
      <c r="VSZ20" s="5" t="s">
        <v>169</v>
      </c>
      <c r="VTA20" s="5" t="s">
        <v>169</v>
      </c>
      <c r="VTB20" s="5" t="s">
        <v>169</v>
      </c>
      <c r="VTC20" s="5" t="s">
        <v>169</v>
      </c>
      <c r="VTD20" s="5" t="s">
        <v>169</v>
      </c>
      <c r="VTE20" s="5" t="s">
        <v>169</v>
      </c>
      <c r="VTF20" s="5" t="s">
        <v>169</v>
      </c>
      <c r="VTG20" s="5" t="s">
        <v>169</v>
      </c>
      <c r="VTH20" s="5" t="s">
        <v>169</v>
      </c>
      <c r="VTI20" s="5" t="s">
        <v>169</v>
      </c>
      <c r="VTJ20" s="5" t="s">
        <v>169</v>
      </c>
      <c r="VTK20" s="5" t="s">
        <v>169</v>
      </c>
      <c r="VTL20" s="5" t="s">
        <v>169</v>
      </c>
      <c r="VTM20" s="5" t="s">
        <v>169</v>
      </c>
      <c r="VTN20" s="5" t="s">
        <v>169</v>
      </c>
      <c r="VTO20" s="5" t="s">
        <v>169</v>
      </c>
      <c r="VTP20" s="5" t="s">
        <v>169</v>
      </c>
      <c r="VTQ20" s="5" t="s">
        <v>169</v>
      </c>
      <c r="VTR20" s="5" t="s">
        <v>169</v>
      </c>
      <c r="VTS20" s="5" t="s">
        <v>169</v>
      </c>
      <c r="VTT20" s="5" t="s">
        <v>169</v>
      </c>
      <c r="VTU20" s="5" t="s">
        <v>169</v>
      </c>
      <c r="VTV20" s="5" t="s">
        <v>169</v>
      </c>
      <c r="VTW20" s="5" t="s">
        <v>169</v>
      </c>
      <c r="VTX20" s="5" t="s">
        <v>169</v>
      </c>
      <c r="VTY20" s="5" t="s">
        <v>169</v>
      </c>
      <c r="VTZ20" s="5" t="s">
        <v>169</v>
      </c>
      <c r="VUA20" s="5" t="s">
        <v>169</v>
      </c>
      <c r="VUB20" s="5" t="s">
        <v>169</v>
      </c>
      <c r="VUC20" s="5" t="s">
        <v>169</v>
      </c>
      <c r="VUD20" s="5" t="s">
        <v>169</v>
      </c>
      <c r="VUE20" s="5" t="s">
        <v>169</v>
      </c>
      <c r="VUF20" s="5" t="s">
        <v>169</v>
      </c>
      <c r="VUG20" s="5" t="s">
        <v>169</v>
      </c>
      <c r="VUH20" s="5" t="s">
        <v>169</v>
      </c>
      <c r="VUI20" s="5" t="s">
        <v>169</v>
      </c>
      <c r="VUJ20" s="5" t="s">
        <v>169</v>
      </c>
      <c r="VUK20" s="5" t="s">
        <v>169</v>
      </c>
      <c r="VUL20" s="5" t="s">
        <v>169</v>
      </c>
      <c r="VUM20" s="5" t="s">
        <v>169</v>
      </c>
      <c r="VUN20" s="5" t="s">
        <v>169</v>
      </c>
      <c r="VUO20" s="5" t="s">
        <v>169</v>
      </c>
      <c r="VUP20" s="5" t="s">
        <v>169</v>
      </c>
      <c r="VUQ20" s="5" t="s">
        <v>169</v>
      </c>
      <c r="VUR20" s="5" t="s">
        <v>169</v>
      </c>
      <c r="VUS20" s="5" t="s">
        <v>169</v>
      </c>
      <c r="VUT20" s="5" t="s">
        <v>169</v>
      </c>
      <c r="VUU20" s="5" t="s">
        <v>169</v>
      </c>
      <c r="VUV20" s="5" t="s">
        <v>169</v>
      </c>
      <c r="VUW20" s="5" t="s">
        <v>169</v>
      </c>
      <c r="VUX20" s="5" t="s">
        <v>169</v>
      </c>
      <c r="VUY20" s="5" t="s">
        <v>169</v>
      </c>
      <c r="VUZ20" s="5" t="s">
        <v>169</v>
      </c>
      <c r="VVA20" s="5" t="s">
        <v>169</v>
      </c>
      <c r="VVB20" s="5" t="s">
        <v>169</v>
      </c>
      <c r="VVC20" s="5" t="s">
        <v>169</v>
      </c>
      <c r="VVD20" s="5" t="s">
        <v>169</v>
      </c>
      <c r="VVE20" s="5" t="s">
        <v>169</v>
      </c>
      <c r="VVF20" s="5" t="s">
        <v>169</v>
      </c>
      <c r="VVG20" s="5" t="s">
        <v>169</v>
      </c>
      <c r="VVH20" s="5" t="s">
        <v>169</v>
      </c>
      <c r="VVI20" s="5" t="s">
        <v>169</v>
      </c>
      <c r="VVJ20" s="5" t="s">
        <v>169</v>
      </c>
      <c r="VVK20" s="5" t="s">
        <v>169</v>
      </c>
      <c r="VVL20" s="5" t="s">
        <v>169</v>
      </c>
      <c r="VVM20" s="5" t="s">
        <v>169</v>
      </c>
      <c r="VVN20" s="5" t="s">
        <v>169</v>
      </c>
      <c r="VVO20" s="5" t="s">
        <v>169</v>
      </c>
      <c r="VVP20" s="5" t="s">
        <v>169</v>
      </c>
      <c r="VVQ20" s="5" t="s">
        <v>169</v>
      </c>
      <c r="VVR20" s="5" t="s">
        <v>169</v>
      </c>
      <c r="VVS20" s="5" t="s">
        <v>169</v>
      </c>
      <c r="VVT20" s="5" t="s">
        <v>169</v>
      </c>
      <c r="VVU20" s="5" t="s">
        <v>169</v>
      </c>
      <c r="VVV20" s="5" t="s">
        <v>169</v>
      </c>
      <c r="VVW20" s="5" t="s">
        <v>169</v>
      </c>
      <c r="VVX20" s="5" t="s">
        <v>169</v>
      </c>
      <c r="VVY20" s="5" t="s">
        <v>169</v>
      </c>
      <c r="VVZ20" s="5" t="s">
        <v>169</v>
      </c>
      <c r="VWA20" s="5" t="s">
        <v>169</v>
      </c>
      <c r="VWB20" s="5" t="s">
        <v>169</v>
      </c>
      <c r="VWC20" s="5" t="s">
        <v>169</v>
      </c>
      <c r="VWD20" s="5" t="s">
        <v>169</v>
      </c>
      <c r="VWE20" s="5" t="s">
        <v>169</v>
      </c>
      <c r="VWF20" s="5" t="s">
        <v>169</v>
      </c>
      <c r="VWG20" s="5" t="s">
        <v>169</v>
      </c>
      <c r="VWH20" s="5" t="s">
        <v>169</v>
      </c>
      <c r="VWI20" s="5" t="s">
        <v>169</v>
      </c>
      <c r="VWJ20" s="5" t="s">
        <v>169</v>
      </c>
      <c r="VWK20" s="5" t="s">
        <v>169</v>
      </c>
      <c r="VWL20" s="5" t="s">
        <v>169</v>
      </c>
      <c r="VWM20" s="5" t="s">
        <v>169</v>
      </c>
      <c r="VWN20" s="5" t="s">
        <v>169</v>
      </c>
      <c r="VWO20" s="5" t="s">
        <v>169</v>
      </c>
      <c r="VWP20" s="5" t="s">
        <v>169</v>
      </c>
      <c r="VWQ20" s="5" t="s">
        <v>169</v>
      </c>
      <c r="VWR20" s="5" t="s">
        <v>169</v>
      </c>
      <c r="VWS20" s="5" t="s">
        <v>169</v>
      </c>
      <c r="VWT20" s="5" t="s">
        <v>169</v>
      </c>
      <c r="VWU20" s="5" t="s">
        <v>169</v>
      </c>
      <c r="VWV20" s="5" t="s">
        <v>169</v>
      </c>
      <c r="VWW20" s="5" t="s">
        <v>169</v>
      </c>
      <c r="VWX20" s="5" t="s">
        <v>169</v>
      </c>
      <c r="VWY20" s="5" t="s">
        <v>169</v>
      </c>
      <c r="VWZ20" s="5" t="s">
        <v>169</v>
      </c>
      <c r="VXA20" s="5" t="s">
        <v>169</v>
      </c>
      <c r="VXB20" s="5" t="s">
        <v>169</v>
      </c>
      <c r="VXC20" s="5" t="s">
        <v>169</v>
      </c>
      <c r="VXD20" s="5" t="s">
        <v>169</v>
      </c>
      <c r="VXE20" s="5" t="s">
        <v>169</v>
      </c>
      <c r="VXF20" s="5" t="s">
        <v>169</v>
      </c>
      <c r="VXG20" s="5" t="s">
        <v>169</v>
      </c>
      <c r="VXH20" s="5" t="s">
        <v>169</v>
      </c>
      <c r="VXI20" s="5" t="s">
        <v>169</v>
      </c>
      <c r="VXJ20" s="5" t="s">
        <v>169</v>
      </c>
      <c r="VXK20" s="5" t="s">
        <v>169</v>
      </c>
      <c r="VXL20" s="5" t="s">
        <v>169</v>
      </c>
      <c r="VXM20" s="5" t="s">
        <v>169</v>
      </c>
      <c r="VXN20" s="5" t="s">
        <v>169</v>
      </c>
      <c r="VXO20" s="5" t="s">
        <v>169</v>
      </c>
      <c r="VXP20" s="5" t="s">
        <v>169</v>
      </c>
      <c r="VXQ20" s="5" t="s">
        <v>169</v>
      </c>
      <c r="VXR20" s="5" t="s">
        <v>169</v>
      </c>
      <c r="VXS20" s="5" t="s">
        <v>169</v>
      </c>
      <c r="VXT20" s="5" t="s">
        <v>169</v>
      </c>
      <c r="VXU20" s="5" t="s">
        <v>169</v>
      </c>
      <c r="VXV20" s="5" t="s">
        <v>169</v>
      </c>
      <c r="VXW20" s="5" t="s">
        <v>169</v>
      </c>
      <c r="VXX20" s="5" t="s">
        <v>169</v>
      </c>
      <c r="VXY20" s="5" t="s">
        <v>169</v>
      </c>
      <c r="VXZ20" s="5" t="s">
        <v>169</v>
      </c>
      <c r="VYA20" s="5" t="s">
        <v>169</v>
      </c>
      <c r="VYB20" s="5" t="s">
        <v>169</v>
      </c>
      <c r="VYC20" s="5" t="s">
        <v>169</v>
      </c>
      <c r="VYD20" s="5" t="s">
        <v>169</v>
      </c>
      <c r="VYE20" s="5" t="s">
        <v>169</v>
      </c>
      <c r="VYF20" s="5" t="s">
        <v>169</v>
      </c>
      <c r="VYG20" s="5" t="s">
        <v>169</v>
      </c>
      <c r="VYH20" s="5" t="s">
        <v>169</v>
      </c>
      <c r="VYI20" s="5" t="s">
        <v>169</v>
      </c>
      <c r="VYJ20" s="5" t="s">
        <v>169</v>
      </c>
      <c r="VYK20" s="5" t="s">
        <v>169</v>
      </c>
      <c r="VYL20" s="5" t="s">
        <v>169</v>
      </c>
      <c r="VYM20" s="5" t="s">
        <v>169</v>
      </c>
      <c r="VYN20" s="5" t="s">
        <v>169</v>
      </c>
      <c r="VYO20" s="5" t="s">
        <v>169</v>
      </c>
      <c r="VYP20" s="5" t="s">
        <v>169</v>
      </c>
      <c r="VYQ20" s="5" t="s">
        <v>169</v>
      </c>
      <c r="VYR20" s="5" t="s">
        <v>169</v>
      </c>
      <c r="VYS20" s="5" t="s">
        <v>169</v>
      </c>
      <c r="VYT20" s="5" t="s">
        <v>169</v>
      </c>
      <c r="VYU20" s="5" t="s">
        <v>169</v>
      </c>
      <c r="VYV20" s="5" t="s">
        <v>169</v>
      </c>
      <c r="VYW20" s="5" t="s">
        <v>169</v>
      </c>
      <c r="VYX20" s="5" t="s">
        <v>169</v>
      </c>
      <c r="VYY20" s="5" t="s">
        <v>169</v>
      </c>
      <c r="VYZ20" s="5" t="s">
        <v>169</v>
      </c>
      <c r="VZA20" s="5" t="s">
        <v>169</v>
      </c>
      <c r="VZB20" s="5" t="s">
        <v>169</v>
      </c>
      <c r="VZC20" s="5" t="s">
        <v>169</v>
      </c>
      <c r="VZD20" s="5" t="s">
        <v>169</v>
      </c>
      <c r="VZE20" s="5" t="s">
        <v>169</v>
      </c>
      <c r="VZF20" s="5" t="s">
        <v>169</v>
      </c>
      <c r="VZG20" s="5" t="s">
        <v>169</v>
      </c>
      <c r="VZH20" s="5" t="s">
        <v>169</v>
      </c>
      <c r="VZI20" s="5" t="s">
        <v>169</v>
      </c>
      <c r="VZJ20" s="5" t="s">
        <v>169</v>
      </c>
      <c r="VZK20" s="5" t="s">
        <v>169</v>
      </c>
      <c r="VZL20" s="5" t="s">
        <v>169</v>
      </c>
      <c r="VZM20" s="5" t="s">
        <v>169</v>
      </c>
      <c r="VZN20" s="5" t="s">
        <v>169</v>
      </c>
      <c r="VZO20" s="5" t="s">
        <v>169</v>
      </c>
      <c r="VZP20" s="5" t="s">
        <v>169</v>
      </c>
      <c r="VZQ20" s="5" t="s">
        <v>169</v>
      </c>
      <c r="VZR20" s="5" t="s">
        <v>169</v>
      </c>
      <c r="VZS20" s="5" t="s">
        <v>169</v>
      </c>
      <c r="VZT20" s="5" t="s">
        <v>169</v>
      </c>
      <c r="VZU20" s="5" t="s">
        <v>169</v>
      </c>
      <c r="VZV20" s="5" t="s">
        <v>169</v>
      </c>
      <c r="VZW20" s="5" t="s">
        <v>169</v>
      </c>
      <c r="VZX20" s="5" t="s">
        <v>169</v>
      </c>
      <c r="VZY20" s="5" t="s">
        <v>169</v>
      </c>
      <c r="VZZ20" s="5" t="s">
        <v>169</v>
      </c>
      <c r="WAA20" s="5" t="s">
        <v>169</v>
      </c>
      <c r="WAB20" s="5" t="s">
        <v>169</v>
      </c>
      <c r="WAC20" s="5" t="s">
        <v>169</v>
      </c>
      <c r="WAD20" s="5" t="s">
        <v>169</v>
      </c>
      <c r="WAE20" s="5" t="s">
        <v>169</v>
      </c>
      <c r="WAF20" s="5" t="s">
        <v>169</v>
      </c>
      <c r="WAG20" s="5" t="s">
        <v>169</v>
      </c>
      <c r="WAH20" s="5" t="s">
        <v>169</v>
      </c>
      <c r="WAI20" s="5" t="s">
        <v>169</v>
      </c>
      <c r="WAJ20" s="5" t="s">
        <v>169</v>
      </c>
      <c r="WAK20" s="5" t="s">
        <v>169</v>
      </c>
      <c r="WAL20" s="5" t="s">
        <v>169</v>
      </c>
      <c r="WAM20" s="5" t="s">
        <v>169</v>
      </c>
      <c r="WAN20" s="5" t="s">
        <v>169</v>
      </c>
      <c r="WAO20" s="5" t="s">
        <v>169</v>
      </c>
      <c r="WAP20" s="5" t="s">
        <v>169</v>
      </c>
      <c r="WAQ20" s="5" t="s">
        <v>169</v>
      </c>
      <c r="WAR20" s="5" t="s">
        <v>169</v>
      </c>
      <c r="WAS20" s="5" t="s">
        <v>169</v>
      </c>
      <c r="WAT20" s="5" t="s">
        <v>169</v>
      </c>
      <c r="WAU20" s="5" t="s">
        <v>169</v>
      </c>
      <c r="WAV20" s="5" t="s">
        <v>169</v>
      </c>
      <c r="WAW20" s="5" t="s">
        <v>169</v>
      </c>
      <c r="WAX20" s="5" t="s">
        <v>169</v>
      </c>
      <c r="WAY20" s="5" t="s">
        <v>169</v>
      </c>
      <c r="WAZ20" s="5" t="s">
        <v>169</v>
      </c>
      <c r="WBA20" s="5" t="s">
        <v>169</v>
      </c>
      <c r="WBB20" s="5" t="s">
        <v>169</v>
      </c>
      <c r="WBC20" s="5" t="s">
        <v>169</v>
      </c>
      <c r="WBD20" s="5" t="s">
        <v>169</v>
      </c>
      <c r="WBE20" s="5" t="s">
        <v>169</v>
      </c>
      <c r="WBF20" s="5" t="s">
        <v>169</v>
      </c>
      <c r="WBG20" s="5" t="s">
        <v>169</v>
      </c>
      <c r="WBH20" s="5" t="s">
        <v>169</v>
      </c>
      <c r="WBI20" s="5" t="s">
        <v>169</v>
      </c>
      <c r="WBJ20" s="5" t="s">
        <v>169</v>
      </c>
      <c r="WBK20" s="5" t="s">
        <v>169</v>
      </c>
      <c r="WBL20" s="5" t="s">
        <v>169</v>
      </c>
      <c r="WBM20" s="5" t="s">
        <v>169</v>
      </c>
      <c r="WBN20" s="5" t="s">
        <v>169</v>
      </c>
      <c r="WBO20" s="5" t="s">
        <v>169</v>
      </c>
      <c r="WBP20" s="5" t="s">
        <v>169</v>
      </c>
      <c r="WBQ20" s="5" t="s">
        <v>169</v>
      </c>
      <c r="WBR20" s="5" t="s">
        <v>169</v>
      </c>
      <c r="WBS20" s="5" t="s">
        <v>169</v>
      </c>
      <c r="WBT20" s="5" t="s">
        <v>169</v>
      </c>
      <c r="WBU20" s="5" t="s">
        <v>169</v>
      </c>
      <c r="WBV20" s="5" t="s">
        <v>169</v>
      </c>
      <c r="WBW20" s="5" t="s">
        <v>169</v>
      </c>
      <c r="WBX20" s="5" t="s">
        <v>169</v>
      </c>
      <c r="WBY20" s="5" t="s">
        <v>169</v>
      </c>
      <c r="WBZ20" s="5" t="s">
        <v>169</v>
      </c>
      <c r="WCA20" s="5" t="s">
        <v>169</v>
      </c>
      <c r="WCB20" s="5" t="s">
        <v>169</v>
      </c>
      <c r="WCC20" s="5" t="s">
        <v>169</v>
      </c>
      <c r="WCD20" s="5" t="s">
        <v>169</v>
      </c>
      <c r="WCE20" s="5" t="s">
        <v>169</v>
      </c>
      <c r="WCF20" s="5" t="s">
        <v>169</v>
      </c>
      <c r="WCG20" s="5" t="s">
        <v>169</v>
      </c>
      <c r="WCH20" s="5" t="s">
        <v>169</v>
      </c>
      <c r="WCI20" s="5" t="s">
        <v>169</v>
      </c>
      <c r="WCJ20" s="5" t="s">
        <v>169</v>
      </c>
      <c r="WCK20" s="5" t="s">
        <v>169</v>
      </c>
      <c r="WCL20" s="5" t="s">
        <v>169</v>
      </c>
      <c r="WCM20" s="5" t="s">
        <v>169</v>
      </c>
      <c r="WCN20" s="5" t="s">
        <v>169</v>
      </c>
      <c r="WCO20" s="5" t="s">
        <v>169</v>
      </c>
      <c r="WCP20" s="5" t="s">
        <v>169</v>
      </c>
      <c r="WCQ20" s="5" t="s">
        <v>169</v>
      </c>
      <c r="WCR20" s="5" t="s">
        <v>169</v>
      </c>
      <c r="WCS20" s="5" t="s">
        <v>169</v>
      </c>
      <c r="WCT20" s="5" t="s">
        <v>169</v>
      </c>
      <c r="WCU20" s="5" t="s">
        <v>169</v>
      </c>
      <c r="WCV20" s="5" t="s">
        <v>169</v>
      </c>
      <c r="WCW20" s="5" t="s">
        <v>169</v>
      </c>
      <c r="WCX20" s="5" t="s">
        <v>169</v>
      </c>
      <c r="WCY20" s="5" t="s">
        <v>169</v>
      </c>
      <c r="WCZ20" s="5" t="s">
        <v>169</v>
      </c>
      <c r="WDA20" s="5" t="s">
        <v>169</v>
      </c>
      <c r="WDB20" s="5" t="s">
        <v>169</v>
      </c>
      <c r="WDC20" s="5" t="s">
        <v>169</v>
      </c>
      <c r="WDD20" s="5" t="s">
        <v>169</v>
      </c>
      <c r="WDE20" s="5" t="s">
        <v>169</v>
      </c>
      <c r="WDF20" s="5" t="s">
        <v>169</v>
      </c>
      <c r="WDG20" s="5" t="s">
        <v>169</v>
      </c>
      <c r="WDH20" s="5" t="s">
        <v>169</v>
      </c>
      <c r="WDI20" s="5" t="s">
        <v>169</v>
      </c>
      <c r="WDJ20" s="5" t="s">
        <v>169</v>
      </c>
      <c r="WDK20" s="5" t="s">
        <v>169</v>
      </c>
      <c r="WDL20" s="5" t="s">
        <v>169</v>
      </c>
      <c r="WDM20" s="5" t="s">
        <v>169</v>
      </c>
      <c r="WDN20" s="5" t="s">
        <v>169</v>
      </c>
      <c r="WDO20" s="5" t="s">
        <v>169</v>
      </c>
      <c r="WDP20" s="5" t="s">
        <v>169</v>
      </c>
      <c r="WDQ20" s="5" t="s">
        <v>169</v>
      </c>
      <c r="WDR20" s="5" t="s">
        <v>169</v>
      </c>
      <c r="WDS20" s="5" t="s">
        <v>169</v>
      </c>
      <c r="WDT20" s="5" t="s">
        <v>169</v>
      </c>
      <c r="WDU20" s="5" t="s">
        <v>169</v>
      </c>
      <c r="WDV20" s="5" t="s">
        <v>169</v>
      </c>
      <c r="WDW20" s="5" t="s">
        <v>169</v>
      </c>
      <c r="WDX20" s="5" t="s">
        <v>169</v>
      </c>
      <c r="WDY20" s="5" t="s">
        <v>169</v>
      </c>
      <c r="WDZ20" s="5" t="s">
        <v>169</v>
      </c>
      <c r="WEA20" s="5" t="s">
        <v>169</v>
      </c>
      <c r="WEB20" s="5" t="s">
        <v>169</v>
      </c>
      <c r="WEC20" s="5" t="s">
        <v>169</v>
      </c>
      <c r="WED20" s="5" t="s">
        <v>169</v>
      </c>
      <c r="WEE20" s="5" t="s">
        <v>169</v>
      </c>
      <c r="WEF20" s="5" t="s">
        <v>169</v>
      </c>
      <c r="WEG20" s="5" t="s">
        <v>169</v>
      </c>
      <c r="WEH20" s="5" t="s">
        <v>169</v>
      </c>
      <c r="WEI20" s="5" t="s">
        <v>169</v>
      </c>
      <c r="WEJ20" s="5" t="s">
        <v>169</v>
      </c>
      <c r="WEK20" s="5" t="s">
        <v>169</v>
      </c>
      <c r="WEL20" s="5" t="s">
        <v>169</v>
      </c>
      <c r="WEM20" s="5" t="s">
        <v>169</v>
      </c>
      <c r="WEN20" s="5" t="s">
        <v>169</v>
      </c>
      <c r="WEO20" s="5" t="s">
        <v>169</v>
      </c>
      <c r="WEP20" s="5" t="s">
        <v>169</v>
      </c>
      <c r="WEQ20" s="5" t="s">
        <v>169</v>
      </c>
      <c r="WER20" s="5" t="s">
        <v>169</v>
      </c>
      <c r="WES20" s="5" t="s">
        <v>169</v>
      </c>
      <c r="WET20" s="5" t="s">
        <v>169</v>
      </c>
      <c r="WEU20" s="5" t="s">
        <v>169</v>
      </c>
      <c r="WEV20" s="5" t="s">
        <v>169</v>
      </c>
      <c r="WEW20" s="5" t="s">
        <v>169</v>
      </c>
      <c r="WEX20" s="5" t="s">
        <v>169</v>
      </c>
      <c r="WEY20" s="5" t="s">
        <v>169</v>
      </c>
      <c r="WEZ20" s="5" t="s">
        <v>169</v>
      </c>
      <c r="WFA20" s="5" t="s">
        <v>169</v>
      </c>
      <c r="WFB20" s="5" t="s">
        <v>169</v>
      </c>
      <c r="WFC20" s="5" t="s">
        <v>169</v>
      </c>
      <c r="WFD20" s="5" t="s">
        <v>169</v>
      </c>
      <c r="WFE20" s="5" t="s">
        <v>169</v>
      </c>
      <c r="WFF20" s="5" t="s">
        <v>169</v>
      </c>
      <c r="WFG20" s="5" t="s">
        <v>169</v>
      </c>
      <c r="WFH20" s="5" t="s">
        <v>169</v>
      </c>
      <c r="WFI20" s="5" t="s">
        <v>169</v>
      </c>
      <c r="WFJ20" s="5" t="s">
        <v>169</v>
      </c>
      <c r="WFK20" s="5" t="s">
        <v>169</v>
      </c>
      <c r="WFL20" s="5" t="s">
        <v>169</v>
      </c>
      <c r="WFM20" s="5" t="s">
        <v>169</v>
      </c>
      <c r="WFN20" s="5" t="s">
        <v>169</v>
      </c>
      <c r="WFO20" s="5" t="s">
        <v>169</v>
      </c>
      <c r="WFP20" s="5" t="s">
        <v>169</v>
      </c>
      <c r="WFQ20" s="5" t="s">
        <v>169</v>
      </c>
      <c r="WFR20" s="5" t="s">
        <v>169</v>
      </c>
      <c r="WFS20" s="5" t="s">
        <v>169</v>
      </c>
      <c r="WFT20" s="5" t="s">
        <v>169</v>
      </c>
      <c r="WFU20" s="5" t="s">
        <v>169</v>
      </c>
      <c r="WFV20" s="5" t="s">
        <v>169</v>
      </c>
      <c r="WFW20" s="5" t="s">
        <v>169</v>
      </c>
      <c r="WFX20" s="5" t="s">
        <v>169</v>
      </c>
      <c r="WFY20" s="5" t="s">
        <v>169</v>
      </c>
      <c r="WFZ20" s="5" t="s">
        <v>169</v>
      </c>
      <c r="WGA20" s="5" t="s">
        <v>169</v>
      </c>
      <c r="WGB20" s="5" t="s">
        <v>169</v>
      </c>
      <c r="WGC20" s="5" t="s">
        <v>169</v>
      </c>
      <c r="WGD20" s="5" t="s">
        <v>169</v>
      </c>
      <c r="WGE20" s="5" t="s">
        <v>169</v>
      </c>
      <c r="WGF20" s="5" t="s">
        <v>169</v>
      </c>
      <c r="WGG20" s="5" t="s">
        <v>169</v>
      </c>
      <c r="WGH20" s="5" t="s">
        <v>169</v>
      </c>
      <c r="WGI20" s="5" t="s">
        <v>169</v>
      </c>
      <c r="WGJ20" s="5" t="s">
        <v>169</v>
      </c>
      <c r="WGK20" s="5" t="s">
        <v>169</v>
      </c>
      <c r="WGL20" s="5" t="s">
        <v>169</v>
      </c>
      <c r="WGM20" s="5" t="s">
        <v>169</v>
      </c>
      <c r="WGN20" s="5" t="s">
        <v>169</v>
      </c>
      <c r="WGO20" s="5" t="s">
        <v>169</v>
      </c>
      <c r="WGP20" s="5" t="s">
        <v>169</v>
      </c>
      <c r="WGQ20" s="5" t="s">
        <v>169</v>
      </c>
      <c r="WGR20" s="5" t="s">
        <v>169</v>
      </c>
      <c r="WGS20" s="5" t="s">
        <v>169</v>
      </c>
      <c r="WGT20" s="5" t="s">
        <v>169</v>
      </c>
      <c r="WGU20" s="5" t="s">
        <v>169</v>
      </c>
      <c r="WGV20" s="5" t="s">
        <v>169</v>
      </c>
      <c r="WGW20" s="5" t="s">
        <v>169</v>
      </c>
      <c r="WGX20" s="5" t="s">
        <v>169</v>
      </c>
      <c r="WGY20" s="5" t="s">
        <v>169</v>
      </c>
      <c r="WGZ20" s="5" t="s">
        <v>169</v>
      </c>
      <c r="WHA20" s="5" t="s">
        <v>169</v>
      </c>
      <c r="WHB20" s="5" t="s">
        <v>169</v>
      </c>
      <c r="WHC20" s="5" t="s">
        <v>169</v>
      </c>
      <c r="WHD20" s="5" t="s">
        <v>169</v>
      </c>
      <c r="WHE20" s="5" t="s">
        <v>169</v>
      </c>
      <c r="WHF20" s="5" t="s">
        <v>169</v>
      </c>
      <c r="WHG20" s="5" t="s">
        <v>169</v>
      </c>
      <c r="WHH20" s="5" t="s">
        <v>169</v>
      </c>
      <c r="WHI20" s="5" t="s">
        <v>169</v>
      </c>
      <c r="WHJ20" s="5" t="s">
        <v>169</v>
      </c>
      <c r="WHK20" s="5" t="s">
        <v>169</v>
      </c>
      <c r="WHL20" s="5" t="s">
        <v>169</v>
      </c>
      <c r="WHM20" s="5" t="s">
        <v>169</v>
      </c>
      <c r="WHN20" s="5" t="s">
        <v>169</v>
      </c>
      <c r="WHO20" s="5" t="s">
        <v>169</v>
      </c>
      <c r="WHP20" s="5" t="s">
        <v>169</v>
      </c>
      <c r="WHQ20" s="5" t="s">
        <v>169</v>
      </c>
      <c r="WHR20" s="5" t="s">
        <v>169</v>
      </c>
      <c r="WHS20" s="5" t="s">
        <v>169</v>
      </c>
      <c r="WHT20" s="5" t="s">
        <v>169</v>
      </c>
      <c r="WHU20" s="5" t="s">
        <v>169</v>
      </c>
      <c r="WHV20" s="5" t="s">
        <v>169</v>
      </c>
      <c r="WHW20" s="5" t="s">
        <v>169</v>
      </c>
      <c r="WHX20" s="5" t="s">
        <v>169</v>
      </c>
      <c r="WHY20" s="5" t="s">
        <v>169</v>
      </c>
      <c r="WHZ20" s="5" t="s">
        <v>169</v>
      </c>
      <c r="WIA20" s="5" t="s">
        <v>169</v>
      </c>
      <c r="WIB20" s="5" t="s">
        <v>169</v>
      </c>
      <c r="WIC20" s="5" t="s">
        <v>169</v>
      </c>
      <c r="WID20" s="5" t="s">
        <v>169</v>
      </c>
      <c r="WIE20" s="5" t="s">
        <v>169</v>
      </c>
      <c r="WIF20" s="5" t="s">
        <v>169</v>
      </c>
      <c r="WIG20" s="5" t="s">
        <v>169</v>
      </c>
      <c r="WIH20" s="5" t="s">
        <v>169</v>
      </c>
      <c r="WII20" s="5" t="s">
        <v>169</v>
      </c>
      <c r="WIJ20" s="5" t="s">
        <v>169</v>
      </c>
      <c r="WIK20" s="5" t="s">
        <v>169</v>
      </c>
      <c r="WIL20" s="5" t="s">
        <v>169</v>
      </c>
      <c r="WIM20" s="5" t="s">
        <v>169</v>
      </c>
      <c r="WIN20" s="5" t="s">
        <v>169</v>
      </c>
      <c r="WIO20" s="5" t="s">
        <v>169</v>
      </c>
      <c r="WIP20" s="5" t="s">
        <v>169</v>
      </c>
      <c r="WIQ20" s="5" t="s">
        <v>169</v>
      </c>
      <c r="WIR20" s="5" t="s">
        <v>169</v>
      </c>
      <c r="WIS20" s="5" t="s">
        <v>169</v>
      </c>
      <c r="WIT20" s="5" t="s">
        <v>169</v>
      </c>
      <c r="WIU20" s="5" t="s">
        <v>169</v>
      </c>
      <c r="WIV20" s="5" t="s">
        <v>169</v>
      </c>
      <c r="WIW20" s="5" t="s">
        <v>169</v>
      </c>
      <c r="WIX20" s="5" t="s">
        <v>169</v>
      </c>
      <c r="WIY20" s="5" t="s">
        <v>169</v>
      </c>
      <c r="WIZ20" s="5" t="s">
        <v>169</v>
      </c>
      <c r="WJA20" s="5" t="s">
        <v>169</v>
      </c>
      <c r="WJB20" s="5" t="s">
        <v>169</v>
      </c>
      <c r="WJC20" s="5" t="s">
        <v>169</v>
      </c>
      <c r="WJD20" s="5" t="s">
        <v>169</v>
      </c>
      <c r="WJE20" s="5" t="s">
        <v>169</v>
      </c>
      <c r="WJF20" s="5" t="s">
        <v>169</v>
      </c>
      <c r="WJG20" s="5" t="s">
        <v>169</v>
      </c>
      <c r="WJH20" s="5" t="s">
        <v>169</v>
      </c>
      <c r="WJI20" s="5" t="s">
        <v>169</v>
      </c>
      <c r="WJJ20" s="5" t="s">
        <v>169</v>
      </c>
      <c r="WJK20" s="5" t="s">
        <v>169</v>
      </c>
      <c r="WJL20" s="5" t="s">
        <v>169</v>
      </c>
      <c r="WJM20" s="5" t="s">
        <v>169</v>
      </c>
      <c r="WJN20" s="5" t="s">
        <v>169</v>
      </c>
      <c r="WJO20" s="5" t="s">
        <v>169</v>
      </c>
      <c r="WJP20" s="5" t="s">
        <v>169</v>
      </c>
      <c r="WJQ20" s="5" t="s">
        <v>169</v>
      </c>
      <c r="WJR20" s="5" t="s">
        <v>169</v>
      </c>
      <c r="WJS20" s="5" t="s">
        <v>169</v>
      </c>
      <c r="WJT20" s="5" t="s">
        <v>169</v>
      </c>
      <c r="WJU20" s="5" t="s">
        <v>169</v>
      </c>
      <c r="WJV20" s="5" t="s">
        <v>169</v>
      </c>
      <c r="WJW20" s="5" t="s">
        <v>169</v>
      </c>
      <c r="WJX20" s="5" t="s">
        <v>169</v>
      </c>
      <c r="WJY20" s="5" t="s">
        <v>169</v>
      </c>
      <c r="WJZ20" s="5" t="s">
        <v>169</v>
      </c>
      <c r="WKA20" s="5" t="s">
        <v>169</v>
      </c>
      <c r="WKB20" s="5" t="s">
        <v>169</v>
      </c>
      <c r="WKC20" s="5" t="s">
        <v>169</v>
      </c>
      <c r="WKD20" s="5" t="s">
        <v>169</v>
      </c>
      <c r="WKE20" s="5" t="s">
        <v>169</v>
      </c>
      <c r="WKF20" s="5" t="s">
        <v>169</v>
      </c>
      <c r="WKG20" s="5" t="s">
        <v>169</v>
      </c>
      <c r="WKH20" s="5" t="s">
        <v>169</v>
      </c>
      <c r="WKI20" s="5" t="s">
        <v>169</v>
      </c>
      <c r="WKJ20" s="5" t="s">
        <v>169</v>
      </c>
      <c r="WKK20" s="5" t="s">
        <v>169</v>
      </c>
      <c r="WKL20" s="5" t="s">
        <v>169</v>
      </c>
      <c r="WKM20" s="5" t="s">
        <v>169</v>
      </c>
      <c r="WKN20" s="5" t="s">
        <v>169</v>
      </c>
      <c r="WKO20" s="5" t="s">
        <v>169</v>
      </c>
      <c r="WKP20" s="5" t="s">
        <v>169</v>
      </c>
      <c r="WKQ20" s="5" t="s">
        <v>169</v>
      </c>
      <c r="WKR20" s="5" t="s">
        <v>169</v>
      </c>
      <c r="WKS20" s="5" t="s">
        <v>169</v>
      </c>
      <c r="WKT20" s="5" t="s">
        <v>169</v>
      </c>
      <c r="WKU20" s="5" t="s">
        <v>169</v>
      </c>
      <c r="WKV20" s="5" t="s">
        <v>169</v>
      </c>
      <c r="WKW20" s="5" t="s">
        <v>169</v>
      </c>
      <c r="WKX20" s="5" t="s">
        <v>169</v>
      </c>
      <c r="WKY20" s="5" t="s">
        <v>169</v>
      </c>
      <c r="WKZ20" s="5" t="s">
        <v>169</v>
      </c>
      <c r="WLA20" s="5" t="s">
        <v>169</v>
      </c>
      <c r="WLB20" s="5" t="s">
        <v>169</v>
      </c>
      <c r="WLC20" s="5" t="s">
        <v>169</v>
      </c>
      <c r="WLD20" s="5" t="s">
        <v>169</v>
      </c>
      <c r="WLE20" s="5" t="s">
        <v>169</v>
      </c>
      <c r="WLF20" s="5" t="s">
        <v>169</v>
      </c>
      <c r="WLG20" s="5" t="s">
        <v>169</v>
      </c>
      <c r="WLH20" s="5" t="s">
        <v>169</v>
      </c>
      <c r="WLI20" s="5" t="s">
        <v>169</v>
      </c>
      <c r="WLJ20" s="5" t="s">
        <v>169</v>
      </c>
      <c r="WLK20" s="5" t="s">
        <v>169</v>
      </c>
      <c r="WLL20" s="5" t="s">
        <v>169</v>
      </c>
      <c r="WLM20" s="5" t="s">
        <v>169</v>
      </c>
      <c r="WLN20" s="5" t="s">
        <v>169</v>
      </c>
      <c r="WLO20" s="5" t="s">
        <v>169</v>
      </c>
      <c r="WLP20" s="5" t="s">
        <v>169</v>
      </c>
      <c r="WLQ20" s="5" t="s">
        <v>169</v>
      </c>
      <c r="WLR20" s="5" t="s">
        <v>169</v>
      </c>
      <c r="WLS20" s="5" t="s">
        <v>169</v>
      </c>
      <c r="WLT20" s="5" t="s">
        <v>169</v>
      </c>
      <c r="WLU20" s="5" t="s">
        <v>169</v>
      </c>
      <c r="WLV20" s="5" t="s">
        <v>169</v>
      </c>
      <c r="WLW20" s="5" t="s">
        <v>169</v>
      </c>
      <c r="WLX20" s="5" t="s">
        <v>169</v>
      </c>
      <c r="WLY20" s="5" t="s">
        <v>169</v>
      </c>
      <c r="WLZ20" s="5" t="s">
        <v>169</v>
      </c>
      <c r="WMA20" s="5" t="s">
        <v>169</v>
      </c>
      <c r="WMB20" s="5" t="s">
        <v>169</v>
      </c>
      <c r="WMC20" s="5" t="s">
        <v>169</v>
      </c>
      <c r="WMD20" s="5" t="s">
        <v>169</v>
      </c>
      <c r="WME20" s="5" t="s">
        <v>169</v>
      </c>
      <c r="WMF20" s="5" t="s">
        <v>169</v>
      </c>
      <c r="WMG20" s="5" t="s">
        <v>169</v>
      </c>
      <c r="WMH20" s="5" t="s">
        <v>169</v>
      </c>
      <c r="WMI20" s="5" t="s">
        <v>169</v>
      </c>
      <c r="WMJ20" s="5" t="s">
        <v>169</v>
      </c>
      <c r="WMK20" s="5" t="s">
        <v>169</v>
      </c>
      <c r="WML20" s="5" t="s">
        <v>169</v>
      </c>
      <c r="WMM20" s="5" t="s">
        <v>169</v>
      </c>
      <c r="WMN20" s="5" t="s">
        <v>169</v>
      </c>
      <c r="WMO20" s="5" t="s">
        <v>169</v>
      </c>
      <c r="WMP20" s="5" t="s">
        <v>169</v>
      </c>
      <c r="WMQ20" s="5" t="s">
        <v>169</v>
      </c>
      <c r="WMR20" s="5" t="s">
        <v>169</v>
      </c>
      <c r="WMS20" s="5" t="s">
        <v>169</v>
      </c>
      <c r="WMT20" s="5" t="s">
        <v>169</v>
      </c>
      <c r="WMU20" s="5" t="s">
        <v>169</v>
      </c>
      <c r="WMV20" s="5" t="s">
        <v>169</v>
      </c>
      <c r="WMW20" s="5" t="s">
        <v>169</v>
      </c>
      <c r="WMX20" s="5" t="s">
        <v>169</v>
      </c>
      <c r="WMY20" s="5" t="s">
        <v>169</v>
      </c>
      <c r="WMZ20" s="5" t="s">
        <v>169</v>
      </c>
      <c r="WNA20" s="5" t="s">
        <v>169</v>
      </c>
      <c r="WNB20" s="5" t="s">
        <v>169</v>
      </c>
      <c r="WNC20" s="5" t="s">
        <v>169</v>
      </c>
      <c r="WND20" s="5" t="s">
        <v>169</v>
      </c>
      <c r="WNE20" s="5" t="s">
        <v>169</v>
      </c>
      <c r="WNF20" s="5" t="s">
        <v>169</v>
      </c>
      <c r="WNG20" s="5" t="s">
        <v>169</v>
      </c>
      <c r="WNH20" s="5" t="s">
        <v>169</v>
      </c>
      <c r="WNI20" s="5" t="s">
        <v>169</v>
      </c>
      <c r="WNJ20" s="5" t="s">
        <v>169</v>
      </c>
      <c r="WNK20" s="5" t="s">
        <v>169</v>
      </c>
      <c r="WNL20" s="5" t="s">
        <v>169</v>
      </c>
      <c r="WNM20" s="5" t="s">
        <v>169</v>
      </c>
      <c r="WNN20" s="5" t="s">
        <v>169</v>
      </c>
      <c r="WNO20" s="5" t="s">
        <v>169</v>
      </c>
      <c r="WNP20" s="5" t="s">
        <v>169</v>
      </c>
      <c r="WNQ20" s="5" t="s">
        <v>169</v>
      </c>
      <c r="WNR20" s="5" t="s">
        <v>169</v>
      </c>
      <c r="WNS20" s="5" t="s">
        <v>169</v>
      </c>
      <c r="WNT20" s="5" t="s">
        <v>169</v>
      </c>
      <c r="WNU20" s="5" t="s">
        <v>169</v>
      </c>
      <c r="WNV20" s="5" t="s">
        <v>169</v>
      </c>
      <c r="WNW20" s="5" t="s">
        <v>169</v>
      </c>
      <c r="WNX20" s="5" t="s">
        <v>169</v>
      </c>
      <c r="WNY20" s="5" t="s">
        <v>169</v>
      </c>
      <c r="WNZ20" s="5" t="s">
        <v>169</v>
      </c>
      <c r="WOA20" s="5" t="s">
        <v>169</v>
      </c>
      <c r="WOB20" s="5" t="s">
        <v>169</v>
      </c>
      <c r="WOC20" s="5" t="s">
        <v>169</v>
      </c>
      <c r="WOD20" s="5" t="s">
        <v>169</v>
      </c>
      <c r="WOE20" s="5" t="s">
        <v>169</v>
      </c>
      <c r="WOF20" s="5" t="s">
        <v>169</v>
      </c>
      <c r="WOG20" s="5" t="s">
        <v>169</v>
      </c>
      <c r="WOH20" s="5" t="s">
        <v>169</v>
      </c>
      <c r="WOI20" s="5" t="s">
        <v>169</v>
      </c>
      <c r="WOJ20" s="5" t="s">
        <v>169</v>
      </c>
      <c r="WOK20" s="5" t="s">
        <v>169</v>
      </c>
      <c r="WOL20" s="5" t="s">
        <v>169</v>
      </c>
      <c r="WOM20" s="5" t="s">
        <v>169</v>
      </c>
      <c r="WON20" s="5" t="s">
        <v>169</v>
      </c>
      <c r="WOO20" s="5" t="s">
        <v>169</v>
      </c>
      <c r="WOP20" s="5" t="s">
        <v>169</v>
      </c>
      <c r="WOQ20" s="5" t="s">
        <v>169</v>
      </c>
      <c r="WOR20" s="5" t="s">
        <v>169</v>
      </c>
      <c r="WOS20" s="5" t="s">
        <v>169</v>
      </c>
      <c r="WOT20" s="5" t="s">
        <v>169</v>
      </c>
      <c r="WOU20" s="5" t="s">
        <v>169</v>
      </c>
      <c r="WOV20" s="5" t="s">
        <v>169</v>
      </c>
      <c r="WOW20" s="5" t="s">
        <v>169</v>
      </c>
      <c r="WOX20" s="5" t="s">
        <v>169</v>
      </c>
      <c r="WOY20" s="5" t="s">
        <v>169</v>
      </c>
      <c r="WOZ20" s="5" t="s">
        <v>169</v>
      </c>
      <c r="WPA20" s="5" t="s">
        <v>169</v>
      </c>
      <c r="WPB20" s="5" t="s">
        <v>169</v>
      </c>
      <c r="WPC20" s="5" t="s">
        <v>169</v>
      </c>
      <c r="WPD20" s="5" t="s">
        <v>169</v>
      </c>
      <c r="WPE20" s="5" t="s">
        <v>169</v>
      </c>
      <c r="WPF20" s="5" t="s">
        <v>169</v>
      </c>
      <c r="WPG20" s="5" t="s">
        <v>169</v>
      </c>
      <c r="WPH20" s="5" t="s">
        <v>169</v>
      </c>
      <c r="WPI20" s="5" t="s">
        <v>169</v>
      </c>
      <c r="WPJ20" s="5" t="s">
        <v>169</v>
      </c>
      <c r="WPK20" s="5" t="s">
        <v>169</v>
      </c>
      <c r="WPL20" s="5" t="s">
        <v>169</v>
      </c>
      <c r="WPM20" s="5" t="s">
        <v>169</v>
      </c>
      <c r="WPN20" s="5" t="s">
        <v>169</v>
      </c>
      <c r="WPO20" s="5" t="s">
        <v>169</v>
      </c>
      <c r="WPP20" s="5" t="s">
        <v>169</v>
      </c>
      <c r="WPQ20" s="5" t="s">
        <v>169</v>
      </c>
      <c r="WPR20" s="5" t="s">
        <v>169</v>
      </c>
      <c r="WPS20" s="5" t="s">
        <v>169</v>
      </c>
      <c r="WPT20" s="5" t="s">
        <v>169</v>
      </c>
      <c r="WPU20" s="5" t="s">
        <v>169</v>
      </c>
      <c r="WPV20" s="5" t="s">
        <v>169</v>
      </c>
      <c r="WPW20" s="5" t="s">
        <v>169</v>
      </c>
      <c r="WPX20" s="5" t="s">
        <v>169</v>
      </c>
      <c r="WPY20" s="5" t="s">
        <v>169</v>
      </c>
      <c r="WPZ20" s="5" t="s">
        <v>169</v>
      </c>
      <c r="WQA20" s="5" t="s">
        <v>169</v>
      </c>
      <c r="WQB20" s="5" t="s">
        <v>169</v>
      </c>
      <c r="WQC20" s="5" t="s">
        <v>169</v>
      </c>
      <c r="WQD20" s="5" t="s">
        <v>169</v>
      </c>
      <c r="WQE20" s="5" t="s">
        <v>169</v>
      </c>
      <c r="WQF20" s="5" t="s">
        <v>169</v>
      </c>
      <c r="WQG20" s="5" t="s">
        <v>169</v>
      </c>
      <c r="WQH20" s="5" t="s">
        <v>169</v>
      </c>
      <c r="WQI20" s="5" t="s">
        <v>169</v>
      </c>
      <c r="WQJ20" s="5" t="s">
        <v>169</v>
      </c>
      <c r="WQK20" s="5" t="s">
        <v>169</v>
      </c>
      <c r="WQL20" s="5" t="s">
        <v>169</v>
      </c>
      <c r="WQM20" s="5" t="s">
        <v>169</v>
      </c>
      <c r="WQN20" s="5" t="s">
        <v>169</v>
      </c>
      <c r="WQO20" s="5" t="s">
        <v>169</v>
      </c>
      <c r="WQP20" s="5" t="s">
        <v>169</v>
      </c>
      <c r="WQQ20" s="5" t="s">
        <v>169</v>
      </c>
      <c r="WQR20" s="5" t="s">
        <v>169</v>
      </c>
      <c r="WQS20" s="5" t="s">
        <v>169</v>
      </c>
      <c r="WQT20" s="5" t="s">
        <v>169</v>
      </c>
      <c r="WQU20" s="5" t="s">
        <v>169</v>
      </c>
      <c r="WQV20" s="5" t="s">
        <v>169</v>
      </c>
      <c r="WQW20" s="5" t="s">
        <v>169</v>
      </c>
      <c r="WQX20" s="5" t="s">
        <v>169</v>
      </c>
      <c r="WQY20" s="5" t="s">
        <v>169</v>
      </c>
      <c r="WQZ20" s="5" t="s">
        <v>169</v>
      </c>
      <c r="WRA20" s="5" t="s">
        <v>169</v>
      </c>
      <c r="WRB20" s="5" t="s">
        <v>169</v>
      </c>
      <c r="WRC20" s="5" t="s">
        <v>169</v>
      </c>
      <c r="WRD20" s="5" t="s">
        <v>169</v>
      </c>
      <c r="WRE20" s="5" t="s">
        <v>169</v>
      </c>
      <c r="WRF20" s="5" t="s">
        <v>169</v>
      </c>
      <c r="WRG20" s="5" t="s">
        <v>169</v>
      </c>
      <c r="WRH20" s="5" t="s">
        <v>169</v>
      </c>
      <c r="WRI20" s="5" t="s">
        <v>169</v>
      </c>
      <c r="WRJ20" s="5" t="s">
        <v>169</v>
      </c>
      <c r="WRK20" s="5" t="s">
        <v>169</v>
      </c>
      <c r="WRL20" s="5" t="s">
        <v>169</v>
      </c>
      <c r="WRM20" s="5" t="s">
        <v>169</v>
      </c>
      <c r="WRN20" s="5" t="s">
        <v>169</v>
      </c>
      <c r="WRO20" s="5" t="s">
        <v>169</v>
      </c>
      <c r="WRP20" s="5" t="s">
        <v>169</v>
      </c>
      <c r="WRQ20" s="5" t="s">
        <v>169</v>
      </c>
      <c r="WRR20" s="5" t="s">
        <v>169</v>
      </c>
      <c r="WRS20" s="5" t="s">
        <v>169</v>
      </c>
      <c r="WRT20" s="5" t="s">
        <v>169</v>
      </c>
      <c r="WRU20" s="5" t="s">
        <v>169</v>
      </c>
      <c r="WRV20" s="5" t="s">
        <v>169</v>
      </c>
      <c r="WRW20" s="5" t="s">
        <v>169</v>
      </c>
      <c r="WRX20" s="5" t="s">
        <v>169</v>
      </c>
      <c r="WRY20" s="5" t="s">
        <v>169</v>
      </c>
      <c r="WRZ20" s="5" t="s">
        <v>169</v>
      </c>
      <c r="WSA20" s="5" t="s">
        <v>169</v>
      </c>
      <c r="WSB20" s="5" t="s">
        <v>169</v>
      </c>
      <c r="WSC20" s="5" t="s">
        <v>169</v>
      </c>
      <c r="WSD20" s="5" t="s">
        <v>169</v>
      </c>
      <c r="WSE20" s="5" t="s">
        <v>169</v>
      </c>
      <c r="WSF20" s="5" t="s">
        <v>169</v>
      </c>
      <c r="WSG20" s="5" t="s">
        <v>169</v>
      </c>
      <c r="WSH20" s="5" t="s">
        <v>169</v>
      </c>
      <c r="WSI20" s="5" t="s">
        <v>169</v>
      </c>
      <c r="WSJ20" s="5" t="s">
        <v>169</v>
      </c>
      <c r="WSK20" s="5" t="s">
        <v>169</v>
      </c>
      <c r="WSL20" s="5" t="s">
        <v>169</v>
      </c>
      <c r="WSM20" s="5" t="s">
        <v>169</v>
      </c>
      <c r="WSN20" s="5" t="s">
        <v>169</v>
      </c>
      <c r="WSO20" s="5" t="s">
        <v>169</v>
      </c>
      <c r="WSP20" s="5" t="s">
        <v>169</v>
      </c>
      <c r="WSQ20" s="5" t="s">
        <v>169</v>
      </c>
      <c r="WSR20" s="5" t="s">
        <v>169</v>
      </c>
      <c r="WSS20" s="5" t="s">
        <v>169</v>
      </c>
      <c r="WST20" s="5" t="s">
        <v>169</v>
      </c>
      <c r="WSU20" s="5" t="s">
        <v>169</v>
      </c>
      <c r="WSV20" s="5" t="s">
        <v>169</v>
      </c>
      <c r="WSW20" s="5" t="s">
        <v>169</v>
      </c>
      <c r="WSX20" s="5" t="s">
        <v>169</v>
      </c>
      <c r="WSY20" s="5" t="s">
        <v>169</v>
      </c>
      <c r="WSZ20" s="5" t="s">
        <v>169</v>
      </c>
      <c r="WTA20" s="5" t="s">
        <v>169</v>
      </c>
      <c r="WTB20" s="5" t="s">
        <v>169</v>
      </c>
      <c r="WTC20" s="5" t="s">
        <v>169</v>
      </c>
      <c r="WTD20" s="5" t="s">
        <v>169</v>
      </c>
      <c r="WTE20" s="5" t="s">
        <v>169</v>
      </c>
      <c r="WTF20" s="5" t="s">
        <v>169</v>
      </c>
      <c r="WTG20" s="5" t="s">
        <v>169</v>
      </c>
      <c r="WTH20" s="5" t="s">
        <v>169</v>
      </c>
      <c r="WTI20" s="5" t="s">
        <v>169</v>
      </c>
      <c r="WTJ20" s="5" t="s">
        <v>169</v>
      </c>
      <c r="WTK20" s="5" t="s">
        <v>169</v>
      </c>
      <c r="WTL20" s="5" t="s">
        <v>169</v>
      </c>
      <c r="WTM20" s="5" t="s">
        <v>169</v>
      </c>
      <c r="WTN20" s="5" t="s">
        <v>169</v>
      </c>
      <c r="WTO20" s="5" t="s">
        <v>169</v>
      </c>
      <c r="WTP20" s="5" t="s">
        <v>169</v>
      </c>
      <c r="WTQ20" s="5" t="s">
        <v>169</v>
      </c>
      <c r="WTR20" s="5" t="s">
        <v>169</v>
      </c>
      <c r="WTS20" s="5" t="s">
        <v>169</v>
      </c>
      <c r="WTT20" s="5" t="s">
        <v>169</v>
      </c>
      <c r="WTU20" s="5" t="s">
        <v>169</v>
      </c>
      <c r="WTV20" s="5" t="s">
        <v>169</v>
      </c>
      <c r="WTW20" s="5" t="s">
        <v>169</v>
      </c>
      <c r="WTX20" s="5" t="s">
        <v>169</v>
      </c>
      <c r="WTY20" s="5" t="s">
        <v>169</v>
      </c>
      <c r="WTZ20" s="5" t="s">
        <v>169</v>
      </c>
      <c r="WUA20" s="5" t="s">
        <v>169</v>
      </c>
      <c r="WUB20" s="5" t="s">
        <v>169</v>
      </c>
      <c r="WUC20" s="5" t="s">
        <v>169</v>
      </c>
      <c r="WUD20" s="5" t="s">
        <v>169</v>
      </c>
      <c r="WUE20" s="5" t="s">
        <v>169</v>
      </c>
      <c r="WUF20" s="5" t="s">
        <v>169</v>
      </c>
      <c r="WUG20" s="5" t="s">
        <v>169</v>
      </c>
      <c r="WUH20" s="5" t="s">
        <v>169</v>
      </c>
      <c r="WUI20" s="5" t="s">
        <v>169</v>
      </c>
      <c r="WUJ20" s="5" t="s">
        <v>169</v>
      </c>
      <c r="WUK20" s="5" t="s">
        <v>169</v>
      </c>
      <c r="WUL20" s="5" t="s">
        <v>169</v>
      </c>
      <c r="WUM20" s="5" t="s">
        <v>169</v>
      </c>
      <c r="WUN20" s="5" t="s">
        <v>169</v>
      </c>
      <c r="WUO20" s="5" t="s">
        <v>169</v>
      </c>
      <c r="WUP20" s="5" t="s">
        <v>169</v>
      </c>
      <c r="WUQ20" s="5" t="s">
        <v>169</v>
      </c>
      <c r="WUR20" s="5" t="s">
        <v>169</v>
      </c>
      <c r="WUS20" s="5" t="s">
        <v>169</v>
      </c>
      <c r="WUT20" s="5" t="s">
        <v>169</v>
      </c>
      <c r="WUU20" s="5" t="s">
        <v>169</v>
      </c>
      <c r="WUV20" s="5" t="s">
        <v>169</v>
      </c>
      <c r="WUW20" s="5" t="s">
        <v>169</v>
      </c>
      <c r="WUX20" s="5" t="s">
        <v>169</v>
      </c>
      <c r="WUY20" s="5" t="s">
        <v>169</v>
      </c>
      <c r="WUZ20" s="5" t="s">
        <v>169</v>
      </c>
      <c r="WVA20" s="5" t="s">
        <v>169</v>
      </c>
      <c r="WVB20" s="5" t="s">
        <v>169</v>
      </c>
      <c r="WVC20" s="5" t="s">
        <v>169</v>
      </c>
      <c r="WVD20" s="5" t="s">
        <v>169</v>
      </c>
      <c r="WVE20" s="5" t="s">
        <v>169</v>
      </c>
      <c r="WVF20" s="5" t="s">
        <v>169</v>
      </c>
      <c r="WVG20" s="5" t="s">
        <v>169</v>
      </c>
      <c r="WVH20" s="5" t="s">
        <v>169</v>
      </c>
      <c r="WVI20" s="5" t="s">
        <v>169</v>
      </c>
      <c r="WVJ20" s="5" t="s">
        <v>169</v>
      </c>
      <c r="WVK20" s="5" t="s">
        <v>169</v>
      </c>
      <c r="WVL20" s="5" t="s">
        <v>169</v>
      </c>
      <c r="WVM20" s="5" t="s">
        <v>169</v>
      </c>
      <c r="WVN20" s="5" t="s">
        <v>169</v>
      </c>
      <c r="WVO20" s="5" t="s">
        <v>169</v>
      </c>
      <c r="WVP20" s="5" t="s">
        <v>169</v>
      </c>
      <c r="WVQ20" s="5" t="s">
        <v>169</v>
      </c>
      <c r="WVR20" s="5" t="s">
        <v>169</v>
      </c>
      <c r="WVS20" s="5" t="s">
        <v>169</v>
      </c>
      <c r="WVT20" s="5" t="s">
        <v>169</v>
      </c>
      <c r="WVU20" s="5" t="s">
        <v>169</v>
      </c>
      <c r="WVV20" s="5" t="s">
        <v>169</v>
      </c>
      <c r="WVW20" s="5" t="s">
        <v>169</v>
      </c>
      <c r="WVX20" s="5" t="s">
        <v>169</v>
      </c>
      <c r="WVY20" s="5" t="s">
        <v>169</v>
      </c>
      <c r="WVZ20" s="5" t="s">
        <v>169</v>
      </c>
      <c r="WWA20" s="5" t="s">
        <v>169</v>
      </c>
      <c r="WWB20" s="5" t="s">
        <v>169</v>
      </c>
      <c r="WWC20" s="5" t="s">
        <v>169</v>
      </c>
      <c r="WWD20" s="5" t="s">
        <v>169</v>
      </c>
      <c r="WWE20" s="5" t="s">
        <v>169</v>
      </c>
      <c r="WWF20" s="5" t="s">
        <v>169</v>
      </c>
      <c r="WWG20" s="5" t="s">
        <v>169</v>
      </c>
      <c r="WWH20" s="5" t="s">
        <v>169</v>
      </c>
      <c r="WWI20" s="5" t="s">
        <v>169</v>
      </c>
      <c r="WWJ20" s="5" t="s">
        <v>169</v>
      </c>
      <c r="WWK20" s="5" t="s">
        <v>169</v>
      </c>
      <c r="WWL20" s="5" t="s">
        <v>169</v>
      </c>
      <c r="WWM20" s="5" t="s">
        <v>169</v>
      </c>
      <c r="WWN20" s="5" t="s">
        <v>169</v>
      </c>
      <c r="WWO20" s="5" t="s">
        <v>169</v>
      </c>
      <c r="WWP20" s="5" t="s">
        <v>169</v>
      </c>
      <c r="WWQ20" s="5" t="s">
        <v>169</v>
      </c>
      <c r="WWR20" s="5" t="s">
        <v>169</v>
      </c>
      <c r="WWS20" s="5" t="s">
        <v>169</v>
      </c>
      <c r="WWT20" s="5" t="s">
        <v>169</v>
      </c>
      <c r="WWU20" s="5" t="s">
        <v>169</v>
      </c>
      <c r="WWV20" s="5" t="s">
        <v>169</v>
      </c>
      <c r="WWW20" s="5" t="s">
        <v>169</v>
      </c>
      <c r="WWX20" s="5" t="s">
        <v>169</v>
      </c>
      <c r="WWY20" s="5" t="s">
        <v>169</v>
      </c>
      <c r="WWZ20" s="5" t="s">
        <v>169</v>
      </c>
      <c r="WXA20" s="5" t="s">
        <v>169</v>
      </c>
      <c r="WXB20" s="5" t="s">
        <v>169</v>
      </c>
      <c r="WXC20" s="5" t="s">
        <v>169</v>
      </c>
      <c r="WXD20" s="5" t="s">
        <v>169</v>
      </c>
      <c r="WXE20" s="5" t="s">
        <v>169</v>
      </c>
      <c r="WXF20" s="5" t="s">
        <v>169</v>
      </c>
      <c r="WXG20" s="5" t="s">
        <v>169</v>
      </c>
      <c r="WXH20" s="5" t="s">
        <v>169</v>
      </c>
      <c r="WXI20" s="5" t="s">
        <v>169</v>
      </c>
      <c r="WXJ20" s="5" t="s">
        <v>169</v>
      </c>
      <c r="WXK20" s="5" t="s">
        <v>169</v>
      </c>
      <c r="WXL20" s="5" t="s">
        <v>169</v>
      </c>
      <c r="WXM20" s="5" t="s">
        <v>169</v>
      </c>
      <c r="WXN20" s="5" t="s">
        <v>169</v>
      </c>
      <c r="WXO20" s="5" t="s">
        <v>169</v>
      </c>
      <c r="WXP20" s="5" t="s">
        <v>169</v>
      </c>
      <c r="WXQ20" s="5" t="s">
        <v>169</v>
      </c>
      <c r="WXR20" s="5" t="s">
        <v>169</v>
      </c>
      <c r="WXS20" s="5" t="s">
        <v>169</v>
      </c>
      <c r="WXT20" s="5" t="s">
        <v>169</v>
      </c>
      <c r="WXU20" s="5" t="s">
        <v>169</v>
      </c>
      <c r="WXV20" s="5" t="s">
        <v>169</v>
      </c>
      <c r="WXW20" s="5" t="s">
        <v>169</v>
      </c>
      <c r="WXX20" s="5" t="s">
        <v>169</v>
      </c>
      <c r="WXY20" s="5" t="s">
        <v>169</v>
      </c>
      <c r="WXZ20" s="5" t="s">
        <v>169</v>
      </c>
      <c r="WYA20" s="5" t="s">
        <v>169</v>
      </c>
      <c r="WYB20" s="5" t="s">
        <v>169</v>
      </c>
      <c r="WYC20" s="5" t="s">
        <v>169</v>
      </c>
      <c r="WYD20" s="5" t="s">
        <v>169</v>
      </c>
      <c r="WYE20" s="5" t="s">
        <v>169</v>
      </c>
      <c r="WYF20" s="5" t="s">
        <v>169</v>
      </c>
      <c r="WYG20" s="5" t="s">
        <v>169</v>
      </c>
      <c r="WYH20" s="5" t="s">
        <v>169</v>
      </c>
      <c r="WYI20" s="5" t="s">
        <v>169</v>
      </c>
      <c r="WYJ20" s="5" t="s">
        <v>169</v>
      </c>
      <c r="WYK20" s="5" t="s">
        <v>169</v>
      </c>
      <c r="WYL20" s="5" t="s">
        <v>169</v>
      </c>
      <c r="WYM20" s="5" t="s">
        <v>169</v>
      </c>
      <c r="WYN20" s="5" t="s">
        <v>169</v>
      </c>
      <c r="WYO20" s="5" t="s">
        <v>169</v>
      </c>
      <c r="WYP20" s="5" t="s">
        <v>169</v>
      </c>
      <c r="WYQ20" s="5" t="s">
        <v>169</v>
      </c>
      <c r="WYR20" s="5" t="s">
        <v>169</v>
      </c>
      <c r="WYS20" s="5" t="s">
        <v>169</v>
      </c>
      <c r="WYT20" s="5" t="s">
        <v>169</v>
      </c>
      <c r="WYU20" s="5" t="s">
        <v>169</v>
      </c>
      <c r="WYV20" s="5" t="s">
        <v>169</v>
      </c>
      <c r="WYW20" s="5" t="s">
        <v>169</v>
      </c>
      <c r="WYX20" s="5" t="s">
        <v>169</v>
      </c>
      <c r="WYY20" s="5" t="s">
        <v>169</v>
      </c>
      <c r="WYZ20" s="5" t="s">
        <v>169</v>
      </c>
      <c r="WZA20" s="5" t="s">
        <v>169</v>
      </c>
      <c r="WZB20" s="5" t="s">
        <v>169</v>
      </c>
      <c r="WZC20" s="5" t="s">
        <v>169</v>
      </c>
      <c r="WZD20" s="5" t="s">
        <v>169</v>
      </c>
      <c r="WZE20" s="5" t="s">
        <v>169</v>
      </c>
      <c r="WZF20" s="5" t="s">
        <v>169</v>
      </c>
      <c r="WZG20" s="5" t="s">
        <v>169</v>
      </c>
      <c r="WZH20" s="5" t="s">
        <v>169</v>
      </c>
      <c r="WZI20" s="5" t="s">
        <v>169</v>
      </c>
      <c r="WZJ20" s="5" t="s">
        <v>169</v>
      </c>
      <c r="WZK20" s="5" t="s">
        <v>169</v>
      </c>
      <c r="WZL20" s="5" t="s">
        <v>169</v>
      </c>
      <c r="WZM20" s="5" t="s">
        <v>169</v>
      </c>
      <c r="WZN20" s="5" t="s">
        <v>169</v>
      </c>
      <c r="WZO20" s="5" t="s">
        <v>169</v>
      </c>
      <c r="WZP20" s="5" t="s">
        <v>169</v>
      </c>
      <c r="WZQ20" s="5" t="s">
        <v>169</v>
      </c>
      <c r="WZR20" s="5" t="s">
        <v>169</v>
      </c>
      <c r="WZS20" s="5" t="s">
        <v>169</v>
      </c>
      <c r="WZT20" s="5" t="s">
        <v>169</v>
      </c>
      <c r="WZU20" s="5" t="s">
        <v>169</v>
      </c>
      <c r="WZV20" s="5" t="s">
        <v>169</v>
      </c>
      <c r="WZW20" s="5" t="s">
        <v>169</v>
      </c>
      <c r="WZX20" s="5" t="s">
        <v>169</v>
      </c>
      <c r="WZY20" s="5" t="s">
        <v>169</v>
      </c>
      <c r="WZZ20" s="5" t="s">
        <v>169</v>
      </c>
      <c r="XAA20" s="5" t="s">
        <v>169</v>
      </c>
      <c r="XAB20" s="5" t="s">
        <v>169</v>
      </c>
      <c r="XAC20" s="5" t="s">
        <v>169</v>
      </c>
      <c r="XAD20" s="5" t="s">
        <v>169</v>
      </c>
      <c r="XAE20" s="5" t="s">
        <v>169</v>
      </c>
      <c r="XAF20" s="5" t="s">
        <v>169</v>
      </c>
      <c r="XAG20" s="5" t="s">
        <v>169</v>
      </c>
      <c r="XAH20" s="5" t="s">
        <v>169</v>
      </c>
      <c r="XAI20" s="5" t="s">
        <v>169</v>
      </c>
      <c r="XAJ20" s="5" t="s">
        <v>169</v>
      </c>
      <c r="XAK20" s="5" t="s">
        <v>169</v>
      </c>
      <c r="XAL20" s="5" t="s">
        <v>169</v>
      </c>
      <c r="XAM20" s="5" t="s">
        <v>169</v>
      </c>
      <c r="XAN20" s="5" t="s">
        <v>169</v>
      </c>
      <c r="XAO20" s="5" t="s">
        <v>169</v>
      </c>
      <c r="XAP20" s="5" t="s">
        <v>169</v>
      </c>
      <c r="XAQ20" s="5" t="s">
        <v>169</v>
      </c>
      <c r="XAR20" s="5" t="s">
        <v>169</v>
      </c>
      <c r="XAS20" s="5" t="s">
        <v>169</v>
      </c>
      <c r="XAT20" s="5" t="s">
        <v>169</v>
      </c>
      <c r="XAU20" s="5" t="s">
        <v>169</v>
      </c>
      <c r="XAV20" s="5" t="s">
        <v>169</v>
      </c>
      <c r="XAW20" s="5" t="s">
        <v>169</v>
      </c>
      <c r="XAX20" s="5" t="s">
        <v>169</v>
      </c>
      <c r="XAY20" s="5" t="s">
        <v>169</v>
      </c>
      <c r="XAZ20" s="5" t="s">
        <v>169</v>
      </c>
      <c r="XBA20" s="5" t="s">
        <v>169</v>
      </c>
      <c r="XBB20" s="5" t="s">
        <v>169</v>
      </c>
      <c r="XBC20" s="5" t="s">
        <v>169</v>
      </c>
      <c r="XBD20" s="5" t="s">
        <v>169</v>
      </c>
      <c r="XBE20" s="5" t="s">
        <v>169</v>
      </c>
      <c r="XBF20" s="5" t="s">
        <v>169</v>
      </c>
      <c r="XBG20" s="5" t="s">
        <v>169</v>
      </c>
      <c r="XBH20" s="5" t="s">
        <v>169</v>
      </c>
      <c r="XBI20" s="5" t="s">
        <v>169</v>
      </c>
      <c r="XBJ20" s="5" t="s">
        <v>169</v>
      </c>
      <c r="XBK20" s="5" t="s">
        <v>169</v>
      </c>
      <c r="XBL20" s="5" t="s">
        <v>169</v>
      </c>
      <c r="XBM20" s="5" t="s">
        <v>169</v>
      </c>
      <c r="XBN20" s="5" t="s">
        <v>169</v>
      </c>
      <c r="XBO20" s="5" t="s">
        <v>169</v>
      </c>
      <c r="XBP20" s="5" t="s">
        <v>169</v>
      </c>
      <c r="XBQ20" s="5" t="s">
        <v>169</v>
      </c>
      <c r="XBR20" s="5" t="s">
        <v>169</v>
      </c>
      <c r="XBS20" s="5" t="s">
        <v>169</v>
      </c>
      <c r="XBT20" s="5" t="s">
        <v>169</v>
      </c>
      <c r="XBU20" s="5" t="s">
        <v>169</v>
      </c>
      <c r="XBV20" s="5" t="s">
        <v>169</v>
      </c>
      <c r="XBW20" s="5" t="s">
        <v>169</v>
      </c>
      <c r="XBX20" s="5" t="s">
        <v>169</v>
      </c>
      <c r="XBY20" s="5" t="s">
        <v>169</v>
      </c>
      <c r="XBZ20" s="5" t="s">
        <v>169</v>
      </c>
      <c r="XCA20" s="5" t="s">
        <v>169</v>
      </c>
      <c r="XCB20" s="5" t="s">
        <v>169</v>
      </c>
      <c r="XCC20" s="5" t="s">
        <v>169</v>
      </c>
      <c r="XCD20" s="5" t="s">
        <v>169</v>
      </c>
      <c r="XCE20" s="5" t="s">
        <v>169</v>
      </c>
      <c r="XCF20" s="5" t="s">
        <v>169</v>
      </c>
      <c r="XCG20" s="5" t="s">
        <v>169</v>
      </c>
      <c r="XCH20" s="5" t="s">
        <v>169</v>
      </c>
      <c r="XCI20" s="5" t="s">
        <v>169</v>
      </c>
      <c r="XCJ20" s="5" t="s">
        <v>169</v>
      </c>
      <c r="XCK20" s="5" t="s">
        <v>169</v>
      </c>
      <c r="XCL20" s="5" t="s">
        <v>169</v>
      </c>
      <c r="XCM20" s="5" t="s">
        <v>169</v>
      </c>
      <c r="XCN20" s="5" t="s">
        <v>169</v>
      </c>
      <c r="XCO20" s="5" t="s">
        <v>169</v>
      </c>
      <c r="XCP20" s="5" t="s">
        <v>169</v>
      </c>
      <c r="XCQ20" s="5" t="s">
        <v>169</v>
      </c>
      <c r="XCR20" s="5" t="s">
        <v>169</v>
      </c>
      <c r="XCS20" s="5" t="s">
        <v>169</v>
      </c>
      <c r="XCT20" s="5" t="s">
        <v>169</v>
      </c>
      <c r="XCU20" s="5" t="s">
        <v>169</v>
      </c>
      <c r="XCV20" s="5" t="s">
        <v>169</v>
      </c>
      <c r="XCW20" s="5" t="s">
        <v>169</v>
      </c>
      <c r="XCX20" s="5" t="s">
        <v>169</v>
      </c>
      <c r="XCY20" s="5" t="s">
        <v>169</v>
      </c>
      <c r="XCZ20" s="5" t="s">
        <v>169</v>
      </c>
      <c r="XDA20" s="5" t="s">
        <v>169</v>
      </c>
      <c r="XDB20" s="5" t="s">
        <v>169</v>
      </c>
      <c r="XDC20" s="5" t="s">
        <v>169</v>
      </c>
      <c r="XDD20" s="5" t="s">
        <v>169</v>
      </c>
      <c r="XDE20" s="5" t="s">
        <v>169</v>
      </c>
      <c r="XDF20" s="5" t="s">
        <v>169</v>
      </c>
      <c r="XDG20" s="5" t="s">
        <v>169</v>
      </c>
      <c r="XDH20" s="5" t="s">
        <v>169</v>
      </c>
      <c r="XDI20" s="5" t="s">
        <v>169</v>
      </c>
      <c r="XDJ20" s="5" t="s">
        <v>169</v>
      </c>
      <c r="XDK20" s="5" t="s">
        <v>169</v>
      </c>
      <c r="XDL20" s="5" t="s">
        <v>169</v>
      </c>
      <c r="XDM20" s="5" t="s">
        <v>169</v>
      </c>
      <c r="XDN20" s="5" t="s">
        <v>169</v>
      </c>
      <c r="XDO20" s="5" t="s">
        <v>169</v>
      </c>
      <c r="XDP20" s="5" t="s">
        <v>169</v>
      </c>
      <c r="XDQ20" s="5" t="s">
        <v>169</v>
      </c>
      <c r="XDR20" s="5" t="s">
        <v>169</v>
      </c>
      <c r="XDS20" s="5" t="s">
        <v>169</v>
      </c>
      <c r="XDT20" s="5" t="s">
        <v>169</v>
      </c>
      <c r="XDU20" s="5" t="s">
        <v>169</v>
      </c>
      <c r="XDV20" s="5" t="s">
        <v>169</v>
      </c>
      <c r="XDW20" s="5" t="s">
        <v>169</v>
      </c>
      <c r="XDX20" s="5" t="s">
        <v>169</v>
      </c>
      <c r="XDY20" s="5" t="s">
        <v>169</v>
      </c>
      <c r="XDZ20" s="5" t="s">
        <v>169</v>
      </c>
      <c r="XEA20" s="5" t="s">
        <v>169</v>
      </c>
      <c r="XEB20" s="5" t="s">
        <v>169</v>
      </c>
      <c r="XEC20" s="5" t="s">
        <v>169</v>
      </c>
      <c r="XED20" s="5" t="s">
        <v>169</v>
      </c>
      <c r="XEE20" s="5" t="s">
        <v>169</v>
      </c>
      <c r="XEF20" s="5" t="s">
        <v>169</v>
      </c>
      <c r="XEG20" s="5" t="s">
        <v>169</v>
      </c>
      <c r="XEH20" s="5" t="s">
        <v>169</v>
      </c>
      <c r="XEI20" s="5" t="s">
        <v>169</v>
      </c>
      <c r="XEJ20" s="5" t="s">
        <v>169</v>
      </c>
      <c r="XEK20" s="5" t="s">
        <v>169</v>
      </c>
      <c r="XEL20" s="5" t="s">
        <v>169</v>
      </c>
      <c r="XEM20" s="5" t="s">
        <v>169</v>
      </c>
      <c r="XEN20" s="5" t="s">
        <v>169</v>
      </c>
      <c r="XEO20" s="5" t="s">
        <v>169</v>
      </c>
      <c r="XEP20" s="5" t="s">
        <v>169</v>
      </c>
      <c r="XEQ20" s="5" t="s">
        <v>169</v>
      </c>
      <c r="XER20" s="5" t="s">
        <v>169</v>
      </c>
      <c r="XES20" s="5" t="s">
        <v>169</v>
      </c>
      <c r="XET20" s="5" t="s">
        <v>169</v>
      </c>
      <c r="XEU20" s="5" t="s">
        <v>169</v>
      </c>
      <c r="XEV20" s="5" t="s">
        <v>169</v>
      </c>
      <c r="XEW20" s="5" t="s">
        <v>169</v>
      </c>
      <c r="XEX20" s="5" t="s">
        <v>169</v>
      </c>
      <c r="XEY20" s="5" t="s">
        <v>169</v>
      </c>
      <c r="XEZ20" s="5" t="s">
        <v>169</v>
      </c>
      <c r="XFA20" s="5" t="s">
        <v>169</v>
      </c>
    </row>
    <row r="21" spans="1:16381">
      <c r="A21" s="187" t="s">
        <v>181</v>
      </c>
      <c r="B21" s="194">
        <v>3.1</v>
      </c>
      <c r="C21" s="187">
        <v>3.3</v>
      </c>
      <c r="D21" s="193">
        <v>2.7</v>
      </c>
      <c r="E21" s="193">
        <v>2.2999999999999998</v>
      </c>
      <c r="F21" s="193">
        <v>2.5</v>
      </c>
      <c r="G21" s="193">
        <v>1.8</v>
      </c>
      <c r="H21" s="193">
        <v>1.7</v>
      </c>
      <c r="I21" s="193">
        <v>1.7</v>
      </c>
    </row>
    <row r="22" spans="1:16381">
      <c r="A22" s="187" t="s">
        <v>182</v>
      </c>
      <c r="B22" s="194">
        <v>1.2</v>
      </c>
      <c r="C22" s="194">
        <v>2</v>
      </c>
      <c r="D22" s="193">
        <v>2.7</v>
      </c>
      <c r="E22" s="193">
        <v>5.3</v>
      </c>
      <c r="F22" s="193">
        <v>10.8</v>
      </c>
      <c r="G22" s="193">
        <v>15.1</v>
      </c>
      <c r="H22" s="193">
        <v>22.6</v>
      </c>
      <c r="I22" s="193">
        <v>19.8</v>
      </c>
    </row>
    <row r="23" spans="1:16381">
      <c r="A23" s="187" t="s">
        <v>183</v>
      </c>
      <c r="B23" s="194">
        <v>5.6</v>
      </c>
      <c r="C23" s="187">
        <v>6.1</v>
      </c>
      <c r="D23" s="193">
        <v>6.1</v>
      </c>
      <c r="E23" s="193">
        <v>6.5</v>
      </c>
      <c r="F23" s="193">
        <v>7.2</v>
      </c>
      <c r="G23" s="193">
        <v>7.1</v>
      </c>
      <c r="H23" s="193">
        <v>7.3</v>
      </c>
      <c r="I23" s="193">
        <v>6.2</v>
      </c>
    </row>
    <row r="24" spans="1:16381">
      <c r="A24" s="187" t="s">
        <v>184</v>
      </c>
      <c r="B24" s="194">
        <v>2.5</v>
      </c>
      <c r="C24" s="187">
        <v>2.8</v>
      </c>
      <c r="D24" s="193">
        <v>3.2</v>
      </c>
      <c r="E24" s="193">
        <v>4.0999999999999996</v>
      </c>
      <c r="F24" s="193">
        <v>4.7</v>
      </c>
      <c r="G24" s="193">
        <v>5.0999999999999996</v>
      </c>
      <c r="H24" s="193">
        <v>5.5</v>
      </c>
      <c r="I24" s="193">
        <v>4.9000000000000004</v>
      </c>
    </row>
    <row r="25" spans="1:16381">
      <c r="A25" s="187"/>
      <c r="B25" s="194"/>
      <c r="C25" s="187"/>
      <c r="D25" s="193"/>
      <c r="E25" s="193"/>
      <c r="F25" s="193"/>
      <c r="G25" s="193"/>
      <c r="H25" s="193"/>
      <c r="I25" s="193"/>
    </row>
    <row r="26" spans="1:16381">
      <c r="A26" s="187" t="s">
        <v>185</v>
      </c>
      <c r="B26" s="194">
        <v>179.3</v>
      </c>
      <c r="C26" s="187">
        <v>180.3</v>
      </c>
      <c r="D26" s="193">
        <v>164.3</v>
      </c>
      <c r="E26" s="193">
        <v>160.9</v>
      </c>
      <c r="F26" s="193">
        <v>161.19999999999999</v>
      </c>
      <c r="G26" s="193">
        <v>161.69999999999999</v>
      </c>
      <c r="H26" s="193">
        <v>163.19999999999999</v>
      </c>
      <c r="I26" s="193">
        <v>154.69999999999999</v>
      </c>
    </row>
    <row r="27" spans="1:16381">
      <c r="A27" s="187"/>
      <c r="B27" s="194"/>
      <c r="C27" s="187"/>
      <c r="D27" s="194"/>
      <c r="E27" s="194"/>
      <c r="F27" s="194"/>
      <c r="G27" s="194"/>
      <c r="H27" s="194"/>
      <c r="I27" s="194"/>
    </row>
    <row r="28" spans="1:16381">
      <c r="A28" s="187" t="s">
        <v>358</v>
      </c>
      <c r="B28" s="194">
        <v>4.5</v>
      </c>
      <c r="C28" s="187">
        <v>4.5</v>
      </c>
      <c r="D28" s="194">
        <v>4.25</v>
      </c>
      <c r="E28" s="194">
        <v>4.25</v>
      </c>
      <c r="F28" s="194">
        <v>4.25</v>
      </c>
      <c r="G28" s="194">
        <v>4.25</v>
      </c>
      <c r="H28" s="194">
        <v>4.5</v>
      </c>
      <c r="I28" s="194">
        <v>4.5</v>
      </c>
    </row>
    <row r="29" spans="1:16381">
      <c r="A29" s="187" t="s">
        <v>186</v>
      </c>
      <c r="B29" s="194">
        <v>5.2</v>
      </c>
      <c r="C29" s="194">
        <v>5.36</v>
      </c>
      <c r="D29" s="194">
        <v>5.4</v>
      </c>
      <c r="E29" s="194">
        <v>5.4</v>
      </c>
      <c r="F29" s="194">
        <v>5</v>
      </c>
      <c r="G29" s="194">
        <v>4.9000000000000004</v>
      </c>
      <c r="H29" s="194">
        <v>5</v>
      </c>
      <c r="I29" s="194">
        <v>4.8</v>
      </c>
    </row>
    <row r="30" spans="1:16381">
      <c r="A30" s="187" t="s">
        <v>187</v>
      </c>
      <c r="B30" s="194">
        <v>1.4</v>
      </c>
      <c r="C30" s="187">
        <v>1.5</v>
      </c>
      <c r="D30" s="187">
        <v>1.8</v>
      </c>
      <c r="E30" s="187">
        <v>1.8</v>
      </c>
      <c r="F30" s="187">
        <v>1.9</v>
      </c>
      <c r="G30" s="187">
        <v>1.9</v>
      </c>
      <c r="H30" s="187">
        <v>2</v>
      </c>
      <c r="I30" s="187">
        <v>2.4</v>
      </c>
    </row>
    <row r="31" spans="1:16381">
      <c r="A31" s="192"/>
      <c r="B31" s="192"/>
      <c r="C31" s="192"/>
      <c r="D31" s="192"/>
      <c r="E31" s="192"/>
      <c r="F31" s="192"/>
      <c r="G31" s="192"/>
      <c r="H31" s="192"/>
      <c r="I31" s="192"/>
    </row>
    <row r="32" spans="1:16381">
      <c r="B32" s="161"/>
    </row>
  </sheetData>
  <sheetProtection algorithmName="SHA-512" hashValue="VVtP7DrP35udpDxNSSHkyJXRZLYXT9zM2VJvwO1PobxEF5ftomXJTbZMja9WYYkQ1ARalRZyIJzgWthbgix20g==" saltValue="9Y7X52oXEXBkFewa/BKrVw==" spinCount="100000" sheet="1" objects="1" scenarios="1"/>
  <hyperlinks>
    <hyperlink ref="A1" location="Contents!A1" display="Contents" xr:uid="{00000000-0004-0000-1200-000000000000}"/>
  </hyperlinks>
  <pageMargins left="0.98425196850393704" right="0.98425196850393704" top="0.98425196850393704" bottom="0.98425196850393704" header="0.51181102362204722" footer="0.51181102362204722"/>
  <pageSetup paperSize="9" scale="59"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DC1E35"/>
  </sheetPr>
  <dimension ref="A1:Y42"/>
  <sheetViews>
    <sheetView zoomScaleNormal="100" zoomScaleSheetLayoutView="80" workbookViewId="0">
      <selection activeCell="K10" sqref="K10"/>
    </sheetView>
  </sheetViews>
  <sheetFormatPr defaultColWidth="9.140625" defaultRowHeight="14.25"/>
  <cols>
    <col min="1" max="1" width="24" style="4" customWidth="1"/>
    <col min="2" max="2" width="11.28515625" style="179" customWidth="1"/>
    <col min="3" max="10" width="11.28515625" style="4" customWidth="1"/>
    <col min="11" max="11" width="40.28515625" style="4" customWidth="1"/>
    <col min="12" max="16384" width="9.140625" style="4"/>
  </cols>
  <sheetData>
    <row r="1" spans="1:10">
      <c r="A1" s="126" t="s">
        <v>167</v>
      </c>
    </row>
    <row r="2" spans="1:10" ht="27.75" customHeight="1">
      <c r="A2" s="135" t="s">
        <v>434</v>
      </c>
      <c r="B2" s="196"/>
      <c r="C2" s="144"/>
      <c r="D2" s="144"/>
      <c r="E2" s="144"/>
      <c r="F2" s="144"/>
      <c r="G2" s="144"/>
      <c r="H2" s="144"/>
      <c r="I2" s="144"/>
      <c r="J2" s="144"/>
    </row>
    <row r="3" spans="1:10">
      <c r="A3" s="144" t="s">
        <v>435</v>
      </c>
      <c r="B3" s="197" t="s">
        <v>422</v>
      </c>
      <c r="C3" s="145" t="s">
        <v>409</v>
      </c>
      <c r="D3" s="145" t="s">
        <v>391</v>
      </c>
      <c r="E3" s="145" t="s">
        <v>386</v>
      </c>
      <c r="F3" s="145" t="s">
        <v>383</v>
      </c>
      <c r="G3" s="145" t="s">
        <v>374</v>
      </c>
      <c r="H3" s="145" t="s">
        <v>371</v>
      </c>
      <c r="I3" s="145" t="s">
        <v>368</v>
      </c>
      <c r="J3" s="145" t="s">
        <v>199</v>
      </c>
    </row>
    <row r="4" spans="1:10" ht="15" thickBot="1">
      <c r="A4" s="146"/>
      <c r="B4" s="199"/>
      <c r="C4" s="147"/>
      <c r="D4" s="147"/>
      <c r="E4" s="147"/>
      <c r="F4" s="147"/>
      <c r="G4" s="147"/>
      <c r="H4" s="147"/>
      <c r="I4" s="147"/>
      <c r="J4" s="147"/>
    </row>
    <row r="5" spans="1:10">
      <c r="A5" s="7"/>
      <c r="B5" s="187"/>
      <c r="C5" s="7"/>
      <c r="D5" s="7"/>
      <c r="E5" s="7"/>
      <c r="F5" s="7"/>
      <c r="G5" s="7"/>
      <c r="H5" s="7"/>
      <c r="I5" s="7"/>
      <c r="J5" s="7"/>
    </row>
    <row r="6" spans="1:10">
      <c r="A6" s="42" t="s">
        <v>436</v>
      </c>
      <c r="B6" s="192"/>
      <c r="C6" s="141"/>
      <c r="D6" s="141"/>
      <c r="E6" s="141"/>
      <c r="F6" s="141"/>
      <c r="G6" s="141"/>
      <c r="H6" s="141"/>
      <c r="I6" s="141"/>
      <c r="J6" s="141"/>
    </row>
    <row r="7" spans="1:10">
      <c r="A7" s="7" t="s">
        <v>143</v>
      </c>
      <c r="B7" s="186">
        <v>124.46</v>
      </c>
      <c r="C7" s="186">
        <v>122.57</v>
      </c>
      <c r="D7" s="142">
        <v>120.41</v>
      </c>
      <c r="E7" s="142">
        <v>108.22</v>
      </c>
      <c r="F7" s="142">
        <v>103.47</v>
      </c>
      <c r="G7" s="142">
        <v>101.11</v>
      </c>
      <c r="H7" s="142">
        <v>106.53</v>
      </c>
      <c r="I7" s="142">
        <v>105.65</v>
      </c>
      <c r="J7" s="142">
        <v>104.94</v>
      </c>
    </row>
    <row r="8" spans="1:10">
      <c r="A8" s="7" t="s">
        <v>144</v>
      </c>
      <c r="B8" s="186">
        <v>157.81</v>
      </c>
      <c r="C8" s="186">
        <v>159.72</v>
      </c>
      <c r="D8" s="142">
        <v>154.82</v>
      </c>
      <c r="E8" s="142">
        <v>141.02000000000001</v>
      </c>
      <c r="F8" s="142">
        <v>140.68</v>
      </c>
      <c r="G8" s="142">
        <v>140.72</v>
      </c>
      <c r="H8" s="142">
        <v>137.44999999999999</v>
      </c>
      <c r="I8" s="142">
        <v>138.26</v>
      </c>
      <c r="J8" s="142">
        <v>134.1</v>
      </c>
    </row>
    <row r="9" spans="1:10">
      <c r="A9" s="7" t="s">
        <v>145</v>
      </c>
      <c r="B9" s="186">
        <v>141.69999999999999</v>
      </c>
      <c r="C9" s="186">
        <v>137.5</v>
      </c>
      <c r="D9" s="142">
        <v>120.93</v>
      </c>
      <c r="E9" s="142">
        <v>125.84</v>
      </c>
      <c r="F9" s="142">
        <v>123.27</v>
      </c>
      <c r="G9" s="142">
        <v>124.33</v>
      </c>
      <c r="H9" s="142">
        <v>120.54</v>
      </c>
      <c r="I9" s="142">
        <v>124.09</v>
      </c>
      <c r="J9" s="142">
        <v>115.33</v>
      </c>
    </row>
    <row r="10" spans="1:10">
      <c r="A10" s="7" t="s">
        <v>146</v>
      </c>
      <c r="B10" s="186">
        <v>18.986000000000001</v>
      </c>
      <c r="C10" s="186">
        <v>18.419</v>
      </c>
      <c r="D10" s="142">
        <v>18.41</v>
      </c>
      <c r="E10" s="142">
        <v>16.88</v>
      </c>
      <c r="F10" s="142">
        <v>16.55</v>
      </c>
      <c r="G10" s="142">
        <v>16.7</v>
      </c>
      <c r="H10" s="142">
        <v>16.204000000000001</v>
      </c>
      <c r="I10" s="142">
        <v>16.68</v>
      </c>
      <c r="J10" s="142">
        <v>15.51</v>
      </c>
    </row>
    <row r="11" spans="1:10">
      <c r="A11" s="7" t="s">
        <v>147</v>
      </c>
      <c r="B11" s="186">
        <v>13.433</v>
      </c>
      <c r="C11" s="186">
        <v>13.218</v>
      </c>
      <c r="D11" s="142">
        <v>13.31</v>
      </c>
      <c r="E11" s="142">
        <v>12.09</v>
      </c>
      <c r="F11" s="142">
        <v>11.93</v>
      </c>
      <c r="G11" s="142">
        <v>12.47</v>
      </c>
      <c r="H11" s="142">
        <v>12.515000000000001</v>
      </c>
      <c r="I11" s="142">
        <v>12.99</v>
      </c>
      <c r="J11" s="142">
        <v>11.91</v>
      </c>
    </row>
    <row r="12" spans="1:10">
      <c r="A12" s="7" t="s">
        <v>148</v>
      </c>
      <c r="B12" s="186">
        <v>127.69</v>
      </c>
      <c r="C12" s="186">
        <v>123.05</v>
      </c>
      <c r="D12" s="142">
        <v>120.93</v>
      </c>
      <c r="E12" s="142">
        <v>110.04</v>
      </c>
      <c r="F12" s="142">
        <v>105.03</v>
      </c>
      <c r="G12" s="142">
        <v>106.74</v>
      </c>
      <c r="H12" s="142">
        <v>108.43</v>
      </c>
      <c r="I12" s="142">
        <v>109.72</v>
      </c>
      <c r="J12" s="142">
        <v>106.45</v>
      </c>
    </row>
    <row r="13" spans="1:10">
      <c r="A13" s="7"/>
      <c r="B13" s="187"/>
      <c r="C13" s="7"/>
      <c r="D13" s="7"/>
      <c r="E13" s="7"/>
      <c r="F13" s="7" t="s">
        <v>385</v>
      </c>
      <c r="G13" s="7"/>
      <c r="H13" s="7"/>
      <c r="I13" s="7"/>
      <c r="J13" s="7"/>
    </row>
    <row r="14" spans="1:10">
      <c r="A14" s="20"/>
      <c r="B14" s="187"/>
      <c r="C14" s="7"/>
      <c r="D14" s="7"/>
      <c r="E14" s="7"/>
      <c r="F14" s="7"/>
      <c r="G14" s="7"/>
      <c r="H14" s="7"/>
      <c r="I14" s="7"/>
      <c r="J14" s="7"/>
    </row>
    <row r="15" spans="1:10">
      <c r="A15" s="7"/>
      <c r="B15" s="187"/>
      <c r="C15" s="7"/>
      <c r="D15" s="7"/>
      <c r="E15" s="7"/>
      <c r="F15" s="7"/>
      <c r="G15" s="7"/>
      <c r="H15" s="7"/>
      <c r="I15" s="7"/>
      <c r="J15" s="7"/>
    </row>
    <row r="16" spans="1:10">
      <c r="A16" s="7"/>
      <c r="B16" s="187"/>
      <c r="C16" s="7"/>
      <c r="D16" s="7"/>
      <c r="E16" s="7"/>
      <c r="F16" s="7"/>
      <c r="G16" s="7"/>
      <c r="H16" s="7"/>
      <c r="I16" s="7"/>
      <c r="J16" s="7"/>
    </row>
    <row r="17" spans="1:25">
      <c r="A17" s="7"/>
      <c r="B17" s="187"/>
      <c r="C17" s="7"/>
      <c r="D17" s="7"/>
      <c r="E17" s="7"/>
      <c r="F17" s="7"/>
      <c r="G17" s="7"/>
      <c r="H17" s="7"/>
      <c r="I17" s="7"/>
      <c r="J17" s="7"/>
    </row>
    <row r="18" spans="1:25">
      <c r="A18" s="7"/>
      <c r="B18" s="187"/>
      <c r="C18" s="7"/>
      <c r="D18" s="7"/>
      <c r="E18" s="7"/>
      <c r="F18" s="7"/>
      <c r="G18" s="7"/>
      <c r="H18" s="7"/>
      <c r="I18" s="7"/>
      <c r="J18" s="7"/>
    </row>
    <row r="19" spans="1:25">
      <c r="A19" s="7"/>
      <c r="B19" s="187"/>
      <c r="C19" s="7"/>
      <c r="D19" s="7"/>
      <c r="E19" s="7"/>
      <c r="F19" s="7"/>
      <c r="G19" s="7"/>
      <c r="H19" s="7"/>
      <c r="I19" s="7"/>
      <c r="J19" s="7"/>
    </row>
    <row r="20" spans="1:25" ht="15">
      <c r="A20" s="7"/>
      <c r="B20" s="187"/>
      <c r="C20" s="7"/>
      <c r="D20" s="7"/>
      <c r="E20" s="7"/>
      <c r="F20" s="7"/>
      <c r="G20" s="7"/>
      <c r="H20" s="7"/>
      <c r="I20" s="7"/>
      <c r="J20" s="7"/>
      <c r="Y20" s="140"/>
    </row>
    <row r="21" spans="1:25" ht="15">
      <c r="A21" s="7"/>
      <c r="B21" s="187"/>
      <c r="C21" s="7"/>
      <c r="D21" s="7"/>
      <c r="E21" s="7"/>
      <c r="F21" s="7"/>
      <c r="G21" s="7"/>
      <c r="H21" s="7"/>
      <c r="I21" s="7"/>
      <c r="J21" s="7"/>
      <c r="Y21" s="140"/>
    </row>
    <row r="22" spans="1:25" ht="15">
      <c r="A22" s="7"/>
      <c r="B22" s="187"/>
      <c r="C22" s="7"/>
      <c r="D22" s="7"/>
      <c r="E22" s="7"/>
      <c r="F22" s="7"/>
      <c r="G22" s="7"/>
      <c r="H22" s="7"/>
      <c r="I22" s="7"/>
      <c r="J22" s="7"/>
      <c r="Y22" s="140"/>
    </row>
    <row r="23" spans="1:25" ht="15">
      <c r="A23" s="7"/>
      <c r="B23" s="187"/>
      <c r="C23" s="7"/>
      <c r="D23" s="7"/>
      <c r="E23" s="7"/>
      <c r="F23" s="7"/>
      <c r="G23" s="7"/>
      <c r="H23" s="7"/>
      <c r="I23" s="7"/>
      <c r="J23" s="7"/>
      <c r="Y23" s="140"/>
    </row>
    <row r="24" spans="1:25" ht="15">
      <c r="A24" s="7"/>
      <c r="B24" s="187"/>
      <c r="C24" s="7"/>
      <c r="D24" s="7"/>
      <c r="E24" s="7"/>
      <c r="F24" s="7"/>
      <c r="G24" s="7"/>
      <c r="H24" s="7"/>
      <c r="I24" s="7"/>
      <c r="J24" s="7"/>
      <c r="Y24" s="140"/>
    </row>
    <row r="25" spans="1:25" ht="15">
      <c r="A25" s="7"/>
      <c r="B25" s="187"/>
      <c r="C25" s="7"/>
      <c r="D25" s="7"/>
      <c r="E25" s="7"/>
      <c r="F25" s="7"/>
      <c r="G25" s="7"/>
      <c r="H25" s="7"/>
      <c r="I25" s="7"/>
      <c r="J25" s="7"/>
      <c r="Y25" s="140"/>
    </row>
    <row r="26" spans="1:25" ht="15">
      <c r="A26" s="7"/>
      <c r="B26" s="187"/>
      <c r="C26" s="7"/>
      <c r="D26" s="7"/>
      <c r="E26" s="7"/>
      <c r="F26" s="7"/>
      <c r="G26" s="7"/>
      <c r="H26" s="7"/>
      <c r="I26" s="7"/>
      <c r="J26" s="7"/>
      <c r="Y26" s="140"/>
    </row>
    <row r="27" spans="1:25" ht="15">
      <c r="A27" s="7"/>
      <c r="B27" s="187"/>
      <c r="C27" s="7"/>
      <c r="D27" s="7"/>
      <c r="E27" s="7"/>
      <c r="F27" s="7"/>
      <c r="G27" s="7"/>
      <c r="H27" s="7"/>
      <c r="I27" s="7"/>
      <c r="J27" s="7"/>
      <c r="Y27" s="140"/>
    </row>
    <row r="28" spans="1:25" ht="15">
      <c r="A28" s="7"/>
      <c r="B28" s="187"/>
      <c r="C28" s="7"/>
      <c r="D28" s="7"/>
      <c r="E28" s="7"/>
      <c r="F28" s="7"/>
      <c r="G28" s="7"/>
      <c r="H28" s="7"/>
      <c r="I28" s="7"/>
      <c r="J28" s="7"/>
      <c r="Y28" s="140"/>
    </row>
    <row r="29" spans="1:25" ht="15">
      <c r="A29" s="7"/>
      <c r="B29" s="187"/>
      <c r="C29" s="7"/>
      <c r="D29" s="7"/>
      <c r="E29" s="7"/>
      <c r="F29" s="7"/>
      <c r="G29" s="7"/>
      <c r="H29" s="7"/>
      <c r="I29" s="7"/>
      <c r="J29" s="7"/>
      <c r="Y29" s="140"/>
    </row>
    <row r="30" spans="1:25" ht="15">
      <c r="A30" s="7"/>
      <c r="B30" s="187"/>
      <c r="C30" s="7"/>
      <c r="D30" s="7"/>
      <c r="E30" s="7"/>
      <c r="F30" s="7"/>
      <c r="G30" s="7"/>
      <c r="H30" s="7"/>
      <c r="I30" s="7"/>
      <c r="J30" s="7"/>
      <c r="Y30" s="140"/>
    </row>
    <row r="31" spans="1:25" ht="15">
      <c r="A31" s="7"/>
      <c r="B31" s="187"/>
      <c r="C31" s="7"/>
      <c r="D31" s="7"/>
      <c r="E31" s="7"/>
      <c r="F31" s="7"/>
      <c r="G31" s="7"/>
      <c r="H31" s="7"/>
      <c r="I31" s="7"/>
      <c r="J31" s="7"/>
      <c r="Y31" s="140"/>
    </row>
    <row r="32" spans="1:25" ht="15">
      <c r="A32" s="7"/>
      <c r="B32" s="187"/>
      <c r="C32" s="7"/>
      <c r="D32" s="7"/>
      <c r="E32" s="7"/>
      <c r="F32" s="7"/>
      <c r="G32" s="7"/>
      <c r="H32" s="7"/>
      <c r="I32" s="7"/>
      <c r="J32" s="7"/>
      <c r="Y32" s="140"/>
    </row>
    <row r="33" spans="1:25" ht="15">
      <c r="A33" s="7"/>
      <c r="B33" s="187"/>
      <c r="C33" s="7"/>
      <c r="D33" s="7"/>
      <c r="E33" s="7"/>
      <c r="F33" s="7"/>
      <c r="G33" s="7"/>
      <c r="H33" s="7"/>
      <c r="I33" s="7"/>
      <c r="J33" s="7"/>
      <c r="Y33" s="140"/>
    </row>
    <row r="34" spans="1:25" ht="15">
      <c r="A34" s="7"/>
      <c r="B34" s="187"/>
      <c r="C34" s="7"/>
      <c r="D34" s="7"/>
      <c r="E34" s="7"/>
      <c r="F34" s="7"/>
      <c r="G34" s="7"/>
      <c r="H34" s="7"/>
      <c r="I34" s="7"/>
      <c r="J34" s="7"/>
      <c r="Y34" s="140"/>
    </row>
    <row r="35" spans="1:25">
      <c r="A35" s="7"/>
      <c r="B35" s="187"/>
      <c r="C35" s="7"/>
      <c r="D35" s="7"/>
      <c r="E35" s="7"/>
      <c r="F35" s="7"/>
      <c r="G35" s="7"/>
      <c r="H35" s="7"/>
      <c r="I35" s="7"/>
      <c r="J35" s="7"/>
    </row>
    <row r="36" spans="1:25">
      <c r="A36" s="7"/>
      <c r="B36" s="187"/>
      <c r="C36" s="7"/>
      <c r="D36" s="7"/>
      <c r="E36" s="7"/>
      <c r="F36" s="7"/>
      <c r="G36" s="7"/>
      <c r="H36" s="7"/>
      <c r="I36" s="7"/>
      <c r="J36" s="7"/>
    </row>
    <row r="37" spans="1:25">
      <c r="A37" s="7"/>
      <c r="B37" s="187"/>
      <c r="C37" s="7"/>
      <c r="D37" s="7"/>
      <c r="E37" s="7"/>
      <c r="F37" s="7"/>
      <c r="G37" s="7"/>
      <c r="H37" s="7"/>
      <c r="I37" s="7"/>
      <c r="J37" s="7"/>
    </row>
    <row r="38" spans="1:25">
      <c r="A38" s="7"/>
      <c r="B38" s="187"/>
      <c r="C38" s="7"/>
      <c r="D38" s="7"/>
      <c r="E38" s="7"/>
      <c r="F38" s="7"/>
      <c r="G38" s="7"/>
      <c r="H38" s="7"/>
      <c r="I38" s="7"/>
      <c r="J38" s="7"/>
    </row>
    <row r="39" spans="1:25">
      <c r="A39" s="7"/>
      <c r="B39" s="187"/>
      <c r="C39" s="7"/>
      <c r="D39" s="7"/>
      <c r="E39" s="7"/>
      <c r="F39" s="7"/>
      <c r="G39" s="7"/>
      <c r="H39" s="7"/>
      <c r="I39" s="7"/>
      <c r="J39" s="7"/>
    </row>
    <row r="40" spans="1:25">
      <c r="A40" s="7"/>
      <c r="B40" s="187"/>
      <c r="C40" s="7"/>
      <c r="D40" s="7"/>
      <c r="E40" s="7"/>
      <c r="F40" s="7"/>
      <c r="G40" s="7"/>
      <c r="H40" s="7"/>
      <c r="I40" s="7"/>
      <c r="J40" s="7"/>
    </row>
    <row r="41" spans="1:25">
      <c r="A41" s="7"/>
      <c r="B41" s="187"/>
      <c r="C41" s="7"/>
      <c r="D41" s="7"/>
      <c r="E41" s="7"/>
      <c r="F41" s="7"/>
      <c r="G41" s="7"/>
      <c r="H41" s="7"/>
      <c r="I41" s="7"/>
      <c r="J41" s="7"/>
    </row>
    <row r="42" spans="1:25">
      <c r="A42" s="7"/>
      <c r="B42" s="187"/>
      <c r="C42" s="7"/>
      <c r="D42" s="7"/>
      <c r="E42" s="7"/>
      <c r="F42" s="7"/>
      <c r="G42" s="7"/>
      <c r="H42" s="7"/>
      <c r="I42" s="7"/>
      <c r="J42" s="7"/>
    </row>
  </sheetData>
  <sheetProtection algorithmName="SHA-512" hashValue="r+g4TPfCIQfmDYe1NcLnvX80p9eb1GpbvJcNvrEHlZug62h0xPSbuTB5Q+TOC2FUm+Jb4T3ZZWbgPixuVfxxXQ==" saltValue="0pF7JYaOcFTdIbOW3giTxg==" spinCount="100000" sheet="1" objects="1" scenarios="1"/>
  <hyperlinks>
    <hyperlink ref="A1" location="Contents!A1" display="Contents" xr:uid="{00000000-0004-0000-1300-000000000000}"/>
  </hyperlinks>
  <pageMargins left="0.98425196850393704" right="0.98425196850393704" top="0.98425196850393704" bottom="0.98425196850393704" header="0.51181102362204722" footer="0.51181102362204722"/>
  <pageSetup paperSize="9" scale="59" orientation="portrait" r:id="rId1"/>
  <headerFooter>
    <oddFooter>&amp;L&amp;"Arial,Regular"Íslandsbanki Factbook 1H19&amp;C&amp;"Arial,Regular"&amp;P</oddFooter>
  </headerFooter>
  <colBreaks count="1" manualBreakCount="1">
    <brk id="10" min="1" max="45" man="1"/>
  </colBreaks>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1E35"/>
  </sheetPr>
  <dimension ref="A1:W79"/>
  <sheetViews>
    <sheetView zoomScale="96" zoomScaleNormal="96" zoomScaleSheetLayoutView="100" zoomScalePageLayoutView="60" workbookViewId="0">
      <selection activeCell="I10" sqref="I10"/>
    </sheetView>
  </sheetViews>
  <sheetFormatPr defaultColWidth="9.140625" defaultRowHeight="14.25"/>
  <cols>
    <col min="1" max="1" width="51" style="179" customWidth="1"/>
    <col min="2" max="8" width="11.28515625" style="179" customWidth="1"/>
    <col min="9" max="9" width="40.28515625" style="179" customWidth="1"/>
    <col min="10" max="16384" width="9.140625" style="179"/>
  </cols>
  <sheetData>
    <row r="1" spans="1:8" ht="27.75" customHeight="1">
      <c r="A1" s="185"/>
      <c r="B1" s="196"/>
      <c r="C1" s="196"/>
      <c r="D1" s="196"/>
      <c r="E1" s="196"/>
      <c r="F1" s="196"/>
      <c r="G1" s="196"/>
      <c r="H1" s="196"/>
    </row>
    <row r="2" spans="1:8" ht="19.5">
      <c r="A2" s="185" t="s">
        <v>135</v>
      </c>
      <c r="B2" s="197"/>
      <c r="C2" s="197"/>
      <c r="D2" s="197"/>
      <c r="E2" s="197"/>
      <c r="F2" s="197"/>
      <c r="G2" s="197"/>
      <c r="H2" s="197"/>
    </row>
    <row r="3" spans="1:8" ht="15" thickBot="1">
      <c r="A3" s="198"/>
      <c r="B3" s="199"/>
      <c r="C3" s="199"/>
      <c r="D3" s="199"/>
      <c r="E3" s="199"/>
      <c r="F3" s="199"/>
      <c r="G3" s="199"/>
      <c r="H3" s="199"/>
    </row>
    <row r="4" spans="1:8">
      <c r="A4" s="189"/>
      <c r="B4" s="47"/>
      <c r="C4" s="47"/>
      <c r="D4" s="47"/>
      <c r="E4" s="47"/>
      <c r="F4" s="47"/>
      <c r="H4" s="47"/>
    </row>
    <row r="5" spans="1:8">
      <c r="A5" s="189"/>
      <c r="B5" s="47"/>
      <c r="C5" s="47"/>
      <c r="D5" s="47"/>
      <c r="E5" s="47"/>
      <c r="F5" s="47"/>
      <c r="G5" s="84" t="s">
        <v>164</v>
      </c>
      <c r="H5" s="47"/>
    </row>
    <row r="6" spans="1:8">
      <c r="A6" s="127" t="s">
        <v>142</v>
      </c>
      <c r="B6" s="190"/>
      <c r="C6" s="190"/>
      <c r="D6" s="190"/>
      <c r="E6" s="190"/>
      <c r="F6" s="190"/>
      <c r="G6" s="190">
        <v>3</v>
      </c>
      <c r="H6" s="190"/>
    </row>
    <row r="7" spans="1:8">
      <c r="A7" s="37"/>
      <c r="B7" s="190"/>
      <c r="C7" s="190"/>
      <c r="D7" s="190"/>
      <c r="E7" s="190"/>
      <c r="F7" s="190"/>
      <c r="G7" s="190"/>
      <c r="H7" s="190"/>
    </row>
    <row r="8" spans="1:8">
      <c r="A8" s="79" t="s">
        <v>356</v>
      </c>
      <c r="B8" s="80"/>
      <c r="C8" s="80"/>
      <c r="D8" s="80"/>
      <c r="E8" s="80"/>
      <c r="F8" s="80"/>
      <c r="G8" s="80"/>
      <c r="H8" s="80"/>
    </row>
    <row r="9" spans="1:8" ht="5.0999999999999996" customHeight="1">
      <c r="A9" s="17"/>
      <c r="B9" s="26"/>
      <c r="C9" s="26"/>
      <c r="D9" s="26"/>
      <c r="E9" s="26"/>
      <c r="F9" s="26"/>
      <c r="G9" s="26"/>
      <c r="H9" s="26"/>
    </row>
    <row r="10" spans="1:8">
      <c r="A10" s="184" t="s">
        <v>136</v>
      </c>
      <c r="B10" s="34"/>
      <c r="C10" s="34"/>
      <c r="D10" s="34"/>
      <c r="E10" s="34"/>
      <c r="F10" s="34"/>
      <c r="G10" s="190">
        <f>G6+1</f>
        <v>4</v>
      </c>
      <c r="H10" s="34"/>
    </row>
    <row r="11" spans="1:8">
      <c r="A11" s="184" t="s">
        <v>137</v>
      </c>
      <c r="B11" s="82"/>
      <c r="C11" s="82"/>
      <c r="D11" s="82"/>
      <c r="E11" s="82"/>
      <c r="F11" s="82"/>
      <c r="G11" s="190">
        <f t="shared" ref="G11:G16" si="0">G10+1</f>
        <v>5</v>
      </c>
      <c r="H11" s="82"/>
    </row>
    <row r="12" spans="1:8">
      <c r="A12" s="184" t="s">
        <v>149</v>
      </c>
      <c r="B12" s="82"/>
      <c r="C12" s="82"/>
      <c r="D12" s="82"/>
      <c r="E12" s="82"/>
      <c r="F12" s="82"/>
      <c r="G12" s="190">
        <f t="shared" si="0"/>
        <v>6</v>
      </c>
      <c r="H12" s="82"/>
    </row>
    <row r="13" spans="1:8">
      <c r="A13" s="128" t="s">
        <v>0</v>
      </c>
      <c r="B13" s="26"/>
      <c r="C13" s="26"/>
      <c r="D13" s="26"/>
      <c r="E13" s="26"/>
      <c r="F13" s="26"/>
      <c r="G13" s="190">
        <f t="shared" si="0"/>
        <v>7</v>
      </c>
      <c r="H13" s="26"/>
    </row>
    <row r="14" spans="1:8">
      <c r="A14" s="128" t="s">
        <v>138</v>
      </c>
      <c r="B14" s="26"/>
      <c r="C14" s="26"/>
      <c r="D14" s="26"/>
      <c r="E14" s="26"/>
      <c r="F14" s="26"/>
      <c r="G14" s="190">
        <f t="shared" si="0"/>
        <v>8</v>
      </c>
      <c r="H14" s="26"/>
    </row>
    <row r="15" spans="1:8">
      <c r="A15" s="128" t="s">
        <v>8</v>
      </c>
      <c r="B15" s="26"/>
      <c r="C15" s="26"/>
      <c r="D15" s="26"/>
      <c r="E15" s="26"/>
      <c r="F15" s="26"/>
      <c r="G15" s="190">
        <f t="shared" si="0"/>
        <v>9</v>
      </c>
      <c r="H15" s="26"/>
    </row>
    <row r="16" spans="1:8">
      <c r="A16" s="128" t="s">
        <v>370</v>
      </c>
      <c r="B16" s="34"/>
      <c r="C16" s="34"/>
      <c r="D16" s="34"/>
      <c r="E16" s="34"/>
      <c r="F16" s="34"/>
      <c r="G16" s="190">
        <f t="shared" si="0"/>
        <v>10</v>
      </c>
      <c r="H16" s="34"/>
    </row>
    <row r="17" spans="1:23">
      <c r="A17" s="83"/>
      <c r="B17" s="34"/>
      <c r="C17" s="34"/>
      <c r="D17" s="34"/>
      <c r="E17" s="34"/>
      <c r="F17" s="34"/>
      <c r="G17" s="34"/>
      <c r="H17" s="34"/>
    </row>
    <row r="18" spans="1:23">
      <c r="A18" s="79" t="s">
        <v>357</v>
      </c>
      <c r="B18" s="80"/>
      <c r="C18" s="80"/>
      <c r="D18" s="80"/>
      <c r="E18" s="80"/>
      <c r="F18" s="80"/>
      <c r="G18" s="80"/>
      <c r="H18" s="80"/>
    </row>
    <row r="19" spans="1:23" ht="5.0999999999999996" customHeight="1">
      <c r="A19" s="17"/>
      <c r="B19" s="26"/>
      <c r="C19" s="26"/>
      <c r="D19" s="26"/>
      <c r="E19" s="26"/>
      <c r="F19" s="26"/>
      <c r="G19" s="26"/>
      <c r="H19" s="26"/>
      <c r="W19" s="222"/>
    </row>
    <row r="20" spans="1:23">
      <c r="A20" s="129" t="s">
        <v>136</v>
      </c>
      <c r="B20" s="34"/>
      <c r="C20" s="34"/>
      <c r="D20" s="34"/>
      <c r="E20" s="34"/>
      <c r="F20" s="34"/>
      <c r="G20" s="190">
        <f>G16+1</f>
        <v>11</v>
      </c>
      <c r="H20" s="34"/>
      <c r="W20" s="222"/>
    </row>
    <row r="21" spans="1:23">
      <c r="A21" s="184" t="s">
        <v>137</v>
      </c>
      <c r="B21" s="82"/>
      <c r="C21" s="82"/>
      <c r="D21" s="82"/>
      <c r="E21" s="82"/>
      <c r="F21" s="82"/>
      <c r="G21" s="190">
        <f t="shared" ref="G21:G26" si="1">G20+1</f>
        <v>12</v>
      </c>
      <c r="H21" s="82"/>
      <c r="W21" s="222"/>
    </row>
    <row r="22" spans="1:23">
      <c r="A22" s="184" t="s">
        <v>149</v>
      </c>
      <c r="B22" s="82"/>
      <c r="C22" s="82"/>
      <c r="D22" s="82"/>
      <c r="E22" s="82"/>
      <c r="F22" s="82"/>
      <c r="G22" s="190">
        <f t="shared" si="1"/>
        <v>13</v>
      </c>
      <c r="H22" s="82"/>
      <c r="W22" s="222"/>
    </row>
    <row r="23" spans="1:23">
      <c r="A23" s="128" t="s">
        <v>0</v>
      </c>
      <c r="B23" s="26"/>
      <c r="C23" s="26"/>
      <c r="D23" s="26"/>
      <c r="E23" s="26"/>
      <c r="F23" s="26"/>
      <c r="G23" s="190">
        <f t="shared" si="1"/>
        <v>14</v>
      </c>
      <c r="H23" s="26"/>
      <c r="W23" s="222"/>
    </row>
    <row r="24" spans="1:23">
      <c r="A24" s="128" t="s">
        <v>138</v>
      </c>
      <c r="B24" s="26"/>
      <c r="C24" s="26"/>
      <c r="D24" s="26"/>
      <c r="E24" s="26"/>
      <c r="F24" s="26"/>
      <c r="G24" s="190">
        <f t="shared" si="1"/>
        <v>15</v>
      </c>
      <c r="H24" s="26"/>
      <c r="W24" s="222"/>
    </row>
    <row r="25" spans="1:23">
      <c r="A25" s="128" t="s">
        <v>8</v>
      </c>
      <c r="B25" s="26"/>
      <c r="C25" s="26"/>
      <c r="D25" s="26"/>
      <c r="E25" s="26"/>
      <c r="F25" s="26"/>
      <c r="G25" s="190">
        <f t="shared" si="1"/>
        <v>16</v>
      </c>
      <c r="H25" s="26"/>
      <c r="W25" s="222"/>
    </row>
    <row r="26" spans="1:23">
      <c r="A26" s="184" t="s">
        <v>370</v>
      </c>
      <c r="B26" s="34"/>
      <c r="C26" s="34"/>
      <c r="D26" s="34"/>
      <c r="E26" s="34"/>
      <c r="F26" s="34"/>
      <c r="G26" s="190">
        <f t="shared" si="1"/>
        <v>17</v>
      </c>
      <c r="H26" s="34"/>
      <c r="W26" s="222"/>
    </row>
    <row r="27" spans="1:23">
      <c r="A27" s="81"/>
      <c r="B27" s="34"/>
      <c r="C27" s="34"/>
      <c r="D27" s="34"/>
      <c r="E27" s="34"/>
      <c r="F27" s="34"/>
      <c r="G27" s="34"/>
      <c r="H27" s="34"/>
      <c r="W27" s="222"/>
    </row>
    <row r="28" spans="1:23">
      <c r="A28" s="184" t="s">
        <v>168</v>
      </c>
      <c r="B28" s="34"/>
      <c r="C28" s="34"/>
      <c r="D28" s="34"/>
      <c r="E28" s="34"/>
      <c r="F28" s="34"/>
      <c r="G28" s="190">
        <f>G26+1</f>
        <v>18</v>
      </c>
      <c r="H28" s="34"/>
      <c r="W28" s="222"/>
    </row>
    <row r="29" spans="1:23">
      <c r="A29" s="184" t="s">
        <v>152</v>
      </c>
      <c r="B29" s="34"/>
      <c r="C29" s="34"/>
      <c r="D29" s="34"/>
      <c r="E29" s="34"/>
      <c r="F29" s="34"/>
      <c r="G29" s="190">
        <f>G28+1</f>
        <v>19</v>
      </c>
      <c r="H29" s="34"/>
      <c r="W29" s="222"/>
    </row>
    <row r="30" spans="1:23">
      <c r="A30" s="184" t="s">
        <v>354</v>
      </c>
      <c r="B30" s="34"/>
      <c r="C30" s="34"/>
      <c r="D30" s="34"/>
      <c r="E30" s="34"/>
      <c r="F30" s="34"/>
      <c r="G30" s="190">
        <f>G29+1</f>
        <v>20</v>
      </c>
      <c r="H30" s="34"/>
      <c r="W30" s="222"/>
    </row>
    <row r="31" spans="1:23">
      <c r="A31" s="130" t="s">
        <v>355</v>
      </c>
      <c r="B31" s="34"/>
      <c r="C31" s="34"/>
      <c r="D31" s="34"/>
      <c r="E31" s="34"/>
      <c r="F31" s="34"/>
      <c r="G31" s="190">
        <f>G30+1</f>
        <v>21</v>
      </c>
      <c r="H31" s="34"/>
      <c r="W31" s="222"/>
    </row>
    <row r="32" spans="1:23">
      <c r="A32" s="130" t="s">
        <v>46</v>
      </c>
      <c r="B32" s="34"/>
      <c r="C32" s="34"/>
      <c r="D32" s="34"/>
      <c r="E32" s="34"/>
      <c r="F32" s="34"/>
      <c r="G32" s="190">
        <f>G31+1</f>
        <v>22</v>
      </c>
      <c r="H32" s="34"/>
      <c r="W32" s="222"/>
    </row>
    <row r="33" spans="1:23">
      <c r="A33" s="125"/>
      <c r="B33" s="34"/>
      <c r="C33" s="34"/>
      <c r="D33" s="34"/>
      <c r="E33" s="34"/>
      <c r="F33" s="34"/>
      <c r="G33" s="190"/>
      <c r="H33" s="34"/>
      <c r="W33" s="222"/>
    </row>
    <row r="34" spans="1:23">
      <c r="A34" s="67"/>
      <c r="B34" s="41"/>
      <c r="C34" s="41"/>
      <c r="D34" s="41"/>
      <c r="E34" s="41"/>
      <c r="F34" s="41"/>
      <c r="G34" s="41"/>
      <c r="H34" s="41"/>
    </row>
    <row r="35" spans="1:23">
      <c r="A35" s="189"/>
      <c r="B35" s="41"/>
      <c r="C35" s="41"/>
      <c r="D35" s="41"/>
      <c r="E35" s="41"/>
      <c r="F35" s="41"/>
      <c r="G35" s="41"/>
      <c r="H35" s="41"/>
    </row>
    <row r="36" spans="1:23">
      <c r="A36" s="181"/>
      <c r="B36" s="41"/>
      <c r="C36" s="41"/>
      <c r="D36" s="41"/>
      <c r="E36" s="41"/>
      <c r="F36" s="41"/>
      <c r="G36" s="41"/>
      <c r="H36" s="41"/>
    </row>
    <row r="37" spans="1:23">
      <c r="A37" s="181"/>
      <c r="B37" s="41"/>
      <c r="C37" s="41"/>
      <c r="D37" s="41"/>
      <c r="E37" s="41"/>
      <c r="F37" s="41"/>
      <c r="G37" s="41"/>
      <c r="H37" s="41"/>
    </row>
    <row r="38" spans="1:23">
      <c r="A38" s="189"/>
      <c r="B38" s="49"/>
      <c r="C38" s="49"/>
      <c r="D38" s="49"/>
      <c r="E38" s="49"/>
      <c r="F38" s="49"/>
      <c r="G38" s="49"/>
      <c r="H38" s="49"/>
    </row>
    <row r="39" spans="1:23">
      <c r="A39" s="181"/>
      <c r="B39" s="41"/>
      <c r="C39" s="41"/>
      <c r="D39" s="41"/>
      <c r="E39" s="41"/>
      <c r="F39" s="41"/>
      <c r="G39" s="41"/>
      <c r="H39" s="41"/>
    </row>
    <row r="40" spans="1:23">
      <c r="A40" s="181"/>
      <c r="B40" s="41"/>
      <c r="C40" s="49"/>
      <c r="D40" s="49"/>
      <c r="E40" s="49"/>
      <c r="F40" s="49"/>
      <c r="G40" s="49"/>
      <c r="H40" s="49"/>
    </row>
    <row r="41" spans="1:23">
      <c r="A41" s="181"/>
      <c r="B41" s="41"/>
      <c r="C41" s="41"/>
      <c r="D41" s="41"/>
      <c r="E41" s="41"/>
      <c r="F41" s="41"/>
      <c r="G41" s="41"/>
      <c r="H41" s="41"/>
    </row>
    <row r="42" spans="1:23">
      <c r="A42" s="181"/>
      <c r="B42" s="41"/>
      <c r="C42" s="41"/>
      <c r="D42" s="41"/>
      <c r="E42" s="41"/>
      <c r="F42" s="41"/>
      <c r="G42" s="41"/>
      <c r="H42" s="41"/>
    </row>
    <row r="43" spans="1:23">
      <c r="A43" s="187"/>
      <c r="B43" s="187"/>
      <c r="C43" s="187"/>
      <c r="D43" s="187"/>
      <c r="E43" s="187"/>
      <c r="F43" s="187"/>
      <c r="G43" s="187"/>
      <c r="H43" s="187"/>
    </row>
    <row r="44" spans="1:23">
      <c r="A44" s="181"/>
      <c r="B44" s="187"/>
      <c r="C44" s="187"/>
      <c r="D44" s="187"/>
      <c r="E44" s="187"/>
      <c r="F44" s="187"/>
      <c r="G44" s="187"/>
      <c r="H44" s="187"/>
    </row>
    <row r="45" spans="1:23">
      <c r="A45" s="187"/>
      <c r="B45" s="187"/>
      <c r="C45" s="187"/>
      <c r="D45" s="187"/>
      <c r="E45" s="187"/>
      <c r="F45" s="187"/>
      <c r="G45" s="187"/>
      <c r="H45" s="187"/>
    </row>
    <row r="46" spans="1:23">
      <c r="A46" s="187"/>
      <c r="B46" s="187"/>
      <c r="C46" s="187"/>
      <c r="D46" s="187"/>
      <c r="E46" s="187"/>
      <c r="F46" s="187"/>
      <c r="G46" s="187"/>
      <c r="H46" s="187"/>
    </row>
    <row r="47" spans="1:23">
      <c r="A47" s="187"/>
      <c r="B47" s="187"/>
      <c r="C47" s="187"/>
      <c r="D47" s="187"/>
      <c r="E47" s="187"/>
      <c r="F47" s="187"/>
      <c r="G47" s="187"/>
      <c r="H47" s="187"/>
    </row>
    <row r="48" spans="1:23">
      <c r="A48" s="187"/>
      <c r="B48" s="187"/>
      <c r="C48" s="187"/>
      <c r="D48" s="187"/>
      <c r="E48" s="187"/>
      <c r="F48" s="187"/>
      <c r="G48" s="187"/>
      <c r="H48" s="187"/>
    </row>
    <row r="49" spans="1:8">
      <c r="A49" s="187"/>
      <c r="B49" s="187"/>
      <c r="C49" s="187"/>
      <c r="D49" s="187"/>
      <c r="E49" s="187"/>
      <c r="F49" s="187"/>
      <c r="G49" s="187"/>
      <c r="H49" s="187"/>
    </row>
    <row r="50" spans="1:8">
      <c r="A50" s="187"/>
      <c r="B50" s="187"/>
      <c r="C50" s="187"/>
      <c r="D50" s="187"/>
      <c r="E50" s="187"/>
      <c r="F50" s="187"/>
      <c r="G50" s="187"/>
      <c r="H50" s="187"/>
    </row>
    <row r="51" spans="1:8">
      <c r="A51" s="187"/>
      <c r="B51" s="187"/>
      <c r="C51" s="187"/>
      <c r="D51" s="187"/>
      <c r="E51" s="187"/>
      <c r="F51" s="187"/>
      <c r="G51" s="187"/>
      <c r="H51" s="187"/>
    </row>
    <row r="52" spans="1:8">
      <c r="A52" s="187"/>
      <c r="B52" s="187"/>
      <c r="C52" s="187"/>
      <c r="D52" s="187"/>
      <c r="E52" s="187"/>
      <c r="F52" s="187"/>
      <c r="G52" s="187"/>
      <c r="H52" s="187"/>
    </row>
    <row r="53" spans="1:8">
      <c r="A53" s="187"/>
      <c r="B53" s="187"/>
      <c r="C53" s="187"/>
      <c r="D53" s="187"/>
      <c r="E53" s="187"/>
      <c r="F53" s="187"/>
      <c r="G53" s="187"/>
      <c r="H53" s="187"/>
    </row>
    <row r="54" spans="1:8">
      <c r="A54" s="187"/>
      <c r="B54" s="187"/>
      <c r="C54" s="187"/>
      <c r="D54" s="187"/>
      <c r="E54" s="187"/>
      <c r="F54" s="187"/>
      <c r="G54" s="187"/>
      <c r="H54" s="187"/>
    </row>
    <row r="55" spans="1:8">
      <c r="A55" s="187"/>
      <c r="B55" s="187"/>
      <c r="C55" s="187"/>
      <c r="D55" s="187"/>
      <c r="E55" s="187"/>
      <c r="F55" s="187"/>
      <c r="G55" s="187"/>
      <c r="H55" s="187"/>
    </row>
    <row r="56" spans="1:8">
      <c r="A56" s="187"/>
      <c r="B56" s="187"/>
      <c r="C56" s="187"/>
      <c r="D56" s="187"/>
      <c r="E56" s="187"/>
      <c r="F56" s="187"/>
      <c r="G56" s="187"/>
      <c r="H56" s="187"/>
    </row>
    <row r="57" spans="1:8">
      <c r="A57" s="187"/>
      <c r="B57" s="187"/>
      <c r="C57" s="187"/>
      <c r="D57" s="187"/>
      <c r="E57" s="187"/>
      <c r="F57" s="187"/>
      <c r="G57" s="187"/>
      <c r="H57" s="187"/>
    </row>
    <row r="58" spans="1:8">
      <c r="A58" s="187"/>
      <c r="B58" s="187"/>
      <c r="C58" s="187"/>
      <c r="D58" s="187"/>
      <c r="E58" s="187"/>
      <c r="F58" s="187"/>
      <c r="G58" s="187"/>
      <c r="H58" s="187"/>
    </row>
    <row r="59" spans="1:8">
      <c r="A59" s="187"/>
      <c r="B59" s="187"/>
      <c r="C59" s="187"/>
      <c r="D59" s="187"/>
      <c r="E59" s="187"/>
      <c r="F59" s="187"/>
      <c r="G59" s="187"/>
      <c r="H59" s="187"/>
    </row>
    <row r="60" spans="1:8">
      <c r="A60" s="187"/>
      <c r="B60" s="187"/>
      <c r="C60" s="187"/>
      <c r="D60" s="187"/>
      <c r="E60" s="187"/>
      <c r="F60" s="187"/>
      <c r="G60" s="187"/>
      <c r="H60" s="187"/>
    </row>
    <row r="61" spans="1:8">
      <c r="A61" s="187"/>
      <c r="B61" s="187"/>
      <c r="C61" s="187"/>
      <c r="D61" s="187"/>
      <c r="E61" s="187"/>
      <c r="F61" s="187"/>
      <c r="G61" s="187"/>
      <c r="H61" s="187"/>
    </row>
    <row r="62" spans="1:8">
      <c r="A62" s="187"/>
      <c r="B62" s="187"/>
      <c r="C62" s="187"/>
      <c r="D62" s="187"/>
      <c r="E62" s="187"/>
      <c r="F62" s="187"/>
      <c r="G62" s="187"/>
      <c r="H62" s="187"/>
    </row>
    <row r="63" spans="1:8">
      <c r="A63" s="187"/>
      <c r="B63" s="187"/>
      <c r="C63" s="187"/>
      <c r="D63" s="187"/>
      <c r="E63" s="187"/>
      <c r="F63" s="187"/>
      <c r="G63" s="187"/>
      <c r="H63" s="187"/>
    </row>
    <row r="64" spans="1:8">
      <c r="A64" s="187"/>
      <c r="B64" s="187"/>
      <c r="C64" s="187"/>
      <c r="D64" s="187"/>
      <c r="E64" s="187"/>
      <c r="F64" s="187"/>
      <c r="G64" s="187"/>
      <c r="H64" s="187"/>
    </row>
    <row r="65" spans="1:8">
      <c r="A65" s="187"/>
      <c r="B65" s="187"/>
      <c r="C65" s="187"/>
      <c r="D65" s="187"/>
      <c r="E65" s="187"/>
      <c r="F65" s="187"/>
      <c r="G65" s="187"/>
      <c r="H65" s="187"/>
    </row>
    <row r="66" spans="1:8">
      <c r="A66" s="187"/>
      <c r="B66" s="187"/>
      <c r="C66" s="187"/>
      <c r="D66" s="187"/>
      <c r="E66" s="187"/>
      <c r="F66" s="187"/>
      <c r="G66" s="187"/>
      <c r="H66" s="187"/>
    </row>
    <row r="67" spans="1:8">
      <c r="A67" s="187"/>
      <c r="B67" s="187"/>
      <c r="C67" s="187"/>
      <c r="D67" s="187"/>
      <c r="E67" s="187"/>
      <c r="F67" s="187"/>
      <c r="G67" s="187"/>
      <c r="H67" s="187"/>
    </row>
    <row r="68" spans="1:8">
      <c r="A68" s="187"/>
      <c r="B68" s="187"/>
      <c r="C68" s="187"/>
      <c r="D68" s="187"/>
      <c r="E68" s="187"/>
      <c r="F68" s="187"/>
      <c r="G68" s="187"/>
      <c r="H68" s="187"/>
    </row>
    <row r="69" spans="1:8">
      <c r="A69" s="187"/>
      <c r="B69" s="187"/>
      <c r="C69" s="187"/>
      <c r="D69" s="187"/>
      <c r="E69" s="187"/>
      <c r="F69" s="187"/>
      <c r="G69" s="187"/>
      <c r="H69" s="187"/>
    </row>
    <row r="70" spans="1:8">
      <c r="A70" s="187"/>
      <c r="B70" s="187"/>
      <c r="C70" s="187"/>
      <c r="D70" s="187"/>
      <c r="E70" s="187"/>
      <c r="F70" s="187"/>
      <c r="G70" s="187"/>
      <c r="H70" s="187"/>
    </row>
    <row r="71" spans="1:8">
      <c r="A71" s="187"/>
      <c r="B71" s="187"/>
      <c r="C71" s="187"/>
      <c r="D71" s="187"/>
      <c r="E71" s="187"/>
      <c r="F71" s="187"/>
      <c r="G71" s="187"/>
      <c r="H71" s="187"/>
    </row>
    <row r="72" spans="1:8">
      <c r="A72" s="187"/>
      <c r="B72" s="187"/>
      <c r="C72" s="187"/>
      <c r="D72" s="187"/>
      <c r="E72" s="187"/>
      <c r="F72" s="187"/>
      <c r="G72" s="187"/>
      <c r="H72" s="187"/>
    </row>
    <row r="79" spans="1:8">
      <c r="C79" s="272"/>
    </row>
  </sheetData>
  <sheetProtection algorithmName="SHA-512" hashValue="iPkyzL9IYuoaQdu1Rl3Q2CO4WB/PLsv7eBzk0igK471ksMJnUS9asGrvhC6e5yixP4aoQg2j/Qo2+xH90Chj1g==" saltValue="CHr94MpbJqy1BBNe8Qdl+g==" spinCount="100000" sheet="1" objects="1" scenarios="1"/>
  <hyperlinks>
    <hyperlink ref="A10" location="'KPI 5 Years'!A1" display="Key performance indicators" xr:uid="{00000000-0004-0000-0100-000000000000}"/>
    <hyperlink ref="A11" location="'Income statement 5 years'!A1" display="Income statement" xr:uid="{00000000-0004-0000-0100-000001000000}"/>
    <hyperlink ref="A6" location="'Investor Relations'!A1" display="Investor relations information" xr:uid="{00000000-0004-0000-0100-000002000000}"/>
    <hyperlink ref="A12" location="'Balance sheet 5 years'!A1" display="Balance sheet" xr:uid="{00000000-0004-0000-0100-000003000000}"/>
    <hyperlink ref="A13" location="'Net interest income 5 years'!A1" display="Net interest income" xr:uid="{00000000-0004-0000-0100-000004000000}"/>
    <hyperlink ref="A14" location="'Net fee &amp; commissions 5 years'!A1" display="Net fee &amp; commissions " xr:uid="{00000000-0004-0000-0100-000005000000}"/>
    <hyperlink ref="A15" location="'Loans to customers 5 years'!A1" display="Loans to customers" xr:uid="{00000000-0004-0000-0100-000006000000}"/>
    <hyperlink ref="A16" location="'Capital_REA 5 years'!Print_Area" display="Capital and risk exposure amount" xr:uid="{00000000-0004-0000-0100-000007000000}"/>
    <hyperlink ref="A20" location="'KPI 9 quarters'!A1" display="Key performance indicators" xr:uid="{00000000-0004-0000-0100-000008000000}"/>
    <hyperlink ref="A21" location="'Income statement 9 quarters'!A1" display="Income statement" xr:uid="{00000000-0004-0000-0100-000009000000}"/>
    <hyperlink ref="A22" location="'Balance sheet 9 quarters'!A1" display="Balance sheet" xr:uid="{00000000-0004-0000-0100-00000A000000}"/>
    <hyperlink ref="A23" location="'Net interest income 9 quarters'!A1" display="Net interest income" xr:uid="{00000000-0004-0000-0100-00000B000000}"/>
    <hyperlink ref="A24" location="'Net fee &amp; commission 9 quarters'!A1" display="Net fee &amp; commissions " xr:uid="{00000000-0004-0000-0100-00000C000000}"/>
    <hyperlink ref="A25" location="'Loans to customers 9 quarters'!A1" display="Loans to customers" xr:uid="{00000000-0004-0000-0100-00000D000000}"/>
    <hyperlink ref="A26" location="'Capital_RWA 9 quarters'!A1" display="Capital and risk weighted assets" xr:uid="{00000000-0004-0000-0100-00000E000000}"/>
    <hyperlink ref="A29" location="'Other information'!A1" display="Other information" xr:uid="{00000000-0004-0000-0100-00000F000000}"/>
    <hyperlink ref="A32" location="Disclaimer!A1" display="Disclaimer" xr:uid="{00000000-0004-0000-0100-000010000000}"/>
    <hyperlink ref="A28" location="Macroeconomics!A1" display="Macroeconomics" xr:uid="{00000000-0004-0000-0100-000011000000}"/>
    <hyperlink ref="A30" location="'Financial Targets 2019'!A1" display="Financial targets" xr:uid="{00000000-0004-0000-0100-000012000000}"/>
    <hyperlink ref="A31" location="Ratings!A1" display="Ratings" xr:uid="{00000000-0004-0000-0100-000013000000}"/>
    <hyperlink ref="A10" location="'KPI 5 Years'!A1" display="Key performance indicators" xr:uid="{CC3B7BCF-AE9B-489F-9187-2834C5AA9C24}"/>
  </hyperlinks>
  <pageMargins left="0.98425196850393704" right="0.98425196850393704" top="0.98425196850393704" bottom="0.98425196850393704" header="0.51181102362204722" footer="0.51181102362204722"/>
  <pageSetup paperSize="9" scale="59"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DC1E35"/>
    <pageSetUpPr fitToPage="1"/>
  </sheetPr>
  <dimension ref="A1:F21"/>
  <sheetViews>
    <sheetView showGridLines="0" topLeftCell="A4" zoomScaleNormal="100" zoomScaleSheetLayoutView="90" workbookViewId="0">
      <selection activeCell="Q49" sqref="Q49"/>
    </sheetView>
  </sheetViews>
  <sheetFormatPr defaultColWidth="9.140625" defaultRowHeight="14.25"/>
  <cols>
    <col min="1" max="1" width="7.42578125" style="97" customWidth="1"/>
    <col min="2" max="2" width="41.28515625" style="97" customWidth="1"/>
    <col min="3" max="3" width="14.5703125" style="97" customWidth="1"/>
    <col min="4" max="4" width="2.42578125" style="97" customWidth="1"/>
    <col min="5" max="5" width="47.42578125" style="97" bestFit="1" customWidth="1"/>
    <col min="6" max="6" width="13.85546875" style="97" bestFit="1" customWidth="1"/>
    <col min="7" max="7" width="6.42578125" style="97" customWidth="1"/>
    <col min="8" max="16384" width="9.140625" style="97"/>
  </cols>
  <sheetData>
    <row r="1" spans="1:6" ht="15">
      <c r="A1" s="89" t="s">
        <v>167</v>
      </c>
    </row>
    <row r="2" spans="1:6" ht="44.25">
      <c r="B2" s="96" t="s">
        <v>372</v>
      </c>
    </row>
    <row r="3" spans="1:6" ht="22.5" customHeight="1"/>
    <row r="4" spans="1:6" ht="23.25">
      <c r="B4" s="98" t="s">
        <v>188</v>
      </c>
      <c r="C4" s="99"/>
      <c r="E4" s="104" t="s">
        <v>105</v>
      </c>
      <c r="F4" s="105"/>
    </row>
    <row r="5" spans="1:6" ht="23.25">
      <c r="B5" s="93" t="s">
        <v>129</v>
      </c>
      <c r="C5" s="100">
        <f>'KPI 5 Years'!D6</f>
        <v>7.4999999999999997E-2</v>
      </c>
      <c r="E5" s="93" t="s">
        <v>366</v>
      </c>
      <c r="F5" s="106">
        <f>'KPI 5 Years'!D22</f>
        <v>755175</v>
      </c>
    </row>
    <row r="6" spans="1:6" ht="23.25">
      <c r="B6" s="93" t="s">
        <v>198</v>
      </c>
      <c r="C6" s="100">
        <f>'KPI 5 Years'!D7</f>
        <v>9.9000000000000005E-2</v>
      </c>
      <c r="E6" s="93" t="s">
        <v>12</v>
      </c>
      <c r="F6" s="108" t="e">
        <f>'KPI 5 Years'!#REF!</f>
        <v>#REF!</v>
      </c>
    </row>
    <row r="7" spans="1:6" ht="23.25">
      <c r="B7" s="94" t="s">
        <v>39</v>
      </c>
      <c r="C7" s="101">
        <f>'KPI 5 Years'!D13</f>
        <v>2.9000000000000001E-2</v>
      </c>
      <c r="E7" s="93" t="s">
        <v>153</v>
      </c>
      <c r="F7" s="108" t="e">
        <f>'KPI 5 Years'!#REF!</f>
        <v>#REF!</v>
      </c>
    </row>
    <row r="8" spans="1:6" ht="23.25">
      <c r="E8" s="93" t="s">
        <v>132</v>
      </c>
      <c r="F8" s="108">
        <f>'KPI 5 Years'!D23</f>
        <v>0.63300000000000001</v>
      </c>
    </row>
    <row r="9" spans="1:6" ht="23.25">
      <c r="B9" s="98" t="s">
        <v>189</v>
      </c>
      <c r="C9" s="95"/>
      <c r="E9" s="107" t="s">
        <v>365</v>
      </c>
      <c r="F9" s="109">
        <f>'KPI 5 Years'!D24</f>
        <v>0.74867303455613032</v>
      </c>
    </row>
    <row r="10" spans="1:6" ht="23.25">
      <c r="B10" s="93" t="s">
        <v>127</v>
      </c>
      <c r="C10" s="100">
        <f>'KPI 5 Years'!D16</f>
        <v>0.625</v>
      </c>
    </row>
    <row r="11" spans="1:6" ht="23.25">
      <c r="B11" s="93" t="s">
        <v>111</v>
      </c>
      <c r="C11" s="102">
        <f>'KPI 5 Years'!D17</f>
        <v>1042</v>
      </c>
      <c r="E11" s="104" t="s">
        <v>25</v>
      </c>
      <c r="F11" s="105"/>
    </row>
    <row r="12" spans="1:6" ht="23.25">
      <c r="B12" s="93" t="s">
        <v>112</v>
      </c>
      <c r="C12" s="102">
        <f>'KPI 5 Years'!D18</f>
        <v>860</v>
      </c>
      <c r="E12" s="93" t="s">
        <v>108</v>
      </c>
      <c r="F12" s="108">
        <f>'KPI 5 Years'!D30</f>
        <v>1.42</v>
      </c>
    </row>
    <row r="13" spans="1:6" ht="23.25">
      <c r="B13" s="94" t="s">
        <v>130</v>
      </c>
      <c r="C13" s="103">
        <f>'KPI 5 Years'!D19</f>
        <v>14</v>
      </c>
      <c r="E13" s="93" t="s">
        <v>156</v>
      </c>
      <c r="F13" s="108">
        <f>'KPI 5 Years'!D31</f>
        <v>1.55</v>
      </c>
    </row>
    <row r="14" spans="1:6" ht="23.25">
      <c r="E14" s="93" t="s">
        <v>157</v>
      </c>
      <c r="F14" s="108">
        <f>'KPI 5 Years'!D32</f>
        <v>1.17</v>
      </c>
    </row>
    <row r="15" spans="1:6" ht="23.25">
      <c r="B15" s="98" t="s">
        <v>40</v>
      </c>
      <c r="C15" s="95"/>
      <c r="E15" s="93" t="s">
        <v>158</v>
      </c>
      <c r="F15" s="108">
        <f>'KPI 5 Years'!D33</f>
        <v>1.22</v>
      </c>
    </row>
    <row r="16" spans="1:6" ht="23.25">
      <c r="B16" s="93" t="s">
        <v>133</v>
      </c>
      <c r="C16" s="100">
        <f>'KPI 5 Years'!D39</f>
        <v>0.22600000000000001</v>
      </c>
      <c r="E16" s="93" t="s">
        <v>131</v>
      </c>
      <c r="F16" s="108">
        <f>'KPI 5 Years'!D34</f>
        <v>0.29399999999999998</v>
      </c>
    </row>
    <row r="17" spans="2:6" ht="23.25">
      <c r="B17" s="93" t="s">
        <v>18</v>
      </c>
      <c r="C17" s="100">
        <f>'KPI 5 Years'!D40</f>
        <v>1.4999999999999986E-2</v>
      </c>
      <c r="E17" s="93" t="s">
        <v>109</v>
      </c>
      <c r="F17" s="108">
        <f>'KPI 5 Years'!D35</f>
        <v>0.74</v>
      </c>
    </row>
    <row r="18" spans="2:6" ht="23.25">
      <c r="B18" s="93" t="s">
        <v>48</v>
      </c>
      <c r="C18" s="100">
        <f>'KPI 5 Years'!D41</f>
        <v>0.24099999999999999</v>
      </c>
      <c r="E18" s="107" t="s">
        <v>110</v>
      </c>
      <c r="F18" s="109">
        <f>'KPI 5 Years'!D36</f>
        <v>0.75085774820405871</v>
      </c>
    </row>
    <row r="19" spans="2:6" ht="23.25">
      <c r="B19" s="93" t="s">
        <v>161</v>
      </c>
      <c r="C19" s="100">
        <f>'KPI 5 Years'!D42</f>
        <v>0.16200000000000001</v>
      </c>
    </row>
    <row r="20" spans="2:6" ht="23.25">
      <c r="B20" s="94" t="s">
        <v>367</v>
      </c>
      <c r="C20" s="111">
        <f>'KPI 5 Years'!D43</f>
        <v>775492</v>
      </c>
    </row>
    <row r="21" spans="2:6" ht="23.25">
      <c r="B21" s="83"/>
      <c r="C21" s="110"/>
    </row>
  </sheetData>
  <hyperlinks>
    <hyperlink ref="A1" location="Contents!A1" display="Contents" xr:uid="{00000000-0004-0000-1400-000000000000}"/>
  </hyperlinks>
  <pageMargins left="0.70866141732283472" right="0.70866141732283472" top="0.74803149606299213" bottom="0.74803149606299213" header="0.31496062992125984" footer="0.31496062992125984"/>
  <pageSetup paperSize="9" scale="98" fitToWidth="0" orientation="landscape" r:id="rId1"/>
  <headerFooter>
    <oddFooter>&amp;LÍslandsbanki Factbook 2017&amp;C21</oddFooter>
  </headerFooter>
  <customProperties>
    <customPr name="_pios_id" r:id="rId2"/>
    <customPr name="EpmWorksheetKeyString_GUID" r:id="rId3"/>
  </customProperties>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A8191E"/>
  </sheetPr>
  <dimension ref="A1:H81"/>
  <sheetViews>
    <sheetView view="pageBreakPreview" zoomScale="90" zoomScaleNormal="100" zoomScaleSheetLayoutView="90" workbookViewId="0">
      <selection activeCell="P37" activeCellId="1" sqref="A11 P37"/>
    </sheetView>
  </sheetViews>
  <sheetFormatPr defaultColWidth="9.140625" defaultRowHeight="15"/>
  <cols>
    <col min="1" max="1" width="47.7109375" style="2" customWidth="1"/>
    <col min="2" max="7" width="11.28515625" style="2" customWidth="1"/>
    <col min="8" max="8" width="40.28515625" style="2" customWidth="1"/>
    <col min="9" max="16384" width="9.140625" style="2"/>
  </cols>
  <sheetData>
    <row r="1" spans="1:8">
      <c r="A1" s="89"/>
    </row>
    <row r="2" spans="1:8" ht="27.75" customHeight="1">
      <c r="A2" s="3" t="s">
        <v>195</v>
      </c>
      <c r="B2" s="112"/>
      <c r="C2" s="112"/>
      <c r="D2" s="112"/>
      <c r="E2" s="112"/>
      <c r="F2" s="112"/>
      <c r="G2" s="112"/>
      <c r="H2" s="1"/>
    </row>
    <row r="3" spans="1:8">
      <c r="A3" s="112" t="s">
        <v>196</v>
      </c>
      <c r="B3" s="113"/>
      <c r="C3" s="113"/>
      <c r="D3" s="113"/>
      <c r="E3" s="113"/>
      <c r="F3" s="113"/>
      <c r="G3" s="113"/>
      <c r="H3" s="1"/>
    </row>
    <row r="4" spans="1:8" ht="15.75" thickBot="1">
      <c r="A4" s="56"/>
      <c r="B4" s="57"/>
      <c r="C4" s="57"/>
      <c r="D4" s="57"/>
      <c r="E4" s="57"/>
      <c r="F4" s="57"/>
      <c r="G4" s="57"/>
      <c r="H4" s="1"/>
    </row>
    <row r="5" spans="1:8">
      <c r="A5" s="42"/>
      <c r="B5" s="47"/>
      <c r="C5" s="47"/>
      <c r="D5" s="47"/>
      <c r="E5" s="47"/>
      <c r="F5" s="47"/>
      <c r="G5" s="47"/>
      <c r="H5" s="1"/>
    </row>
    <row r="6" spans="1:8">
      <c r="A6" s="92" t="s">
        <v>191</v>
      </c>
      <c r="B6" s="41"/>
      <c r="D6" s="22" t="s">
        <v>192</v>
      </c>
      <c r="E6" s="48"/>
      <c r="F6" s="48"/>
      <c r="G6" s="48"/>
      <c r="H6" s="1"/>
    </row>
    <row r="7" spans="1:8">
      <c r="A7" s="20"/>
      <c r="B7" s="41"/>
      <c r="C7" s="41"/>
      <c r="D7" s="41"/>
      <c r="E7" s="41"/>
      <c r="F7" s="41"/>
      <c r="G7" s="41"/>
      <c r="H7" s="1"/>
    </row>
    <row r="8" spans="1:8">
      <c r="A8" s="20"/>
      <c r="B8" s="45"/>
      <c r="C8" s="45"/>
      <c r="D8" s="45"/>
      <c r="E8" s="45"/>
      <c r="F8" s="45"/>
      <c r="G8" s="45"/>
      <c r="H8" s="1"/>
    </row>
    <row r="9" spans="1:8">
      <c r="A9" s="20"/>
      <c r="B9" s="45"/>
      <c r="C9" s="45"/>
      <c r="D9" s="45"/>
      <c r="E9" s="45"/>
      <c r="F9" s="45"/>
      <c r="G9" s="45"/>
      <c r="H9" s="1"/>
    </row>
    <row r="10" spans="1:8">
      <c r="A10" s="7"/>
      <c r="B10" s="29"/>
      <c r="C10" s="29"/>
      <c r="D10" s="29"/>
      <c r="E10" s="29"/>
      <c r="F10" s="29"/>
      <c r="G10" s="29"/>
      <c r="H10" s="1"/>
    </row>
    <row r="11" spans="1:8">
      <c r="A11" s="42"/>
      <c r="B11" s="29"/>
      <c r="C11" s="29"/>
      <c r="D11" s="29"/>
      <c r="E11" s="29"/>
      <c r="F11" s="29"/>
      <c r="G11" s="29"/>
      <c r="H11" s="1"/>
    </row>
    <row r="12" spans="1:8">
      <c r="A12" s="20"/>
      <c r="B12" s="41"/>
      <c r="C12" s="41"/>
      <c r="D12" s="41"/>
      <c r="E12" s="41"/>
      <c r="F12" s="41"/>
      <c r="G12" s="41"/>
      <c r="H12" s="1"/>
    </row>
    <row r="13" spans="1:8">
      <c r="A13" s="20"/>
      <c r="B13" s="41"/>
      <c r="C13" s="41"/>
      <c r="D13" s="41"/>
      <c r="E13" s="41"/>
      <c r="F13" s="41"/>
      <c r="G13" s="41"/>
      <c r="H13" s="1"/>
    </row>
    <row r="14" spans="1:8">
      <c r="A14" s="24"/>
      <c r="B14" s="41"/>
      <c r="C14" s="41"/>
      <c r="D14" s="41"/>
      <c r="E14" s="41"/>
      <c r="F14" s="41"/>
      <c r="G14" s="41"/>
      <c r="H14" s="1"/>
    </row>
    <row r="15" spans="1:8">
      <c r="A15" s="42"/>
      <c r="B15" s="41"/>
      <c r="C15" s="41"/>
      <c r="D15" s="41"/>
      <c r="E15" s="41"/>
      <c r="F15" s="41"/>
      <c r="G15" s="41"/>
      <c r="H15" s="1"/>
    </row>
    <row r="16" spans="1:8">
      <c r="A16" s="20"/>
      <c r="B16" s="41"/>
      <c r="C16" s="41"/>
      <c r="D16" s="41"/>
      <c r="E16" s="41"/>
      <c r="F16" s="41"/>
      <c r="G16" s="41"/>
    </row>
    <row r="17" spans="1:8">
      <c r="A17" s="20"/>
      <c r="B17" s="41"/>
      <c r="C17" s="41"/>
      <c r="D17" s="41"/>
      <c r="E17" s="41"/>
      <c r="F17" s="41"/>
      <c r="G17" s="41"/>
      <c r="H17" s="1"/>
    </row>
    <row r="18" spans="1:8">
      <c r="A18" s="92" t="s">
        <v>197</v>
      </c>
      <c r="B18" s="41"/>
      <c r="D18" s="22" t="s">
        <v>10</v>
      </c>
      <c r="E18" s="41"/>
      <c r="F18" s="41"/>
      <c r="G18" s="41"/>
      <c r="H18" s="1"/>
    </row>
    <row r="19" spans="1:8">
      <c r="A19" s="20"/>
      <c r="B19" s="21"/>
      <c r="C19" s="21"/>
      <c r="D19" s="21"/>
      <c r="E19" s="21"/>
      <c r="F19" s="21"/>
      <c r="G19" s="21"/>
      <c r="H19" s="1"/>
    </row>
    <row r="20" spans="1:8">
      <c r="A20" s="20"/>
      <c r="B20" s="21"/>
      <c r="C20" s="21"/>
      <c r="D20" s="21"/>
      <c r="E20" s="21"/>
      <c r="F20" s="21"/>
      <c r="G20" s="21"/>
      <c r="H20" s="1"/>
    </row>
    <row r="21" spans="1:8">
      <c r="A21" s="20"/>
      <c r="B21" s="90"/>
      <c r="C21" s="21"/>
      <c r="D21" s="21"/>
      <c r="E21" s="21"/>
      <c r="F21" s="21"/>
      <c r="G21" s="21"/>
      <c r="H21" s="1"/>
    </row>
    <row r="22" spans="1:8">
      <c r="A22" s="7"/>
      <c r="B22" s="41"/>
      <c r="C22" s="41"/>
      <c r="D22" s="41"/>
      <c r="E22" s="41"/>
      <c r="F22" s="41"/>
      <c r="G22" s="41"/>
      <c r="H22" s="1"/>
    </row>
    <row r="23" spans="1:8">
      <c r="A23" s="42"/>
      <c r="B23" s="41"/>
      <c r="C23" s="41"/>
      <c r="D23" s="41"/>
      <c r="E23" s="41"/>
      <c r="F23" s="41"/>
      <c r="G23" s="41"/>
      <c r="H23" s="1"/>
    </row>
    <row r="24" spans="1:8">
      <c r="A24" s="20"/>
      <c r="B24" s="21"/>
      <c r="C24" s="21"/>
      <c r="D24" s="21"/>
      <c r="E24" s="21"/>
      <c r="F24" s="21"/>
      <c r="G24" s="21"/>
      <c r="H24" s="1"/>
    </row>
    <row r="25" spans="1:8">
      <c r="A25" s="20"/>
      <c r="B25" s="41"/>
      <c r="C25" s="41"/>
      <c r="D25" s="41"/>
      <c r="E25" s="41"/>
      <c r="F25" s="41"/>
      <c r="G25" s="41"/>
      <c r="H25" s="1"/>
    </row>
    <row r="26" spans="1:8">
      <c r="A26" s="20"/>
      <c r="B26" s="78"/>
      <c r="C26" s="78"/>
      <c r="D26" s="78"/>
      <c r="E26" s="78"/>
      <c r="F26" s="78"/>
      <c r="G26" s="78"/>
      <c r="H26" s="1"/>
    </row>
    <row r="27" spans="1:8">
      <c r="A27" s="20"/>
      <c r="B27" s="41"/>
      <c r="C27" s="41"/>
      <c r="D27" s="41"/>
      <c r="E27" s="41"/>
      <c r="F27" s="41"/>
      <c r="G27" s="41"/>
      <c r="H27" s="1"/>
    </row>
    <row r="28" spans="1:8">
      <c r="A28" s="20"/>
      <c r="B28" s="41"/>
      <c r="C28" s="41"/>
      <c r="D28" s="41"/>
      <c r="E28" s="41"/>
      <c r="F28" s="41"/>
      <c r="G28" s="41"/>
      <c r="H28" s="1"/>
    </row>
    <row r="29" spans="1:8">
      <c r="A29" s="7"/>
      <c r="B29" s="41"/>
      <c r="C29" s="41"/>
      <c r="D29" s="41"/>
      <c r="E29" s="41"/>
      <c r="F29" s="41"/>
      <c r="G29" s="41"/>
      <c r="H29" s="1"/>
    </row>
    <row r="30" spans="1:8">
      <c r="A30" s="92" t="s">
        <v>8</v>
      </c>
      <c r="B30" s="50"/>
      <c r="D30" s="22" t="s">
        <v>106</v>
      </c>
      <c r="E30" s="50"/>
      <c r="F30" s="50"/>
      <c r="G30" s="50"/>
      <c r="H30" s="1"/>
    </row>
    <row r="31" spans="1:8">
      <c r="A31" s="20"/>
      <c r="B31" s="41"/>
      <c r="C31" s="41"/>
      <c r="D31" s="41"/>
      <c r="E31" s="41"/>
      <c r="F31" s="41"/>
      <c r="G31" s="41"/>
      <c r="H31" s="1"/>
    </row>
    <row r="32" spans="1:8">
      <c r="A32" s="24"/>
      <c r="B32" s="50"/>
      <c r="C32" s="50"/>
      <c r="D32" s="50"/>
      <c r="E32" s="50"/>
      <c r="F32" s="50"/>
      <c r="G32" s="50"/>
      <c r="H32" s="1"/>
    </row>
    <row r="33" spans="1:8">
      <c r="A33" s="42"/>
      <c r="B33" s="50"/>
      <c r="C33" s="50"/>
      <c r="D33" s="50"/>
      <c r="E33" s="50"/>
      <c r="F33" s="50"/>
      <c r="G33" s="50"/>
      <c r="H33" s="1"/>
    </row>
    <row r="34" spans="1:8">
      <c r="A34" s="20"/>
      <c r="B34" s="41"/>
      <c r="C34" s="41"/>
      <c r="D34" s="41"/>
      <c r="E34" s="41"/>
      <c r="F34" s="41"/>
      <c r="G34" s="41"/>
      <c r="H34" s="1"/>
    </row>
    <row r="35" spans="1:8">
      <c r="A35" s="20"/>
      <c r="B35" s="41"/>
      <c r="C35" s="41"/>
      <c r="D35" s="41"/>
      <c r="E35" s="41"/>
      <c r="F35" s="41"/>
      <c r="G35" s="41"/>
      <c r="H35" s="1"/>
    </row>
    <row r="36" spans="1:8">
      <c r="A36" s="20"/>
      <c r="B36" s="41"/>
      <c r="C36" s="41"/>
      <c r="D36" s="41"/>
      <c r="E36" s="41"/>
      <c r="F36" s="41"/>
      <c r="G36" s="41"/>
      <c r="H36" s="1"/>
    </row>
    <row r="37" spans="1:8">
      <c r="A37" s="20"/>
      <c r="B37" s="41"/>
      <c r="C37" s="41"/>
      <c r="D37" s="41"/>
      <c r="E37" s="41"/>
      <c r="F37" s="41"/>
      <c r="G37" s="41"/>
      <c r="H37" s="1"/>
    </row>
    <row r="38" spans="1:8">
      <c r="A38" s="20"/>
      <c r="B38" s="41"/>
      <c r="C38" s="41"/>
      <c r="D38" s="41"/>
      <c r="E38" s="41"/>
      <c r="F38" s="41"/>
      <c r="G38" s="41"/>
      <c r="H38" s="1"/>
    </row>
    <row r="39" spans="1:8">
      <c r="A39" s="20"/>
      <c r="B39" s="41"/>
      <c r="C39" s="41"/>
      <c r="D39" s="41"/>
      <c r="E39" s="41"/>
      <c r="F39" s="41"/>
      <c r="G39" s="41"/>
      <c r="H39" s="1"/>
    </row>
    <row r="40" spans="1:8">
      <c r="A40" s="20"/>
      <c r="B40" s="41"/>
      <c r="C40" s="41"/>
      <c r="D40" s="41"/>
      <c r="E40" s="41"/>
      <c r="F40" s="41"/>
      <c r="G40" s="41"/>
      <c r="H40" s="1"/>
    </row>
    <row r="41" spans="1:8">
      <c r="A41" s="7"/>
      <c r="B41" s="50"/>
      <c r="C41" s="50"/>
      <c r="D41" s="50"/>
      <c r="E41" s="50"/>
      <c r="F41" s="50"/>
      <c r="G41" s="50"/>
      <c r="H41" s="1"/>
    </row>
    <row r="42" spans="1:8">
      <c r="A42" s="92" t="s">
        <v>109</v>
      </c>
      <c r="B42" s="49"/>
      <c r="D42" s="22" t="s">
        <v>194</v>
      </c>
      <c r="E42" s="49"/>
      <c r="F42" s="49"/>
      <c r="G42" s="49"/>
      <c r="H42" s="1"/>
    </row>
    <row r="43" spans="1:8">
      <c r="A43" s="20"/>
      <c r="B43" s="41"/>
      <c r="C43" s="41"/>
      <c r="D43" s="41"/>
      <c r="E43" s="41"/>
      <c r="F43" s="41"/>
      <c r="G43" s="41"/>
      <c r="H43" s="1"/>
    </row>
    <row r="44" spans="1:8">
      <c r="A44" s="20"/>
      <c r="B44" s="41"/>
      <c r="C44" s="41"/>
      <c r="D44" s="41"/>
      <c r="E44" s="49"/>
      <c r="F44" s="49"/>
      <c r="G44" s="49"/>
      <c r="H44" s="1"/>
    </row>
    <row r="45" spans="1:8">
      <c r="A45" s="20"/>
      <c r="B45" s="41"/>
      <c r="C45" s="41"/>
      <c r="D45" s="41"/>
      <c r="E45" s="41"/>
      <c r="F45" s="41"/>
      <c r="G45" s="41"/>
      <c r="H45" s="1"/>
    </row>
    <row r="46" spans="1:8">
      <c r="A46" s="20"/>
      <c r="B46" s="41"/>
      <c r="C46" s="41"/>
      <c r="D46" s="41"/>
      <c r="E46" s="41"/>
      <c r="F46" s="41"/>
      <c r="G46" s="41"/>
      <c r="H46" s="1"/>
    </row>
    <row r="47" spans="1:8">
      <c r="A47" s="20"/>
      <c r="B47" s="21"/>
      <c r="C47" s="21"/>
      <c r="D47" s="21"/>
      <c r="E47" s="21"/>
      <c r="F47" s="21"/>
      <c r="G47" s="21"/>
      <c r="H47" s="1"/>
    </row>
    <row r="48" spans="1:8">
      <c r="A48" s="7"/>
      <c r="B48" s="7"/>
      <c r="C48" s="7"/>
      <c r="D48" s="7"/>
      <c r="E48" s="7"/>
      <c r="F48" s="7"/>
      <c r="G48" s="7"/>
      <c r="H48" s="1"/>
    </row>
    <row r="49" spans="1:8">
      <c r="A49" s="20"/>
      <c r="B49" s="7"/>
      <c r="C49" s="7"/>
      <c r="D49" s="7"/>
      <c r="E49" s="7"/>
      <c r="F49" s="7"/>
      <c r="G49" s="7"/>
      <c r="H49" s="1"/>
    </row>
    <row r="50" spans="1:8">
      <c r="A50" s="7"/>
      <c r="B50" s="7"/>
      <c r="C50" s="7"/>
      <c r="D50" s="7"/>
      <c r="E50" s="7"/>
      <c r="F50" s="7"/>
      <c r="G50" s="7"/>
      <c r="H50" s="1"/>
    </row>
    <row r="51" spans="1:8">
      <c r="A51" s="7"/>
      <c r="B51" s="7"/>
      <c r="C51" s="7"/>
      <c r="D51" s="7"/>
      <c r="E51" s="7"/>
      <c r="F51" s="7"/>
      <c r="G51" s="7"/>
      <c r="H51" s="1"/>
    </row>
    <row r="52" spans="1:8">
      <c r="A52" s="7"/>
      <c r="B52" s="7"/>
      <c r="C52" s="7"/>
      <c r="D52" s="7"/>
      <c r="E52" s="7"/>
      <c r="F52" s="7"/>
      <c r="G52" s="7"/>
      <c r="H52" s="1"/>
    </row>
    <row r="53" spans="1:8">
      <c r="A53" s="7"/>
      <c r="B53" s="7"/>
      <c r="C53" s="7"/>
      <c r="D53" s="7"/>
      <c r="E53" s="7"/>
      <c r="F53" s="7"/>
      <c r="G53" s="7"/>
      <c r="H53" s="1"/>
    </row>
    <row r="54" spans="1:8">
      <c r="A54" s="92" t="s">
        <v>161</v>
      </c>
      <c r="B54" s="7"/>
      <c r="D54" s="22" t="s">
        <v>193</v>
      </c>
      <c r="E54" s="7"/>
      <c r="F54" s="7"/>
      <c r="G54" s="7"/>
      <c r="H54" s="1"/>
    </row>
    <row r="55" spans="1:8">
      <c r="A55" s="7"/>
      <c r="B55" s="7"/>
      <c r="C55" s="7"/>
      <c r="D55" s="7"/>
      <c r="E55" s="7"/>
      <c r="F55" s="7"/>
      <c r="G55" s="7"/>
      <c r="H55" s="1"/>
    </row>
    <row r="56" spans="1:8">
      <c r="A56" s="7"/>
      <c r="B56" s="7"/>
      <c r="C56" s="7"/>
      <c r="D56" s="7"/>
      <c r="E56" s="7"/>
      <c r="F56" s="7"/>
      <c r="G56" s="7"/>
    </row>
    <row r="57" spans="1:8">
      <c r="A57" s="7"/>
      <c r="B57" s="7"/>
      <c r="C57" s="7"/>
      <c r="D57" s="7"/>
      <c r="E57" s="7"/>
      <c r="F57" s="7"/>
      <c r="G57" s="7"/>
    </row>
    <row r="58" spans="1:8">
      <c r="A58" s="7"/>
      <c r="B58" s="7"/>
      <c r="C58" s="7"/>
      <c r="D58" s="7"/>
      <c r="E58" s="7"/>
      <c r="F58" s="7"/>
      <c r="G58" s="7"/>
    </row>
    <row r="59" spans="1:8">
      <c r="A59" s="7"/>
      <c r="B59" s="7"/>
      <c r="C59" s="7"/>
      <c r="D59" s="7"/>
      <c r="E59" s="7"/>
      <c r="F59" s="7"/>
      <c r="G59" s="7"/>
    </row>
    <row r="60" spans="1:8">
      <c r="A60" s="7"/>
      <c r="B60" s="7"/>
      <c r="C60" s="7"/>
      <c r="D60" s="7"/>
      <c r="E60" s="7"/>
      <c r="F60" s="7"/>
      <c r="G60" s="7"/>
    </row>
    <row r="61" spans="1:8">
      <c r="A61" s="7"/>
      <c r="B61" s="7"/>
      <c r="C61" s="7"/>
      <c r="D61" s="7"/>
      <c r="E61" s="7"/>
      <c r="F61" s="7"/>
      <c r="G61" s="7"/>
    </row>
    <row r="62" spans="1:8">
      <c r="A62" s="7"/>
      <c r="B62" s="7"/>
      <c r="C62" s="7"/>
      <c r="D62" s="7"/>
      <c r="E62" s="7"/>
      <c r="F62" s="7"/>
      <c r="G62" s="7"/>
    </row>
    <row r="63" spans="1:8">
      <c r="A63" s="7"/>
      <c r="B63" s="7"/>
      <c r="C63" s="7"/>
      <c r="D63" s="7"/>
      <c r="E63" s="7"/>
      <c r="F63" s="7"/>
      <c r="G63" s="7"/>
    </row>
    <row r="64" spans="1:8">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row r="72" spans="1:7">
      <c r="A72" s="7"/>
      <c r="B72" s="7"/>
      <c r="C72" s="7"/>
      <c r="D72" s="7"/>
      <c r="E72" s="7"/>
      <c r="F72" s="7"/>
      <c r="G72" s="7"/>
    </row>
    <row r="73" spans="1:7">
      <c r="A73" s="7"/>
      <c r="B73" s="7"/>
      <c r="C73" s="7"/>
      <c r="D73" s="7"/>
      <c r="E73" s="7"/>
      <c r="F73" s="7"/>
      <c r="G73" s="7"/>
    </row>
    <row r="74" spans="1:7">
      <c r="A74" s="7"/>
      <c r="B74" s="7"/>
      <c r="C74" s="7"/>
      <c r="D74" s="7"/>
      <c r="E74" s="7"/>
      <c r="F74" s="7"/>
      <c r="G74" s="7"/>
    </row>
    <row r="75" spans="1:7">
      <c r="A75" s="7"/>
      <c r="B75" s="7"/>
      <c r="C75" s="7"/>
      <c r="D75" s="7"/>
      <c r="E75" s="7"/>
      <c r="F75" s="7"/>
      <c r="G75" s="7"/>
    </row>
    <row r="76" spans="1:7">
      <c r="A76" s="7"/>
      <c r="B76" s="7"/>
      <c r="C76" s="7"/>
      <c r="D76" s="7"/>
      <c r="E76" s="7"/>
      <c r="F76" s="7"/>
      <c r="G76" s="7"/>
    </row>
    <row r="77" spans="1:7">
      <c r="A77" s="7"/>
      <c r="B77" s="7"/>
      <c r="C77" s="7"/>
      <c r="D77" s="7"/>
      <c r="E77" s="7"/>
      <c r="F77" s="7"/>
      <c r="G77" s="7"/>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sheetData>
  <pageMargins left="0.70866141732283472" right="0.70866141732283472" top="0.74803149606299213" bottom="0.74803149606299213" header="0.31496062992125984" footer="0.31496062992125984"/>
  <pageSetup paperSize="9" scale="69" orientation="portrait" verticalDpi="1200" r:id="rId1"/>
  <headerFooter>
    <oddFooter xml:space="preserve">&amp;C19
</oddFooter>
  </headerFooter>
  <customProperties>
    <customPr name="_pios_id" r:id="rId2"/>
    <customPr name="EpmWorksheetKeyString_GUID" r:id="rId3"/>
  </customPropertie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DC1E35"/>
  </sheetPr>
  <dimension ref="A1:U34"/>
  <sheetViews>
    <sheetView showGridLines="0" zoomScaleNormal="100" zoomScaleSheetLayoutView="100" workbookViewId="0">
      <selection activeCell="H8" sqref="H8"/>
    </sheetView>
  </sheetViews>
  <sheetFormatPr defaultColWidth="9.140625" defaultRowHeight="14.25"/>
  <cols>
    <col min="1" max="1" width="37.7109375" style="97" customWidth="1"/>
    <col min="2" max="3" width="13.7109375" style="97" customWidth="1"/>
    <col min="4" max="4" width="10.7109375" style="97" bestFit="1" customWidth="1"/>
    <col min="5" max="5" width="9.28515625" style="97" bestFit="1" customWidth="1"/>
    <col min="6" max="6" width="38.7109375" style="97" customWidth="1"/>
    <col min="7" max="16384" width="9.140625" style="97"/>
  </cols>
  <sheetData>
    <row r="1" spans="1:6">
      <c r="A1" s="143" t="s">
        <v>167</v>
      </c>
    </row>
    <row r="2" spans="1:6" ht="40.5" customHeight="1">
      <c r="A2" s="135"/>
      <c r="B2" s="277"/>
      <c r="C2" s="277"/>
      <c r="D2" s="277"/>
      <c r="E2" s="277"/>
      <c r="F2" s="277"/>
    </row>
    <row r="3" spans="1:6" ht="57" customHeight="1">
      <c r="A3" s="155"/>
      <c r="B3" s="150"/>
      <c r="C3" s="150"/>
      <c r="D3" s="153"/>
      <c r="E3" s="153"/>
      <c r="F3" s="150"/>
    </row>
    <row r="4" spans="1:6" ht="50.1" customHeight="1">
      <c r="A4" s="156"/>
      <c r="B4" s="280"/>
      <c r="C4" s="275"/>
      <c r="D4" s="274"/>
      <c r="E4" s="274"/>
      <c r="F4" s="149"/>
    </row>
    <row r="5" spans="1:6" ht="50.1" customHeight="1">
      <c r="A5" s="154"/>
      <c r="B5" s="280"/>
      <c r="C5" s="275"/>
      <c r="D5" s="274"/>
      <c r="E5" s="274"/>
      <c r="F5" s="149"/>
    </row>
    <row r="6" spans="1:6" ht="50.1" customHeight="1">
      <c r="A6" s="157"/>
      <c r="B6" s="280"/>
      <c r="C6" s="275"/>
      <c r="D6" s="274"/>
      <c r="E6" s="274"/>
      <c r="F6" s="149"/>
    </row>
    <row r="7" spans="1:6" ht="50.1" customHeight="1">
      <c r="A7" s="278"/>
      <c r="B7" s="279"/>
      <c r="C7" s="275"/>
      <c r="D7" s="281"/>
      <c r="E7" s="274"/>
      <c r="F7" s="149"/>
    </row>
    <row r="8" spans="1:6" ht="50.1" customHeight="1">
      <c r="A8" s="278"/>
      <c r="B8" s="279"/>
      <c r="C8" s="275"/>
      <c r="D8" s="281"/>
      <c r="E8" s="274"/>
      <c r="F8" s="149"/>
    </row>
    <row r="9" spans="1:6" ht="50.1" customHeight="1">
      <c r="A9" s="154"/>
      <c r="B9" s="150"/>
      <c r="C9" s="152"/>
      <c r="D9" s="151"/>
      <c r="E9" s="151"/>
      <c r="F9" s="149"/>
    </row>
    <row r="10" spans="1:6" ht="50.1" customHeight="1">
      <c r="A10" s="278"/>
      <c r="B10" s="150"/>
      <c r="C10" s="275"/>
      <c r="D10" s="281"/>
      <c r="E10" s="274"/>
      <c r="F10" s="149"/>
    </row>
    <row r="11" spans="1:6" ht="50.1" customHeight="1">
      <c r="A11" s="278"/>
      <c r="B11" s="150"/>
      <c r="C11" s="275"/>
      <c r="D11" s="281"/>
      <c r="E11" s="274"/>
      <c r="F11" s="149"/>
    </row>
    <row r="12" spans="1:6" ht="50.1" customHeight="1">
      <c r="A12" s="278"/>
      <c r="B12" s="279"/>
      <c r="C12" s="276"/>
      <c r="D12" s="283"/>
      <c r="E12" s="283"/>
      <c r="F12" s="282"/>
    </row>
    <row r="13" spans="1:6" ht="50.1" customHeight="1">
      <c r="A13" s="278"/>
      <c r="B13" s="279"/>
      <c r="C13" s="276"/>
      <c r="D13" s="283"/>
      <c r="E13" s="283"/>
      <c r="F13" s="282"/>
    </row>
    <row r="14" spans="1:6" ht="15" customHeight="1">
      <c r="A14" s="273"/>
      <c r="B14" s="273"/>
      <c r="C14" s="273"/>
      <c r="D14" s="273"/>
      <c r="E14" s="273"/>
      <c r="F14" s="273"/>
    </row>
    <row r="15" spans="1:6" ht="15" customHeight="1">
      <c r="A15" s="158"/>
      <c r="B15" s="27"/>
      <c r="C15" s="27"/>
      <c r="D15" s="27"/>
      <c r="E15" s="27"/>
      <c r="F15" s="27"/>
    </row>
    <row r="16" spans="1:6" ht="15" customHeight="1">
      <c r="A16" s="158"/>
      <c r="B16" s="27"/>
      <c r="C16" s="27"/>
      <c r="D16" s="27"/>
      <c r="E16" s="27"/>
      <c r="F16" s="27"/>
    </row>
    <row r="20" spans="21:21" ht="15">
      <c r="U20" s="140"/>
    </row>
    <row r="21" spans="21:21" ht="15">
      <c r="U21" s="140"/>
    </row>
    <row r="22" spans="21:21" ht="15">
      <c r="U22" s="140"/>
    </row>
    <row r="23" spans="21:21" ht="15">
      <c r="U23" s="140"/>
    </row>
    <row r="24" spans="21:21" ht="15">
      <c r="U24" s="140"/>
    </row>
    <row r="25" spans="21:21" ht="15">
      <c r="U25" s="140"/>
    </row>
    <row r="26" spans="21:21" ht="15">
      <c r="U26" s="140"/>
    </row>
    <row r="27" spans="21:21" ht="15">
      <c r="U27" s="140"/>
    </row>
    <row r="28" spans="21:21" ht="15">
      <c r="U28" s="140"/>
    </row>
    <row r="29" spans="21:21" ht="15">
      <c r="U29" s="140"/>
    </row>
    <row r="30" spans="21:21" ht="15">
      <c r="U30" s="140"/>
    </row>
    <row r="31" spans="21:21" ht="15">
      <c r="U31" s="140"/>
    </row>
    <row r="32" spans="21:21" ht="15">
      <c r="U32" s="140"/>
    </row>
    <row r="33" spans="21:21" ht="15">
      <c r="U33" s="140"/>
    </row>
    <row r="34" spans="21:21" ht="15">
      <c r="U34" s="140"/>
    </row>
  </sheetData>
  <sheetProtection algorithmName="SHA-512" hashValue="VkU09UcELtgIKRK9XhPWWqOj1X/dY6WTLsFLoOjL6RMtKaPQFbtc7IaxpHCgO2/MshNg63aMdQgPIbW2FlXiPg==" saltValue="fBs82V/Pb9fK5YFdp6Pixw==" spinCount="100000" sheet="1" objects="1" scenarios="1"/>
  <mergeCells count="21">
    <mergeCell ref="B2:F2"/>
    <mergeCell ref="A12:A13"/>
    <mergeCell ref="B12:B13"/>
    <mergeCell ref="B4:B6"/>
    <mergeCell ref="A7:A8"/>
    <mergeCell ref="B7:B8"/>
    <mergeCell ref="D7:D8"/>
    <mergeCell ref="E7:E8"/>
    <mergeCell ref="A10:A11"/>
    <mergeCell ref="D10:D11"/>
    <mergeCell ref="F12:F13"/>
    <mergeCell ref="E10:E11"/>
    <mergeCell ref="D12:D13"/>
    <mergeCell ref="E12:E13"/>
    <mergeCell ref="A14:F14"/>
    <mergeCell ref="D4:D6"/>
    <mergeCell ref="E4:E6"/>
    <mergeCell ref="C4:C6"/>
    <mergeCell ref="C7:C8"/>
    <mergeCell ref="C10:C11"/>
    <mergeCell ref="C12:C13"/>
  </mergeCells>
  <hyperlinks>
    <hyperlink ref="A1" location="Contents!A1" display="Contents" xr:uid="{00000000-0004-0000-1600-000000000000}"/>
  </hyperlinks>
  <pageMargins left="0.98425196850393704" right="0.98425196850393704" top="0.98425196850393704" bottom="0.98425196850393704" header="0.51181102362204722" footer="0.51181102362204722"/>
  <pageSetup paperSize="9" scale="59" orientation="portrait" r:id="rId1"/>
  <headerFooter>
    <oddFooter>&amp;L&amp;"Arial,Regular"Íslandsbanki Factbook 1H19&amp;C&amp;"Arial,Regular"&amp;P</oddFooter>
  </headerFooter>
  <customProperties>
    <customPr name="_pios_id" r:id="rId2"/>
    <customPr name="EpmWorksheetKeyString_GUID" r:id="rId3"/>
  </customPropertie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0">
    <tabColor rgb="FFDC1E35"/>
  </sheetPr>
  <dimension ref="B1:T7"/>
  <sheetViews>
    <sheetView showGridLines="0" zoomScaleNormal="100" zoomScaleSheetLayoutView="90" zoomScalePageLayoutView="112" workbookViewId="0">
      <selection activeCell="M29" sqref="M29"/>
    </sheetView>
  </sheetViews>
  <sheetFormatPr defaultColWidth="9.140625" defaultRowHeight="14.25"/>
  <cols>
    <col min="1" max="1" width="12.5703125" style="97" customWidth="1"/>
    <col min="2" max="2" width="12" style="97" customWidth="1"/>
    <col min="3" max="3" width="12.28515625" style="97" customWidth="1"/>
    <col min="4" max="4" width="10.7109375" style="97" customWidth="1"/>
    <col min="5" max="5" width="9.140625" style="97"/>
    <col min="6" max="6" width="10.7109375" style="97" customWidth="1"/>
    <col min="7" max="7" width="9.140625" style="97"/>
    <col min="8" max="8" width="10.7109375" style="97" customWidth="1"/>
    <col min="9" max="9" width="9.140625" style="97"/>
    <col min="10" max="10" width="10.7109375" style="97" customWidth="1"/>
    <col min="11" max="11" width="9.140625" style="97"/>
    <col min="12" max="12" width="10.7109375" style="97" customWidth="1"/>
    <col min="13" max="16384" width="9.140625" style="97"/>
  </cols>
  <sheetData>
    <row r="1" spans="2:20">
      <c r="B1" s="126"/>
    </row>
    <row r="2" spans="2:20" ht="15">
      <c r="T2" s="140"/>
    </row>
    <row r="3" spans="2:20" ht="15">
      <c r="T3" s="140"/>
    </row>
    <row r="4" spans="2:20" ht="15">
      <c r="T4" s="140"/>
    </row>
    <row r="5" spans="2:20" ht="15">
      <c r="T5" s="140"/>
    </row>
    <row r="6" spans="2:20" ht="15">
      <c r="T6" s="140"/>
    </row>
    <row r="7" spans="2:20" ht="15">
      <c r="T7" s="140"/>
    </row>
  </sheetData>
  <sheetProtection algorithmName="SHA-512" hashValue="8DS1hl1jL7wkgHYxmlT+jE6eVGhb8ezo+H6Ma2k1tsCtIiloZe4ac3pOmZeHg2IsALzJwIzcR0FaBqInxH48xg==" saltValue="KHbAH4+eq2w9iNTi2bUw3w==" spinCount="100000" sheet="1" objects="1" scenarios="1"/>
  <pageMargins left="0.98425196850393704" right="0.98425196850393704" top="0.98425196850393704" bottom="0.98425196850393704" header="0.51181102362204722" footer="0.51181102362204722"/>
  <pageSetup paperSize="9" scale="59" orientation="portrait" r:id="rId1"/>
  <headerFooter>
    <oddFooter>&amp;L&amp;"Arial,Regular"Íslandsbanki Factbook 1H19&amp;C&amp;"Arial,Regular"&amp;P</oddFooter>
  </headerFooter>
  <customProperties>
    <customPr name="_pios_id" r:id="rId2"/>
    <customPr name="EpmWorksheetKeyString_GUID" r:id="rId3"/>
  </customPropertie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9"/>
  </sheetPr>
  <dimension ref="A1:C89"/>
  <sheetViews>
    <sheetView showGridLines="0" workbookViewId="0">
      <selection activeCell="Q15" sqref="Q15"/>
    </sheetView>
  </sheetViews>
  <sheetFormatPr defaultRowHeight="15"/>
  <cols>
    <col min="1" max="1" width="13.5703125" style="116" bestFit="1" customWidth="1"/>
    <col min="2" max="2" width="94.28515625" style="117" customWidth="1"/>
  </cols>
  <sheetData>
    <row r="1" spans="1:3">
      <c r="A1" s="89" t="s">
        <v>167</v>
      </c>
    </row>
    <row r="2" spans="1:3" ht="43.5" customHeight="1">
      <c r="A2" s="55" t="s">
        <v>353</v>
      </c>
      <c r="B2" s="122"/>
    </row>
    <row r="3" spans="1:3" ht="15" customHeight="1" thickBot="1">
      <c r="A3" s="123"/>
      <c r="B3" s="124"/>
    </row>
    <row r="4" spans="1:3" ht="15" customHeight="1" thickTop="1">
      <c r="A4" s="116" t="s">
        <v>200</v>
      </c>
    </row>
    <row r="5" spans="1:3">
      <c r="A5" s="118" t="s">
        <v>279</v>
      </c>
      <c r="B5" s="117" t="s">
        <v>201</v>
      </c>
    </row>
    <row r="6" spans="1:3">
      <c r="A6" s="119"/>
    </row>
    <row r="7" spans="1:3" ht="15" customHeight="1">
      <c r="A7" s="120" t="s">
        <v>202</v>
      </c>
    </row>
    <row r="8" spans="1:3">
      <c r="A8" s="118" t="s">
        <v>280</v>
      </c>
      <c r="B8" s="117" t="s">
        <v>203</v>
      </c>
    </row>
    <row r="9" spans="1:3">
      <c r="A9" s="119" t="s">
        <v>281</v>
      </c>
      <c r="B9" s="117" t="s">
        <v>204</v>
      </c>
    </row>
    <row r="10" spans="1:3">
      <c r="A10" s="119" t="s">
        <v>282</v>
      </c>
      <c r="B10" s="284" t="s">
        <v>205</v>
      </c>
      <c r="C10" s="284"/>
    </row>
    <row r="11" spans="1:3">
      <c r="A11" s="119" t="s">
        <v>283</v>
      </c>
      <c r="B11" s="117" t="s">
        <v>206</v>
      </c>
    </row>
    <row r="12" spans="1:3">
      <c r="A12" s="119" t="s">
        <v>284</v>
      </c>
      <c r="B12" s="117" t="s">
        <v>207</v>
      </c>
    </row>
    <row r="13" spans="1:3">
      <c r="A13" s="119" t="s">
        <v>285</v>
      </c>
      <c r="B13" s="117" t="s">
        <v>208</v>
      </c>
    </row>
    <row r="14" spans="1:3">
      <c r="A14" s="119" t="s">
        <v>286</v>
      </c>
      <c r="B14" s="117" t="s">
        <v>209</v>
      </c>
    </row>
    <row r="15" spans="1:3">
      <c r="A15" s="120"/>
    </row>
    <row r="16" spans="1:3">
      <c r="A16" s="120" t="s">
        <v>210</v>
      </c>
    </row>
    <row r="17" spans="1:2" ht="25.5">
      <c r="A17" s="119" t="s">
        <v>287</v>
      </c>
      <c r="B17" s="117" t="s">
        <v>211</v>
      </c>
    </row>
    <row r="18" spans="1:2">
      <c r="A18" s="119" t="s">
        <v>288</v>
      </c>
      <c r="B18" s="117" t="s">
        <v>212</v>
      </c>
    </row>
    <row r="19" spans="1:2" ht="25.5">
      <c r="A19" s="119" t="s">
        <v>289</v>
      </c>
      <c r="B19" s="117" t="s">
        <v>213</v>
      </c>
    </row>
    <row r="20" spans="1:2" ht="25.5">
      <c r="A20" s="119" t="s">
        <v>290</v>
      </c>
      <c r="B20" s="117" t="s">
        <v>214</v>
      </c>
    </row>
    <row r="21" spans="1:2" ht="25.5">
      <c r="A21" s="119" t="s">
        <v>291</v>
      </c>
      <c r="B21" s="117" t="s">
        <v>215</v>
      </c>
    </row>
    <row r="22" spans="1:2">
      <c r="A22" s="119" t="s">
        <v>292</v>
      </c>
      <c r="B22" s="117" t="s">
        <v>216</v>
      </c>
    </row>
    <row r="23" spans="1:2">
      <c r="A23" s="119" t="s">
        <v>293</v>
      </c>
      <c r="B23" s="117" t="s">
        <v>217</v>
      </c>
    </row>
    <row r="24" spans="1:2">
      <c r="A24" s="119" t="s">
        <v>294</v>
      </c>
      <c r="B24" s="117" t="s">
        <v>218</v>
      </c>
    </row>
    <row r="25" spans="1:2" ht="25.5">
      <c r="A25" s="119" t="s">
        <v>295</v>
      </c>
      <c r="B25" s="117" t="s">
        <v>219</v>
      </c>
    </row>
    <row r="26" spans="1:2" ht="25.5">
      <c r="A26" s="119" t="s">
        <v>296</v>
      </c>
      <c r="B26" s="117" t="s">
        <v>220</v>
      </c>
    </row>
    <row r="27" spans="1:2" ht="25.5">
      <c r="A27" s="119" t="s">
        <v>297</v>
      </c>
      <c r="B27" s="117" t="s">
        <v>221</v>
      </c>
    </row>
    <row r="28" spans="1:2" ht="63.75">
      <c r="A28" s="119" t="s">
        <v>298</v>
      </c>
      <c r="B28" s="117" t="s">
        <v>222</v>
      </c>
    </row>
    <row r="29" spans="1:2">
      <c r="A29" s="119" t="s">
        <v>299</v>
      </c>
      <c r="B29" s="117" t="s">
        <v>223</v>
      </c>
    </row>
    <row r="30" spans="1:2">
      <c r="A30" s="119" t="s">
        <v>300</v>
      </c>
      <c r="B30" s="117" t="s">
        <v>224</v>
      </c>
    </row>
    <row r="31" spans="1:2" ht="25.5">
      <c r="A31" s="119" t="s">
        <v>301</v>
      </c>
      <c r="B31" s="117" t="s">
        <v>225</v>
      </c>
    </row>
    <row r="32" spans="1:2">
      <c r="A32" s="119" t="s">
        <v>302</v>
      </c>
      <c r="B32" s="117" t="s">
        <v>226</v>
      </c>
    </row>
    <row r="33" spans="1:2" ht="25.5">
      <c r="A33" s="119" t="s">
        <v>303</v>
      </c>
      <c r="B33" s="117" t="s">
        <v>227</v>
      </c>
    </row>
    <row r="34" spans="1:2" ht="25.5">
      <c r="A34" s="119" t="s">
        <v>304</v>
      </c>
      <c r="B34" s="117" t="s">
        <v>228</v>
      </c>
    </row>
    <row r="35" spans="1:2">
      <c r="A35" s="119" t="s">
        <v>305</v>
      </c>
      <c r="B35" s="117" t="s">
        <v>229</v>
      </c>
    </row>
    <row r="36" spans="1:2" ht="25.5">
      <c r="A36" s="119" t="s">
        <v>306</v>
      </c>
      <c r="B36" s="117" t="s">
        <v>230</v>
      </c>
    </row>
    <row r="37" spans="1:2" ht="25.5">
      <c r="A37" s="119" t="s">
        <v>307</v>
      </c>
      <c r="B37" s="117" t="s">
        <v>231</v>
      </c>
    </row>
    <row r="38" spans="1:2" ht="38.25">
      <c r="A38" s="119" t="s">
        <v>308</v>
      </c>
      <c r="B38" s="117" t="s">
        <v>232</v>
      </c>
    </row>
    <row r="39" spans="1:2" ht="25.5">
      <c r="A39" s="119" t="s">
        <v>309</v>
      </c>
      <c r="B39" s="117" t="s">
        <v>233</v>
      </c>
    </row>
    <row r="40" spans="1:2">
      <c r="A40" s="119" t="s">
        <v>310</v>
      </c>
      <c r="B40" s="117" t="s">
        <v>234</v>
      </c>
    </row>
    <row r="41" spans="1:2" ht="25.5">
      <c r="A41" s="119" t="s">
        <v>311</v>
      </c>
      <c r="B41" s="117" t="s">
        <v>235</v>
      </c>
    </row>
    <row r="42" spans="1:2" ht="25.5">
      <c r="A42" s="119" t="s">
        <v>312</v>
      </c>
      <c r="B42" s="117" t="s">
        <v>236</v>
      </c>
    </row>
    <row r="43" spans="1:2" ht="25.5">
      <c r="A43" s="119" t="s">
        <v>313</v>
      </c>
      <c r="B43" s="117" t="s">
        <v>237</v>
      </c>
    </row>
    <row r="44" spans="1:2">
      <c r="A44" s="119" t="s">
        <v>314</v>
      </c>
      <c r="B44" s="117" t="s">
        <v>238</v>
      </c>
    </row>
    <row r="45" spans="1:2">
      <c r="A45" s="119" t="s">
        <v>315</v>
      </c>
      <c r="B45" s="117" t="s">
        <v>239</v>
      </c>
    </row>
    <row r="46" spans="1:2" ht="38.25">
      <c r="A46" s="119" t="s">
        <v>316</v>
      </c>
      <c r="B46" s="117" t="s">
        <v>240</v>
      </c>
    </row>
    <row r="47" spans="1:2">
      <c r="A47" s="119" t="s">
        <v>317</v>
      </c>
      <c r="B47" s="117" t="s">
        <v>241</v>
      </c>
    </row>
    <row r="48" spans="1:2">
      <c r="A48" s="119" t="s">
        <v>318</v>
      </c>
      <c r="B48" s="117" t="s">
        <v>242</v>
      </c>
    </row>
    <row r="49" spans="1:2">
      <c r="A49" s="119" t="s">
        <v>319</v>
      </c>
      <c r="B49" s="117" t="s">
        <v>243</v>
      </c>
    </row>
    <row r="50" spans="1:2" ht="25.5">
      <c r="A50" s="119" t="s">
        <v>320</v>
      </c>
      <c r="B50" s="117" t="s">
        <v>244</v>
      </c>
    </row>
    <row r="51" spans="1:2">
      <c r="A51" s="119" t="s">
        <v>321</v>
      </c>
      <c r="B51" s="117" t="s">
        <v>245</v>
      </c>
    </row>
    <row r="52" spans="1:2" ht="25.5">
      <c r="A52" s="119" t="s">
        <v>322</v>
      </c>
      <c r="B52" s="117" t="s">
        <v>246</v>
      </c>
    </row>
    <row r="53" spans="1:2" ht="25.5">
      <c r="A53" s="119" t="s">
        <v>323</v>
      </c>
      <c r="B53" s="117" t="s">
        <v>247</v>
      </c>
    </row>
    <row r="54" spans="1:2">
      <c r="A54" s="119" t="s">
        <v>324</v>
      </c>
      <c r="B54" s="117" t="s">
        <v>248</v>
      </c>
    </row>
    <row r="55" spans="1:2" ht="25.5">
      <c r="A55" s="119" t="s">
        <v>325</v>
      </c>
      <c r="B55" s="117" t="s">
        <v>249</v>
      </c>
    </row>
    <row r="56" spans="1:2" ht="15.75">
      <c r="A56" s="119" t="s">
        <v>326</v>
      </c>
      <c r="B56" s="117" t="s">
        <v>250</v>
      </c>
    </row>
    <row r="57" spans="1:2">
      <c r="A57" s="120"/>
    </row>
    <row r="58" spans="1:2">
      <c r="A58" s="120" t="s">
        <v>251</v>
      </c>
    </row>
    <row r="59" spans="1:2" ht="25.5">
      <c r="A59" s="119" t="s">
        <v>327</v>
      </c>
      <c r="B59" s="117" t="s">
        <v>252</v>
      </c>
    </row>
    <row r="60" spans="1:2">
      <c r="A60" s="119" t="s">
        <v>328</v>
      </c>
      <c r="B60" s="117" t="s">
        <v>253</v>
      </c>
    </row>
    <row r="61" spans="1:2">
      <c r="A61" s="119" t="s">
        <v>329</v>
      </c>
      <c r="B61" s="117" t="s">
        <v>254</v>
      </c>
    </row>
    <row r="62" spans="1:2" ht="25.5">
      <c r="A62" s="119" t="s">
        <v>330</v>
      </c>
      <c r="B62" s="117" t="s">
        <v>255</v>
      </c>
    </row>
    <row r="63" spans="1:2" ht="25.5">
      <c r="A63" s="119" t="s">
        <v>331</v>
      </c>
      <c r="B63" s="117" t="s">
        <v>256</v>
      </c>
    </row>
    <row r="64" spans="1:2">
      <c r="A64" s="119" t="s">
        <v>332</v>
      </c>
      <c r="B64" s="117" t="s">
        <v>257</v>
      </c>
    </row>
    <row r="65" spans="1:2">
      <c r="A65" s="119" t="s">
        <v>333</v>
      </c>
      <c r="B65" s="117" t="s">
        <v>258</v>
      </c>
    </row>
    <row r="66" spans="1:2" ht="25.5">
      <c r="A66" s="119" t="s">
        <v>334</v>
      </c>
      <c r="B66" s="117" t="s">
        <v>259</v>
      </c>
    </row>
    <row r="67" spans="1:2">
      <c r="A67" s="119" t="s">
        <v>335</v>
      </c>
      <c r="B67" s="117" t="s">
        <v>260</v>
      </c>
    </row>
    <row r="68" spans="1:2">
      <c r="A68" s="119" t="s">
        <v>336</v>
      </c>
      <c r="B68" s="117" t="s">
        <v>261</v>
      </c>
    </row>
    <row r="69" spans="1:2" ht="25.5">
      <c r="A69" s="119" t="s">
        <v>337</v>
      </c>
      <c r="B69" s="117" t="s">
        <v>262</v>
      </c>
    </row>
    <row r="70" spans="1:2">
      <c r="A70" s="119" t="s">
        <v>338</v>
      </c>
      <c r="B70" s="117" t="s">
        <v>263</v>
      </c>
    </row>
    <row r="71" spans="1:2">
      <c r="A71" s="120"/>
    </row>
    <row r="72" spans="1:2">
      <c r="A72" s="120" t="s">
        <v>264</v>
      </c>
    </row>
    <row r="73" spans="1:2">
      <c r="A73" s="121" t="s">
        <v>339</v>
      </c>
      <c r="B73" s="117" t="s">
        <v>265</v>
      </c>
    </row>
    <row r="74" spans="1:2">
      <c r="A74" s="119" t="s">
        <v>340</v>
      </c>
      <c r="B74" s="117" t="s">
        <v>266</v>
      </c>
    </row>
    <row r="75" spans="1:2">
      <c r="A75" s="119" t="s">
        <v>341</v>
      </c>
      <c r="B75" s="117" t="s">
        <v>267</v>
      </c>
    </row>
    <row r="76" spans="1:2">
      <c r="A76" s="119" t="s">
        <v>342</v>
      </c>
      <c r="B76" s="117" t="s">
        <v>268</v>
      </c>
    </row>
    <row r="77" spans="1:2" ht="25.5">
      <c r="A77" s="119" t="s">
        <v>343</v>
      </c>
      <c r="B77" s="117" t="s">
        <v>269</v>
      </c>
    </row>
    <row r="78" spans="1:2">
      <c r="A78" s="119" t="s">
        <v>344</v>
      </c>
      <c r="B78" s="117" t="s">
        <v>270</v>
      </c>
    </row>
    <row r="79" spans="1:2">
      <c r="A79" s="119" t="s">
        <v>345</v>
      </c>
      <c r="B79" s="117" t="s">
        <v>271</v>
      </c>
    </row>
    <row r="80" spans="1:2" ht="25.5">
      <c r="A80" s="119" t="s">
        <v>346</v>
      </c>
      <c r="B80" s="117" t="s">
        <v>272</v>
      </c>
    </row>
    <row r="81" spans="1:2">
      <c r="A81" s="119" t="s">
        <v>347</v>
      </c>
      <c r="B81" s="117" t="s">
        <v>273</v>
      </c>
    </row>
    <row r="82" spans="1:2">
      <c r="A82" s="119" t="s">
        <v>348</v>
      </c>
      <c r="B82" s="117" t="s">
        <v>274</v>
      </c>
    </row>
    <row r="83" spans="1:2">
      <c r="A83" s="120"/>
    </row>
    <row r="84" spans="1:2">
      <c r="A84" s="120" t="s">
        <v>275</v>
      </c>
    </row>
    <row r="85" spans="1:2">
      <c r="A85" s="119" t="s">
        <v>349</v>
      </c>
      <c r="B85" s="117" t="s">
        <v>276</v>
      </c>
    </row>
    <row r="86" spans="1:2">
      <c r="A86" s="119" t="s">
        <v>350</v>
      </c>
      <c r="B86" s="117" t="s">
        <v>277</v>
      </c>
    </row>
    <row r="87" spans="1:2">
      <c r="A87" s="120" t="s">
        <v>351</v>
      </c>
    </row>
    <row r="88" spans="1:2">
      <c r="A88" s="120"/>
    </row>
    <row r="89" spans="1:2" ht="25.5">
      <c r="A89" s="119" t="s">
        <v>352</v>
      </c>
      <c r="B89" s="117" t="s">
        <v>278</v>
      </c>
    </row>
  </sheetData>
  <mergeCells count="1">
    <mergeCell ref="B10:C10"/>
  </mergeCells>
  <hyperlinks>
    <hyperlink ref="A9" location="3.2!A1" display="Exhibit 3.2" xr:uid="{00000000-0004-0000-1800-000000000000}"/>
    <hyperlink ref="A11" location="3.4!A1" display="Exhibit 3.4" xr:uid="{00000000-0004-0000-1800-000001000000}"/>
    <hyperlink ref="A12" location="3.5!A1" display="Exhibit 3.5" xr:uid="{00000000-0004-0000-1800-000002000000}"/>
    <hyperlink ref="A14" location="3.9!A1" display="Exhibit 3.9" xr:uid="{00000000-0004-0000-1800-000003000000}"/>
    <hyperlink ref="A17" location="4.2!A1" display="Exhibit 4.2" xr:uid="{00000000-0004-0000-1800-000004000000}"/>
    <hyperlink ref="A18" location="4.3!A1" display="Exhibit 4.3" xr:uid="{00000000-0004-0000-1800-000005000000}"/>
    <hyperlink ref="A19" location="4.4!A1" display="Exhibit 4.4" xr:uid="{00000000-0004-0000-1800-000006000000}"/>
    <hyperlink ref="A20" location="4.5!A1" display="Exhibit 4.5" xr:uid="{00000000-0004-0000-1800-000007000000}"/>
    <hyperlink ref="A21" location="4.6!A1" display="Exhibit 4.6" xr:uid="{00000000-0004-0000-1800-000008000000}"/>
    <hyperlink ref="A22" location="4.7!A1" display="Exhibit 4.7" xr:uid="{00000000-0004-0000-1800-000009000000}"/>
    <hyperlink ref="A23" location="4.8!A1" display="Exhibit 4.8" xr:uid="{00000000-0004-0000-1800-00000A000000}"/>
    <hyperlink ref="A24" location="4.9!A1" display="Exhibit 4.9" xr:uid="{00000000-0004-0000-1800-00000B000000}"/>
    <hyperlink ref="A25" location="4.10!A1" display="Exhibit 4.10" xr:uid="{00000000-0004-0000-1800-00000C000000}"/>
    <hyperlink ref="A26" location="4.11!A1" display="Exhibit 4.11" xr:uid="{00000000-0004-0000-1800-00000D000000}"/>
    <hyperlink ref="A27" location="4.12!A1" display="Exhibit 4.12" xr:uid="{00000000-0004-0000-1800-00000E000000}"/>
    <hyperlink ref="A28" location="4.13!A1" display="Exhibit 4.13" xr:uid="{00000000-0004-0000-1800-00000F000000}"/>
    <hyperlink ref="A29" location="4.14!A1" display="Exhibit 4.14" xr:uid="{00000000-0004-0000-1800-000010000000}"/>
    <hyperlink ref="A30" location="4.15!A1" display="Exhibit 4.15" xr:uid="{00000000-0004-0000-1800-000011000000}"/>
    <hyperlink ref="A31" location="4.16!A1" display="Exhibit 4.16" xr:uid="{00000000-0004-0000-1800-000012000000}"/>
    <hyperlink ref="A32" location="4.17!A1" display="Exhibit 4.17" xr:uid="{00000000-0004-0000-1800-000013000000}"/>
    <hyperlink ref="A33" location="4.18!A1" display="Exhibit 4.18" xr:uid="{00000000-0004-0000-1800-000014000000}"/>
    <hyperlink ref="A34" location="4.19!A1" display="Exhibit 4.19" xr:uid="{00000000-0004-0000-1800-000015000000}"/>
    <hyperlink ref="A35" location="4.20!A1" display="Exhibit 4.20" xr:uid="{00000000-0004-0000-1800-000016000000}"/>
    <hyperlink ref="A36" location="4.21!A1" display="Exhibit 4.21" xr:uid="{00000000-0004-0000-1800-000017000000}"/>
    <hyperlink ref="A37" location="4.22!A1" display="Exhibit 4.22" xr:uid="{00000000-0004-0000-1800-000018000000}"/>
    <hyperlink ref="A38" location="4.23!A1" display="Exhibit 4.23" xr:uid="{00000000-0004-0000-1800-000019000000}"/>
    <hyperlink ref="A39" location="4.24!A1" display="Exhibit 4.24" xr:uid="{00000000-0004-0000-1800-00001A000000}"/>
    <hyperlink ref="A40" location="4.25!A1" display="Exhibit 4.25" xr:uid="{00000000-0004-0000-1800-00001B000000}"/>
    <hyperlink ref="A41" location="4.26!A1" display="Exhibit 4.26" xr:uid="{00000000-0004-0000-1800-00001C000000}"/>
    <hyperlink ref="A42" location="4.27!A1" display="Exhibit 4.27" xr:uid="{00000000-0004-0000-1800-00001D000000}"/>
    <hyperlink ref="A43" location="4.28!A1" display="Exhibit 4.28" xr:uid="{00000000-0004-0000-1800-00001E000000}"/>
    <hyperlink ref="A44" location="4.29!A1" display="Exhibit 4.29" xr:uid="{00000000-0004-0000-1800-00001F000000}"/>
    <hyperlink ref="A45" location="4.30!A1" display="Exhibit 4.30" xr:uid="{00000000-0004-0000-1800-000020000000}"/>
    <hyperlink ref="A46" location="4.31!A1" display="Exhibit 4.31" xr:uid="{00000000-0004-0000-1800-000021000000}"/>
    <hyperlink ref="A47" location="4.32!A1" display="Exhibit 4.32" xr:uid="{00000000-0004-0000-1800-000022000000}"/>
    <hyperlink ref="A48" location="4.33!A1" display="Exhibit 4.33" xr:uid="{00000000-0004-0000-1800-000023000000}"/>
    <hyperlink ref="A49" location="4.34!A1" display="Exhibit 4.34" xr:uid="{00000000-0004-0000-1800-000024000000}"/>
    <hyperlink ref="A50" location="4.35!A1" display="Exhibit 4.35" xr:uid="{00000000-0004-0000-1800-000025000000}"/>
    <hyperlink ref="A51" location="4.36!A1" display="Exhibit 4.36" xr:uid="{00000000-0004-0000-1800-000026000000}"/>
    <hyperlink ref="A52" location="4.37!A1" display="Exhibit 4.37" xr:uid="{00000000-0004-0000-1800-000027000000}"/>
    <hyperlink ref="A53" location="4.38!A1" display="Exhibit 4.38" xr:uid="{00000000-0004-0000-1800-000028000000}"/>
    <hyperlink ref="A54" location="4.39!A1" display="Exhibit 4.39" xr:uid="{00000000-0004-0000-1800-000029000000}"/>
    <hyperlink ref="A55" location="4.40!A1" display="Exhibit 4.40" xr:uid="{00000000-0004-0000-1800-00002A000000}"/>
    <hyperlink ref="A59" location="5.2!A1" display="Exhibit 5.2" xr:uid="{00000000-0004-0000-1800-00002B000000}"/>
    <hyperlink ref="A60" location="5.3!A1" display="Exhibit 5.3" xr:uid="{00000000-0004-0000-1800-00002C000000}"/>
    <hyperlink ref="A61" location="5.4!A1" display="Exhibit 5.4" xr:uid="{00000000-0004-0000-1800-00002D000000}"/>
    <hyperlink ref="A62" location="5.5!A1" display="Exhibit 5.5" xr:uid="{00000000-0004-0000-1800-00002E000000}"/>
    <hyperlink ref="A63" location="5.6!A1" display="Exhibit 5.6" xr:uid="{00000000-0004-0000-1800-00002F000000}"/>
    <hyperlink ref="A64" location="5.7!A1" display="Exhibit 5.7" xr:uid="{00000000-0004-0000-1800-000030000000}"/>
    <hyperlink ref="A65" location="5.8!A1" display="Exhibit 5.8" xr:uid="{00000000-0004-0000-1800-000031000000}"/>
    <hyperlink ref="A66" location="5.9!A1" display="Exhibit 5.9" xr:uid="{00000000-0004-0000-1800-000032000000}"/>
    <hyperlink ref="A67" location="5.10!A1" display="Exhibit 5.10" xr:uid="{00000000-0004-0000-1800-000033000000}"/>
    <hyperlink ref="A68" location="5.11!A1" display="Exhibit 5.11" xr:uid="{00000000-0004-0000-1800-000034000000}"/>
    <hyperlink ref="A69" location="5.12!A1" display="Exhibit 5.12" xr:uid="{00000000-0004-0000-1800-000035000000}"/>
    <hyperlink ref="A70" location="5.13!A1" display="Exhibit 5.13" xr:uid="{00000000-0004-0000-1800-000036000000}"/>
    <hyperlink ref="A73" location="'6.2-6.5'!A1" display="Exhibits 6.2-6.5" xr:uid="{00000000-0004-0000-1800-000037000000}"/>
    <hyperlink ref="A74" location="6.6!A1" display="Exhibit 6.6" xr:uid="{00000000-0004-0000-1800-000038000000}"/>
    <hyperlink ref="A75" location="6.7!A1" display="Exhibit 6.7" xr:uid="{00000000-0004-0000-1800-000039000000}"/>
    <hyperlink ref="A76" location="6.8!A1" display="Exhibit 6.8" xr:uid="{00000000-0004-0000-1800-00003A000000}"/>
    <hyperlink ref="A77" location="6.9!A1" display="Exhibit 6.9" xr:uid="{00000000-0004-0000-1800-00003B000000}"/>
    <hyperlink ref="A78" location="6.10!A1" display="Exhibit 6.10" xr:uid="{00000000-0004-0000-1800-00003C000000}"/>
    <hyperlink ref="A79" location="6.13!A1" display="Exhibit 6.13" xr:uid="{00000000-0004-0000-1800-00003D000000}"/>
    <hyperlink ref="A80" location="6.14!A1" display="Exhibit 6.14" xr:uid="{00000000-0004-0000-1800-00003E000000}"/>
    <hyperlink ref="A81" location="6.15!A1" display="Exhibit 6.15" xr:uid="{00000000-0004-0000-1800-00003F000000}"/>
    <hyperlink ref="A82" location="6.16!A1" display="Exhibit 6.16" xr:uid="{00000000-0004-0000-1800-000040000000}"/>
    <hyperlink ref="A85" location="7.1!A1" display="Exhibit 7.1" xr:uid="{00000000-0004-0000-1800-000041000000}"/>
    <hyperlink ref="A86" location="7.2!A1" display="Exhibit 7.2" xr:uid="{00000000-0004-0000-1800-000042000000}"/>
    <hyperlink ref="A89" location="8.1!A1" display="Exhibit 8.1" xr:uid="{00000000-0004-0000-1800-000043000000}"/>
    <hyperlink ref="A56" location="'4.41'!A1" display="Exhibit 4.41" xr:uid="{00000000-0004-0000-1800-000044000000}"/>
    <hyperlink ref="A10" location="'3.3'!A1" display="Exhibit 3.3" xr:uid="{00000000-0004-0000-1800-000045000000}"/>
    <hyperlink ref="A13" location="'3.8'!A1" display="Exhibit 3.8" xr:uid="{00000000-0004-0000-1800-000046000000}"/>
    <hyperlink ref="A5" location="'1.2'!A1" display="1.2" xr:uid="{00000000-0004-0000-1800-000047000000}"/>
    <hyperlink ref="A8" location="'1.2'!A1" display="1.2" xr:uid="{00000000-0004-0000-1800-000048000000}"/>
    <hyperlink ref="A1" location="Contents!A1" display="Contents" xr:uid="{00000000-0004-0000-1800-000049000000}"/>
  </hyperlinks>
  <pageMargins left="0.7" right="0.7" top="0.75" bottom="0.75" header="0.3" footer="0.3"/>
  <pageSetup paperSize="9" orientation="portrait" r:id="rId1"/>
  <customProperties>
    <customPr name="_pios_id" r:id="rId2"/>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DC1E35"/>
  </sheetPr>
  <dimension ref="A1:F24"/>
  <sheetViews>
    <sheetView zoomScaleNormal="100" zoomScaleSheetLayoutView="100" workbookViewId="0">
      <selection activeCell="J10" sqref="J10"/>
    </sheetView>
  </sheetViews>
  <sheetFormatPr defaultColWidth="9.140625" defaultRowHeight="14.25"/>
  <cols>
    <col min="1" max="1" width="51" style="4" customWidth="1"/>
    <col min="2" max="6" width="11.28515625" style="4" customWidth="1"/>
    <col min="7" max="16384" width="9.140625" style="4"/>
  </cols>
  <sheetData>
    <row r="1" spans="1:6">
      <c r="A1" s="126" t="s">
        <v>167</v>
      </c>
    </row>
    <row r="2" spans="1:6" ht="27.75" customHeight="1">
      <c r="A2" s="135" t="s">
        <v>46</v>
      </c>
      <c r="B2" s="136"/>
      <c r="C2" s="136"/>
      <c r="D2" s="136"/>
      <c r="E2" s="136"/>
      <c r="F2" s="136"/>
    </row>
    <row r="3" spans="1:6">
      <c r="A3" s="206"/>
      <c r="B3" s="207"/>
      <c r="C3" s="207"/>
      <c r="D3" s="207"/>
      <c r="E3" s="207"/>
      <c r="F3" s="207"/>
    </row>
    <row r="4" spans="1:6">
      <c r="A4" s="137"/>
      <c r="B4" s="138"/>
      <c r="C4" s="138"/>
      <c r="D4" s="138"/>
      <c r="E4" s="138"/>
      <c r="F4" s="138"/>
    </row>
    <row r="5" spans="1:6">
      <c r="A5" s="137"/>
      <c r="B5" s="138"/>
      <c r="C5" s="138"/>
      <c r="D5" s="138"/>
      <c r="E5" s="138"/>
      <c r="F5" s="138"/>
    </row>
    <row r="6" spans="1:6" ht="15" customHeight="1">
      <c r="A6" s="139"/>
      <c r="B6" s="139"/>
      <c r="C6" s="139"/>
      <c r="D6" s="139"/>
      <c r="E6" s="139"/>
      <c r="F6" s="139"/>
    </row>
    <row r="7" spans="1:6">
      <c r="A7" s="139"/>
      <c r="B7" s="139"/>
      <c r="C7" s="139"/>
      <c r="D7" s="139"/>
      <c r="E7" s="139"/>
      <c r="F7" s="139"/>
    </row>
    <row r="8" spans="1:6">
      <c r="A8" s="139"/>
      <c r="B8" s="139"/>
      <c r="C8" s="139"/>
      <c r="D8" s="139"/>
      <c r="E8" s="139"/>
      <c r="F8" s="139"/>
    </row>
    <row r="9" spans="1:6">
      <c r="A9" s="139"/>
      <c r="B9" s="139"/>
      <c r="C9" s="139"/>
      <c r="D9" s="139"/>
      <c r="E9" s="139"/>
      <c r="F9" s="139"/>
    </row>
    <row r="10" spans="1:6" ht="108" customHeight="1">
      <c r="A10" s="139"/>
      <c r="B10" s="139"/>
      <c r="C10" s="139"/>
      <c r="D10" s="139"/>
      <c r="E10" s="139"/>
      <c r="F10" s="139"/>
    </row>
    <row r="11" spans="1:6">
      <c r="A11" s="139"/>
      <c r="B11" s="139"/>
      <c r="C11" s="139"/>
      <c r="D11" s="139"/>
      <c r="E11" s="139"/>
      <c r="F11" s="139"/>
    </row>
    <row r="12" spans="1:6">
      <c r="A12" s="139"/>
      <c r="B12" s="139"/>
      <c r="C12" s="139"/>
      <c r="D12" s="139"/>
      <c r="E12" s="139"/>
      <c r="F12" s="139"/>
    </row>
    <row r="13" spans="1:6" s="5" customFormat="1" ht="15">
      <c r="A13" s="285"/>
      <c r="B13" s="285"/>
      <c r="C13" s="285"/>
      <c r="D13" s="285"/>
      <c r="E13" s="285"/>
      <c r="F13" s="285"/>
    </row>
    <row r="14" spans="1:6">
      <c r="A14" s="285"/>
      <c r="B14" s="285"/>
      <c r="C14" s="285"/>
      <c r="D14" s="285"/>
      <c r="E14" s="285"/>
      <c r="F14" s="285"/>
    </row>
    <row r="15" spans="1:6">
      <c r="A15" s="285"/>
      <c r="B15" s="285"/>
      <c r="C15" s="285"/>
      <c r="D15" s="285"/>
      <c r="E15" s="285"/>
      <c r="F15" s="285"/>
    </row>
    <row r="16" spans="1:6">
      <c r="A16" s="285"/>
      <c r="B16" s="285"/>
      <c r="C16" s="285"/>
      <c r="D16" s="285"/>
      <c r="E16" s="285"/>
      <c r="F16" s="285"/>
    </row>
    <row r="17" spans="1:6">
      <c r="A17" s="285"/>
      <c r="B17" s="285"/>
      <c r="C17" s="285"/>
      <c r="D17" s="285"/>
      <c r="E17" s="285"/>
      <c r="F17" s="285"/>
    </row>
    <row r="18" spans="1:6">
      <c r="A18" s="285"/>
      <c r="B18" s="285"/>
      <c r="C18" s="285"/>
      <c r="D18" s="285"/>
      <c r="E18" s="285"/>
      <c r="F18" s="285"/>
    </row>
    <row r="19" spans="1:6">
      <c r="A19" s="285"/>
      <c r="B19" s="285"/>
      <c r="C19" s="285"/>
      <c r="D19" s="285"/>
      <c r="E19" s="285"/>
      <c r="F19" s="285"/>
    </row>
    <row r="20" spans="1:6">
      <c r="A20" s="285"/>
      <c r="B20" s="285"/>
      <c r="C20" s="285"/>
      <c r="D20" s="285"/>
      <c r="E20" s="285"/>
      <c r="F20" s="285"/>
    </row>
    <row r="21" spans="1:6">
      <c r="A21" s="131"/>
    </row>
    <row r="22" spans="1:6">
      <c r="A22" s="285"/>
      <c r="B22" s="285"/>
      <c r="C22" s="285"/>
      <c r="D22" s="285"/>
      <c r="E22" s="285"/>
      <c r="F22" s="285"/>
    </row>
    <row r="23" spans="1:6">
      <c r="A23" s="285"/>
      <c r="B23" s="285"/>
      <c r="C23" s="285"/>
      <c r="D23" s="285"/>
      <c r="E23" s="285"/>
      <c r="F23" s="285"/>
    </row>
    <row r="24" spans="1:6">
      <c r="A24" s="285"/>
      <c r="B24" s="285"/>
      <c r="C24" s="285"/>
      <c r="D24" s="285"/>
      <c r="E24" s="285"/>
      <c r="F24" s="285"/>
    </row>
  </sheetData>
  <sheetProtection algorithmName="SHA-512" hashValue="TRu7lz0sbyx+bXCY+tuxdkMjMeN+0z5ze2VggICEQdhI6eJ5RcHPTvm3xOKPHwc/IXb4ZDeGRB/DKoZKt5llzg==" saltValue="NvH9JiS2c3L39WgmQYSfIQ==" spinCount="100000" sheet="1" objects="1" scenarios="1"/>
  <mergeCells count="3">
    <mergeCell ref="A19:F20"/>
    <mergeCell ref="A22:F24"/>
    <mergeCell ref="A13:F18"/>
  </mergeCells>
  <hyperlinks>
    <hyperlink ref="A1" location="Contents!A1" display="Contents" xr:uid="{00000000-0004-0000-1900-000000000000}"/>
  </hyperlinks>
  <pageMargins left="0.98425196850393704" right="0.98425196850393704" top="0.98425196850393704" bottom="0.98425196850393704" header="0.51181102362204722" footer="0.51181102362204722"/>
  <pageSetup paperSize="9" scale="59" firstPageNumber="15" orientation="portrait" r:id="rId1"/>
  <headerFooter>
    <oddFooter>&amp;L&amp;"Arial,Regular"Íslandsbanki Factbook 1H19&amp;C&amp;"Arial,Regular"&amp;P</oddFooter>
  </headerFooter>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C1E35"/>
  </sheetPr>
  <dimension ref="A1:A48"/>
  <sheetViews>
    <sheetView zoomScaleNormal="100" zoomScaleSheetLayoutView="80" workbookViewId="0">
      <selection activeCell="B23" sqref="B23"/>
    </sheetView>
  </sheetViews>
  <sheetFormatPr defaultColWidth="9.140625" defaultRowHeight="14.25"/>
  <cols>
    <col min="1" max="1" width="131.5703125" style="209" customWidth="1"/>
    <col min="2" max="16384" width="9.140625" style="209"/>
  </cols>
  <sheetData>
    <row r="1" spans="1:1">
      <c r="A1" s="208" t="s">
        <v>167</v>
      </c>
    </row>
    <row r="2" spans="1:1" ht="27.75" customHeight="1">
      <c r="A2" s="210"/>
    </row>
    <row r="3" spans="1:1" ht="18.75">
      <c r="A3" s="210" t="s">
        <v>400</v>
      </c>
    </row>
    <row r="4" spans="1:1" ht="15" thickBot="1">
      <c r="A4" s="211"/>
    </row>
    <row r="5" spans="1:1">
      <c r="A5" s="212"/>
    </row>
    <row r="6" spans="1:1">
      <c r="A6" s="213"/>
    </row>
    <row r="7" spans="1:1" ht="15.75">
      <c r="A7" s="214" t="s">
        <v>401</v>
      </c>
    </row>
    <row r="8" spans="1:1">
      <c r="A8" s="215"/>
    </row>
    <row r="9" spans="1:1">
      <c r="A9" s="221" t="s">
        <v>369</v>
      </c>
    </row>
    <row r="10" spans="1:1">
      <c r="A10" s="216" t="s">
        <v>139</v>
      </c>
    </row>
    <row r="11" spans="1:1">
      <c r="A11" s="217"/>
    </row>
    <row r="12" spans="1:1">
      <c r="A12" s="221" t="s">
        <v>392</v>
      </c>
    </row>
    <row r="13" spans="1:1">
      <c r="A13" s="220" t="s">
        <v>373</v>
      </c>
    </row>
    <row r="14" spans="1:1" ht="15.75" customHeight="1">
      <c r="A14" s="213"/>
    </row>
    <row r="15" spans="1:1">
      <c r="A15" s="219" t="s">
        <v>140</v>
      </c>
    </row>
    <row r="16" spans="1:1">
      <c r="A16" s="218" t="s">
        <v>419</v>
      </c>
    </row>
    <row r="17" spans="1:1">
      <c r="A17" s="213"/>
    </row>
    <row r="18" spans="1:1">
      <c r="A18" s="215"/>
    </row>
    <row r="19" spans="1:1" ht="15.75">
      <c r="A19" s="214"/>
    </row>
    <row r="20" spans="1:1">
      <c r="A20" s="213"/>
    </row>
    <row r="21" spans="1:1">
      <c r="A21" s="178"/>
    </row>
    <row r="22" spans="1:1" ht="0.6" customHeight="1">
      <c r="A22" s="177"/>
    </row>
    <row r="23" spans="1:1">
      <c r="A23" s="178" t="s">
        <v>424</v>
      </c>
    </row>
    <row r="24" spans="1:1">
      <c r="A24" s="177" t="s">
        <v>425</v>
      </c>
    </row>
    <row r="25" spans="1:1">
      <c r="A25" s="177" t="s">
        <v>426</v>
      </c>
    </row>
    <row r="26" spans="1:1">
      <c r="A26" s="177" t="s">
        <v>399</v>
      </c>
    </row>
    <row r="27" spans="1:1">
      <c r="A27" s="177" t="s">
        <v>394</v>
      </c>
    </row>
    <row r="28" spans="1:1">
      <c r="A28" s="177"/>
    </row>
    <row r="29" spans="1:1">
      <c r="A29" s="178" t="s">
        <v>442</v>
      </c>
    </row>
    <row r="30" spans="1:1">
      <c r="A30" s="177" t="s">
        <v>443</v>
      </c>
    </row>
    <row r="31" spans="1:1">
      <c r="A31" s="177" t="s">
        <v>444</v>
      </c>
    </row>
    <row r="32" spans="1:1">
      <c r="A32" s="177" t="s">
        <v>427</v>
      </c>
    </row>
    <row r="33" spans="1:1">
      <c r="A33" s="177" t="s">
        <v>399</v>
      </c>
    </row>
    <row r="34" spans="1:1">
      <c r="A34" s="178"/>
    </row>
    <row r="35" spans="1:1">
      <c r="A35" s="178" t="s">
        <v>393</v>
      </c>
    </row>
    <row r="36" spans="1:1">
      <c r="A36" s="177" t="s">
        <v>395</v>
      </c>
    </row>
    <row r="37" spans="1:1">
      <c r="A37" s="177" t="s">
        <v>420</v>
      </c>
    </row>
    <row r="38" spans="1:1">
      <c r="A38" s="177"/>
    </row>
    <row r="39" spans="1:1" ht="17.25" customHeight="1">
      <c r="A39" s="178" t="s">
        <v>396</v>
      </c>
    </row>
    <row r="40" spans="1:1">
      <c r="A40" s="177" t="s">
        <v>397</v>
      </c>
    </row>
    <row r="41" spans="1:1">
      <c r="A41" s="255" t="s">
        <v>433</v>
      </c>
    </row>
    <row r="42" spans="1:1">
      <c r="A42" s="255" t="s">
        <v>428</v>
      </c>
    </row>
    <row r="43" spans="1:1">
      <c r="A43" s="255" t="s">
        <v>429</v>
      </c>
    </row>
    <row r="44" spans="1:1">
      <c r="A44" s="255" t="s">
        <v>430</v>
      </c>
    </row>
    <row r="45" spans="1:1">
      <c r="A45" s="255" t="s">
        <v>431</v>
      </c>
    </row>
    <row r="46" spans="1:1">
      <c r="A46" s="255" t="s">
        <v>432</v>
      </c>
    </row>
    <row r="47" spans="1:1">
      <c r="A47" s="255"/>
    </row>
    <row r="48" spans="1:1">
      <c r="A48" s="177" t="s">
        <v>398</v>
      </c>
    </row>
  </sheetData>
  <sheetProtection algorithmName="SHA-512" hashValue="jEKKQv+nz/zAwTZFPXhNdcKNZsHEjwt6M0rWbrpFv3LacRLehLMrxO8ybxxS8OOkRv7X27n5uWw7BCZPm0Ht0A==" saltValue="AEsKwYMxRl9LFV4S523yxA==" spinCount="100000" sheet="1" objects="1" scenarios="1"/>
  <hyperlinks>
    <hyperlink ref="A16" r:id="rId1" xr:uid="{00000000-0004-0000-0200-000000000000}"/>
    <hyperlink ref="A1" location="Contents!A1" display="Contents" xr:uid="{00000000-0004-0000-0200-000001000000}"/>
  </hyperlinks>
  <pageMargins left="0.98425196850393704" right="0.98425196850393704" top="0.98425196850393704" bottom="0.98425196850393704" header="0.51181102362204722" footer="0.51181102362204722"/>
  <pageSetup paperSize="9" scale="59" orientation="portrait" r:id="rId2"/>
  <headerFooter>
    <oddFooter>&amp;L&amp;"Arial,Regular"Íslandsbanki Factbook 1H19&amp;C&amp;"Arial,Regular"&amp;P</oddFooter>
  </headerFooter>
  <customProperties>
    <customPr name="_pios_id" r:id="rId3"/>
    <customPr name="EpmWorksheetKeyString_GU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C1E35"/>
  </sheetPr>
  <dimension ref="A1:U57"/>
  <sheetViews>
    <sheetView zoomScaleNormal="100" zoomScaleSheetLayoutView="115" workbookViewId="0">
      <selection activeCell="G20" sqref="G20"/>
    </sheetView>
  </sheetViews>
  <sheetFormatPr defaultColWidth="9.140625" defaultRowHeight="14.25"/>
  <cols>
    <col min="1" max="1" width="47.7109375" style="179" customWidth="1"/>
    <col min="2" max="6" width="11.28515625" style="179" customWidth="1"/>
    <col min="7" max="7" width="40.28515625" style="179" customWidth="1"/>
    <col min="8" max="19" width="9.140625" style="179"/>
    <col min="20" max="20" width="12.42578125" style="179" bestFit="1" customWidth="1"/>
    <col min="21" max="16384" width="9.140625" style="179"/>
  </cols>
  <sheetData>
    <row r="1" spans="1:20">
      <c r="A1" s="191" t="s">
        <v>167</v>
      </c>
      <c r="B1" s="191"/>
    </row>
    <row r="2" spans="1:20" ht="27.75" customHeight="1">
      <c r="A2" s="185" t="s">
        <v>402</v>
      </c>
      <c r="B2" s="185"/>
      <c r="C2" s="196"/>
      <c r="D2" s="196"/>
      <c r="E2" s="196"/>
      <c r="F2" s="196"/>
    </row>
    <row r="3" spans="1:20">
      <c r="A3" s="196" t="s">
        <v>30</v>
      </c>
      <c r="B3" s="197" t="s">
        <v>423</v>
      </c>
      <c r="C3" s="197">
        <v>2018</v>
      </c>
      <c r="D3" s="197">
        <v>2017</v>
      </c>
      <c r="E3" s="197">
        <v>2016</v>
      </c>
      <c r="F3" s="197">
        <v>2015</v>
      </c>
    </row>
    <row r="4" spans="1:20" ht="15" thickBot="1">
      <c r="A4" s="198"/>
      <c r="B4" s="198"/>
      <c r="C4" s="199"/>
      <c r="D4" s="199"/>
      <c r="E4" s="199"/>
      <c r="F4" s="199"/>
    </row>
    <row r="5" spans="1:20">
      <c r="A5" s="189" t="s">
        <v>23</v>
      </c>
      <c r="B5" s="189"/>
      <c r="C5" s="47"/>
      <c r="D5" s="47"/>
      <c r="E5" s="47"/>
      <c r="F5" s="47"/>
    </row>
    <row r="6" spans="1:20">
      <c r="A6" s="181" t="s">
        <v>129</v>
      </c>
      <c r="B6" s="249">
        <v>5.3999999999999999E-2</v>
      </c>
      <c r="C6" s="41">
        <v>6.1143780564592971E-2</v>
      </c>
      <c r="D6" s="41">
        <v>7.4999999999999997E-2</v>
      </c>
      <c r="E6" s="41">
        <v>0.10211699910959045</v>
      </c>
      <c r="F6" s="41">
        <v>0.10839157325971877</v>
      </c>
    </row>
    <row r="7" spans="1:20">
      <c r="A7" s="181" t="s">
        <v>387</v>
      </c>
      <c r="B7" s="249">
        <v>7.3999999999999996E-2</v>
      </c>
      <c r="C7" s="41">
        <v>8.0325866699332282E-2</v>
      </c>
      <c r="D7" s="41">
        <v>9.9000000000000005E-2</v>
      </c>
      <c r="E7" s="41">
        <v>0.10299999999999999</v>
      </c>
      <c r="F7" s="41">
        <v>0.11899999999999999</v>
      </c>
    </row>
    <row r="8" spans="1:20">
      <c r="A8" s="242" t="s">
        <v>421</v>
      </c>
      <c r="B8" s="249">
        <v>8.0000000000000002E-3</v>
      </c>
      <c r="C8" s="41">
        <v>0.01</v>
      </c>
      <c r="D8" s="41">
        <v>1.2999999999999999E-2</v>
      </c>
      <c r="E8" s="41">
        <v>1.9E-2</v>
      </c>
      <c r="F8" s="41">
        <v>2.1000000000000001E-2</v>
      </c>
    </row>
    <row r="9" spans="1:20">
      <c r="A9" s="181" t="s">
        <v>38</v>
      </c>
      <c r="B9" s="257">
        <v>0.5</v>
      </c>
      <c r="C9" s="45">
        <v>1.01</v>
      </c>
      <c r="D9" s="45">
        <f>'Income statement 5 years'!D37</f>
        <v>1.1002000000000001</v>
      </c>
      <c r="E9" s="45">
        <v>1.4008</v>
      </c>
      <c r="F9" s="45">
        <v>1.8673999999999999</v>
      </c>
    </row>
    <row r="10" spans="1:20">
      <c r="A10" s="181" t="s">
        <v>359</v>
      </c>
      <c r="B10" s="256">
        <v>0.95599999999999996</v>
      </c>
      <c r="C10" s="45">
        <v>0.98170582612754798</v>
      </c>
      <c r="D10" s="45">
        <v>0.99</v>
      </c>
      <c r="E10" s="45">
        <v>0.86358980195765989</v>
      </c>
      <c r="F10" s="45">
        <v>0.92180959416202179</v>
      </c>
    </row>
    <row r="11" spans="1:20">
      <c r="A11" s="187"/>
      <c r="B11" s="226"/>
      <c r="C11" s="29"/>
      <c r="D11" s="29"/>
      <c r="E11" s="29"/>
      <c r="F11" s="29"/>
    </row>
    <row r="12" spans="1:20">
      <c r="A12" s="189" t="s">
        <v>1</v>
      </c>
      <c r="B12" s="230"/>
      <c r="C12" s="29"/>
      <c r="D12" s="29"/>
      <c r="E12" s="29"/>
      <c r="F12" s="29"/>
    </row>
    <row r="13" spans="1:20">
      <c r="A13" s="181" t="s">
        <v>39</v>
      </c>
      <c r="B13" s="249">
        <v>2.8000000000000001E-2</v>
      </c>
      <c r="C13" s="41">
        <v>2.8881215103322987E-2</v>
      </c>
      <c r="D13" s="41">
        <v>2.9000000000000001E-2</v>
      </c>
      <c r="E13" s="41">
        <v>3.0508393103777325E-2</v>
      </c>
      <c r="F13" s="41">
        <v>2.8793140586579193E-2</v>
      </c>
    </row>
    <row r="14" spans="1:20">
      <c r="A14" s="182"/>
      <c r="B14" s="225"/>
      <c r="C14" s="41"/>
      <c r="D14" s="41"/>
      <c r="E14" s="41"/>
      <c r="F14" s="41"/>
      <c r="T14" s="6"/>
    </row>
    <row r="15" spans="1:20">
      <c r="A15" s="189" t="s">
        <v>24</v>
      </c>
      <c r="B15" s="230"/>
      <c r="C15" s="41"/>
      <c r="D15" s="41"/>
      <c r="E15" s="41"/>
      <c r="F15" s="41"/>
    </row>
    <row r="16" spans="1:20">
      <c r="A16" s="181" t="s">
        <v>127</v>
      </c>
      <c r="B16" s="249">
        <v>0.62</v>
      </c>
      <c r="C16" s="41">
        <v>0.66334282338639283</v>
      </c>
      <c r="D16" s="41">
        <v>0.625</v>
      </c>
      <c r="E16" s="41">
        <v>0.56904489098512945</v>
      </c>
      <c r="F16" s="41">
        <v>0.56164392552662801</v>
      </c>
    </row>
    <row r="17" spans="1:21">
      <c r="A17" s="181" t="s">
        <v>410</v>
      </c>
      <c r="B17" s="236">
        <v>1053</v>
      </c>
      <c r="C17" s="21">
        <v>1074</v>
      </c>
      <c r="D17" s="21">
        <v>1042</v>
      </c>
      <c r="E17" s="21">
        <v>1075</v>
      </c>
      <c r="F17" s="21">
        <v>1184</v>
      </c>
    </row>
    <row r="18" spans="1:21">
      <c r="A18" s="181" t="s">
        <v>437</v>
      </c>
      <c r="B18" s="242">
        <v>806</v>
      </c>
      <c r="C18" s="21">
        <v>834</v>
      </c>
      <c r="D18" s="21">
        <v>860</v>
      </c>
      <c r="E18" s="21">
        <v>910</v>
      </c>
      <c r="F18" s="21">
        <v>919</v>
      </c>
      <c r="U18" s="222"/>
    </row>
    <row r="19" spans="1:21">
      <c r="A19" s="181" t="s">
        <v>130</v>
      </c>
      <c r="B19" s="242">
        <v>14</v>
      </c>
      <c r="C19" s="21">
        <v>14</v>
      </c>
      <c r="D19" s="21">
        <v>14</v>
      </c>
      <c r="E19" s="21">
        <v>15</v>
      </c>
      <c r="F19" s="21">
        <v>17</v>
      </c>
      <c r="U19" s="222"/>
    </row>
    <row r="20" spans="1:21">
      <c r="A20" s="187"/>
      <c r="B20" s="226"/>
      <c r="C20" s="41"/>
      <c r="D20" s="41"/>
      <c r="E20" s="41"/>
      <c r="F20" s="41"/>
      <c r="U20" s="222"/>
    </row>
    <row r="21" spans="1:21">
      <c r="A21" s="189" t="s">
        <v>105</v>
      </c>
      <c r="B21" s="230"/>
      <c r="C21" s="41"/>
      <c r="D21" s="41"/>
      <c r="E21" s="41"/>
      <c r="F21" s="41"/>
      <c r="U21" s="222"/>
    </row>
    <row r="22" spans="1:21">
      <c r="A22" s="181" t="s">
        <v>8</v>
      </c>
      <c r="B22" s="21">
        <f>'Balance sheet 5 years'!B10</f>
        <v>894446</v>
      </c>
      <c r="C22" s="21">
        <f>'Balance sheet 5 years'!C10</f>
        <v>846599</v>
      </c>
      <c r="D22" s="21">
        <f>'Balance sheet 5 years'!D10</f>
        <v>755175</v>
      </c>
      <c r="E22" s="21">
        <v>687840</v>
      </c>
      <c r="F22" s="21">
        <v>665711</v>
      </c>
      <c r="U22" s="222"/>
    </row>
    <row r="23" spans="1:21">
      <c r="A23" s="181" t="s">
        <v>132</v>
      </c>
      <c r="B23" s="249">
        <v>0.61</v>
      </c>
      <c r="C23" s="41">
        <v>0.61</v>
      </c>
      <c r="D23" s="41">
        <v>0.63300000000000001</v>
      </c>
      <c r="E23" s="41">
        <v>0.67200000000000004</v>
      </c>
      <c r="F23" s="41">
        <v>0.6915</v>
      </c>
      <c r="U23" s="222"/>
    </row>
    <row r="24" spans="1:21">
      <c r="A24" s="181" t="s">
        <v>362</v>
      </c>
      <c r="B24" s="41">
        <f>B43/'Balance sheet 5 years'!B15</f>
        <v>0.74130226931257193</v>
      </c>
      <c r="C24" s="41">
        <f>C43/'Balance sheet 5 years'!C15</f>
        <v>0.74836054044442557</v>
      </c>
      <c r="D24" s="41">
        <f>D43/'Balance sheet 5 years'!D15</f>
        <v>0.74867303455613032</v>
      </c>
      <c r="E24" s="41">
        <v>0.67221069271846612</v>
      </c>
      <c r="F24" s="41">
        <v>0.66907032050099013</v>
      </c>
      <c r="U24" s="222"/>
    </row>
    <row r="25" spans="1:21">
      <c r="A25" s="187"/>
      <c r="B25" s="226"/>
      <c r="C25" s="41"/>
      <c r="D25" s="41"/>
      <c r="E25" s="41"/>
      <c r="F25" s="41"/>
      <c r="U25" s="222"/>
    </row>
    <row r="26" spans="1:21">
      <c r="A26" s="189" t="s">
        <v>27</v>
      </c>
      <c r="B26" s="230"/>
      <c r="C26" s="50"/>
      <c r="D26" s="50"/>
      <c r="E26" s="50"/>
      <c r="F26" s="50"/>
      <c r="U26" s="222"/>
    </row>
    <row r="27" spans="1:21">
      <c r="A27" s="181" t="s">
        <v>28</v>
      </c>
      <c r="B27" s="41">
        <f>'Balance sheet 5 years'!B31/'Balance sheet 5 years'!B15</f>
        <v>0.1429166097549871</v>
      </c>
      <c r="C27" s="41">
        <f>'Balance sheet 5 years'!C31/'Balance sheet 5 years'!C15</f>
        <v>0.15597357756481539</v>
      </c>
      <c r="D27" s="41">
        <f>'Balance sheet 5 years'!D31/'Balance sheet 5 years'!D15</f>
        <v>0.17478389144080739</v>
      </c>
      <c r="E27" s="41">
        <v>0.17080265074640544</v>
      </c>
      <c r="F27" s="41">
        <v>0.19337635749386337</v>
      </c>
      <c r="U27" s="222"/>
    </row>
    <row r="28" spans="1:21">
      <c r="A28" s="182"/>
      <c r="B28" s="225"/>
      <c r="C28" s="50"/>
      <c r="D28" s="50"/>
      <c r="E28" s="50"/>
      <c r="F28" s="50"/>
      <c r="U28" s="222"/>
    </row>
    <row r="29" spans="1:21">
      <c r="A29" s="189" t="s">
        <v>25</v>
      </c>
      <c r="B29" s="230"/>
      <c r="C29" s="50"/>
      <c r="D29" s="50"/>
      <c r="E29" s="50"/>
      <c r="F29" s="50"/>
      <c r="U29" s="222"/>
    </row>
    <row r="30" spans="1:21">
      <c r="A30" s="181" t="s">
        <v>411</v>
      </c>
      <c r="B30" s="250">
        <v>1.85</v>
      </c>
      <c r="C30" s="78">
        <v>1.72</v>
      </c>
      <c r="D30" s="78">
        <v>1.42</v>
      </c>
      <c r="E30" s="78">
        <v>2</v>
      </c>
      <c r="F30" s="78">
        <v>1.43</v>
      </c>
      <c r="U30" s="222"/>
    </row>
    <row r="31" spans="1:21">
      <c r="A31" s="181" t="s">
        <v>156</v>
      </c>
      <c r="B31" s="250">
        <v>4.5599999999999996</v>
      </c>
      <c r="C31" s="78">
        <v>5.44</v>
      </c>
      <c r="D31" s="78">
        <v>1.55</v>
      </c>
      <c r="E31" s="78">
        <v>3.47</v>
      </c>
      <c r="F31" s="78">
        <v>4.67</v>
      </c>
    </row>
    <row r="32" spans="1:21">
      <c r="A32" s="181" t="s">
        <v>157</v>
      </c>
      <c r="B32" s="250">
        <v>1.17</v>
      </c>
      <c r="C32" s="78">
        <v>1.1399999999999999</v>
      </c>
      <c r="D32" s="78">
        <v>1.17</v>
      </c>
      <c r="E32" s="78">
        <v>1.23</v>
      </c>
      <c r="F32" s="78">
        <v>1.2</v>
      </c>
    </row>
    <row r="33" spans="1:7">
      <c r="A33" s="181" t="s">
        <v>158</v>
      </c>
      <c r="B33" s="250">
        <v>1.79</v>
      </c>
      <c r="C33" s="78">
        <v>1.49</v>
      </c>
      <c r="D33" s="78">
        <v>1.22</v>
      </c>
      <c r="E33" s="78">
        <v>1.44</v>
      </c>
      <c r="F33" s="78">
        <v>1.41</v>
      </c>
    </row>
    <row r="34" spans="1:7">
      <c r="A34" s="181" t="s">
        <v>412</v>
      </c>
      <c r="B34" s="249">
        <v>0.28199999999999997</v>
      </c>
      <c r="C34" s="41">
        <v>0.27100000000000002</v>
      </c>
      <c r="D34" s="41">
        <v>0.29399999999999998</v>
      </c>
      <c r="E34" s="41">
        <v>0.35</v>
      </c>
      <c r="F34" s="41">
        <v>0.39</v>
      </c>
      <c r="G34" s="6"/>
    </row>
    <row r="35" spans="1:7">
      <c r="A35" s="181" t="s">
        <v>109</v>
      </c>
      <c r="B35" s="249">
        <v>0.65400000000000003</v>
      </c>
      <c r="C35" s="41">
        <v>0.66943713858514531</v>
      </c>
      <c r="D35" s="41">
        <v>0.74</v>
      </c>
      <c r="E35" s="41">
        <v>0.84921578772050432</v>
      </c>
      <c r="F35" s="41">
        <v>0.88253973925654361</v>
      </c>
    </row>
    <row r="36" spans="1:7">
      <c r="A36" s="181" t="s">
        <v>413</v>
      </c>
      <c r="B36" s="249">
        <v>0.68899999999999995</v>
      </c>
      <c r="C36" s="41">
        <v>0.68386449783191339</v>
      </c>
      <c r="D36" s="41">
        <f>'Balance sheet 5 years'!D18/'Balance sheet 5 years'!D10</f>
        <v>0.75085774820405871</v>
      </c>
      <c r="E36" s="41">
        <v>0.86384478948592691</v>
      </c>
      <c r="F36" s="41">
        <v>0.89114542320362411</v>
      </c>
    </row>
    <row r="37" spans="1:7">
      <c r="A37" s="187"/>
      <c r="B37" s="226"/>
      <c r="C37" s="50"/>
      <c r="D37" s="50"/>
      <c r="E37" s="50"/>
      <c r="F37" s="50"/>
    </row>
    <row r="38" spans="1:7">
      <c r="A38" s="189" t="s">
        <v>40</v>
      </c>
      <c r="B38" s="230"/>
      <c r="C38" s="49"/>
      <c r="D38" s="49"/>
      <c r="E38" s="49"/>
      <c r="F38" s="49"/>
    </row>
    <row r="39" spans="1:7">
      <c r="A39" s="181" t="s">
        <v>133</v>
      </c>
      <c r="B39" s="248">
        <v>0.188</v>
      </c>
      <c r="C39" s="41">
        <v>0.20300000000000001</v>
      </c>
      <c r="D39" s="41">
        <v>0.22600000000000001</v>
      </c>
      <c r="E39" s="41">
        <v>0.24897859487032378</v>
      </c>
      <c r="F39" s="41">
        <v>0.28299999999999997</v>
      </c>
    </row>
    <row r="40" spans="1:7">
      <c r="A40" s="181" t="s">
        <v>18</v>
      </c>
      <c r="B40" s="41">
        <f>B41-B39</f>
        <v>2.5999999999999995E-2</v>
      </c>
      <c r="C40" s="41">
        <f>C41-C39</f>
        <v>1.8999999999999989E-2</v>
      </c>
      <c r="D40" s="41">
        <f>D41-D39</f>
        <v>1.4999999999999986E-2</v>
      </c>
      <c r="E40" s="41">
        <v>2.9097797854800989E-3</v>
      </c>
      <c r="F40" s="41">
        <v>1.8000000000000016E-2</v>
      </c>
    </row>
    <row r="41" spans="1:7">
      <c r="A41" s="181" t="s">
        <v>48</v>
      </c>
      <c r="B41" s="249">
        <v>0.214</v>
      </c>
      <c r="C41" s="41">
        <v>0.222</v>
      </c>
      <c r="D41" s="41">
        <v>0.24099999999999999</v>
      </c>
      <c r="E41" s="41">
        <v>0.25188837465580388</v>
      </c>
      <c r="F41" s="41">
        <v>0.30099999999999999</v>
      </c>
    </row>
    <row r="42" spans="1:7">
      <c r="A42" s="181" t="s">
        <v>161</v>
      </c>
      <c r="B42" s="249">
        <v>0.13400000000000001</v>
      </c>
      <c r="C42" s="41">
        <v>0.14599999999999999</v>
      </c>
      <c r="D42" s="41">
        <v>0.16200000000000001</v>
      </c>
      <c r="E42" s="41">
        <v>0.16</v>
      </c>
      <c r="F42" s="41">
        <v>0.18099999999999999</v>
      </c>
    </row>
    <row r="43" spans="1:7">
      <c r="A43" s="181" t="s">
        <v>363</v>
      </c>
      <c r="B43" s="236">
        <v>911784</v>
      </c>
      <c r="C43" s="21">
        <v>845949</v>
      </c>
      <c r="D43" s="21">
        <v>775492</v>
      </c>
      <c r="E43" s="21">
        <v>704177</v>
      </c>
      <c r="F43" s="21">
        <v>699693</v>
      </c>
    </row>
    <row r="44" spans="1:7">
      <c r="A44" s="187"/>
      <c r="B44" s="187"/>
      <c r="C44" s="187"/>
      <c r="D44" s="187"/>
      <c r="E44" s="187"/>
      <c r="F44" s="187"/>
    </row>
    <row r="45" spans="1:7">
      <c r="A45" s="181" t="s">
        <v>128</v>
      </c>
      <c r="B45" s="181"/>
      <c r="C45" s="187"/>
      <c r="D45" s="187"/>
      <c r="E45" s="187"/>
      <c r="F45" s="187"/>
    </row>
    <row r="46" spans="1:7">
      <c r="A46" s="237" t="s">
        <v>414</v>
      </c>
      <c r="B46" s="187"/>
      <c r="C46" s="187"/>
      <c r="D46" s="187"/>
      <c r="E46" s="187"/>
      <c r="F46" s="187"/>
    </row>
    <row r="47" spans="1:7">
      <c r="A47" s="187" t="s">
        <v>390</v>
      </c>
      <c r="B47" s="187"/>
      <c r="C47" s="187"/>
      <c r="D47" s="187"/>
      <c r="E47" s="187"/>
      <c r="F47" s="187"/>
    </row>
    <row r="48" spans="1:7">
      <c r="C48" s="187"/>
      <c r="D48" s="187"/>
      <c r="E48" s="187"/>
      <c r="F48" s="187"/>
    </row>
    <row r="49" spans="1:6">
      <c r="A49" s="187"/>
      <c r="B49" s="187"/>
      <c r="C49" s="187"/>
      <c r="D49" s="187"/>
      <c r="E49" s="187"/>
      <c r="F49" s="187"/>
    </row>
    <row r="50" spans="1:6">
      <c r="A50" s="187"/>
      <c r="B50" s="187"/>
      <c r="C50" s="187"/>
      <c r="D50" s="187"/>
      <c r="E50" s="187"/>
      <c r="F50" s="187"/>
    </row>
    <row r="51" spans="1:6">
      <c r="A51" s="187"/>
      <c r="B51" s="187"/>
      <c r="C51" s="202"/>
      <c r="D51" s="187"/>
      <c r="E51" s="187"/>
      <c r="F51" s="187"/>
    </row>
    <row r="52" spans="1:6">
      <c r="A52" s="187"/>
      <c r="B52" s="187"/>
      <c r="C52" s="187"/>
      <c r="D52" s="187"/>
      <c r="E52" s="187"/>
      <c r="F52" s="187"/>
    </row>
    <row r="53" spans="1:6">
      <c r="A53" s="187"/>
      <c r="B53" s="187"/>
      <c r="C53" s="187"/>
      <c r="D53" s="187"/>
      <c r="E53" s="187"/>
      <c r="F53" s="187"/>
    </row>
    <row r="54" spans="1:6">
      <c r="A54" s="187"/>
      <c r="B54" s="187"/>
      <c r="C54" s="187"/>
      <c r="D54" s="187"/>
      <c r="E54" s="187"/>
      <c r="F54" s="187"/>
    </row>
    <row r="55" spans="1:6">
      <c r="A55" s="187"/>
      <c r="B55" s="187"/>
      <c r="C55" s="187"/>
      <c r="D55" s="187"/>
      <c r="E55" s="187"/>
      <c r="F55" s="187"/>
    </row>
    <row r="56" spans="1:6">
      <c r="A56" s="187"/>
      <c r="B56" s="187"/>
      <c r="C56" s="187"/>
      <c r="D56" s="187"/>
      <c r="E56" s="187"/>
      <c r="F56" s="187"/>
    </row>
    <row r="57" spans="1:6">
      <c r="A57" s="187"/>
      <c r="B57" s="187"/>
      <c r="C57" s="187"/>
      <c r="D57" s="187"/>
      <c r="E57" s="187"/>
      <c r="F57" s="187"/>
    </row>
  </sheetData>
  <sheetProtection algorithmName="SHA-512" hashValue="UDIFpawGoeUwFugUnmUCaLi5VeFyGQPob6jqJlV88vm9AHksvw7fUeKoSaqnEu/sxjjbl/kxT+1RutAOBjIygg==" saltValue="vF37bB5Hn4jQ2GHbSFlm/A==" spinCount="100000" sheet="1" objects="1" scenarios="1"/>
  <hyperlinks>
    <hyperlink ref="A1" location="Contents!A1" display="Contents" xr:uid="{00000000-0004-0000-0400-000000000000}"/>
  </hyperlinks>
  <pageMargins left="0.98425196850393704" right="0.98425196850393704" top="0.98425196850393704" bottom="0.98425196850393704" header="0.51181102362204722" footer="0.51181102362204722"/>
  <pageSetup paperSize="9" scale="59" firstPageNumber="2" orientation="portrait" r:id="rId1"/>
  <headerFooter>
    <oddFooter>&amp;L&amp;"Arial,Regular"Íslandsbanki Factbook 1H19&amp;C&amp;"Arial,Regular"&amp;P</oddFooter>
  </headerFooter>
  <colBreaks count="1" manualBreakCount="1">
    <brk id="6" max="1048575" man="1"/>
  </col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DC1E35"/>
  </sheetPr>
  <dimension ref="A1:J54"/>
  <sheetViews>
    <sheetView topLeftCell="A4" zoomScaleNormal="100" zoomScaleSheetLayoutView="100" workbookViewId="0">
      <selection activeCell="G31" sqref="G31"/>
    </sheetView>
  </sheetViews>
  <sheetFormatPr defaultColWidth="9.140625" defaultRowHeight="14.25"/>
  <cols>
    <col min="1" max="1" width="47.7109375" style="4" customWidth="1"/>
    <col min="2" max="6" width="11.28515625" style="4" customWidth="1"/>
    <col min="7" max="16384" width="9.140625" style="4"/>
  </cols>
  <sheetData>
    <row r="1" spans="1:10">
      <c r="A1" s="126" t="s">
        <v>167</v>
      </c>
    </row>
    <row r="2" spans="1:10" ht="27.75" customHeight="1">
      <c r="A2" s="135" t="s">
        <v>34</v>
      </c>
      <c r="B2" s="144"/>
      <c r="C2" s="144"/>
      <c r="D2" s="144"/>
      <c r="E2" s="144"/>
      <c r="F2" s="144"/>
    </row>
    <row r="3" spans="1:10">
      <c r="A3" s="144" t="s">
        <v>30</v>
      </c>
      <c r="B3" s="145" t="s">
        <v>423</v>
      </c>
      <c r="C3" s="145">
        <v>2018</v>
      </c>
      <c r="D3" s="145">
        <v>2017</v>
      </c>
      <c r="E3" s="145">
        <v>2016</v>
      </c>
      <c r="F3" s="145">
        <v>2015</v>
      </c>
    </row>
    <row r="4" spans="1:10" ht="15" thickBot="1">
      <c r="A4" s="146"/>
      <c r="B4" s="147"/>
      <c r="C4" s="147"/>
      <c r="D4" s="147"/>
      <c r="E4" s="147"/>
      <c r="F4" s="147"/>
    </row>
    <row r="5" spans="1:10">
      <c r="A5" s="7" t="s">
        <v>15</v>
      </c>
      <c r="B5" s="69">
        <v>32570</v>
      </c>
      <c r="C5" s="69">
        <v>61675</v>
      </c>
      <c r="D5" s="69">
        <v>56767</v>
      </c>
      <c r="E5" s="69">
        <v>60503</v>
      </c>
      <c r="F5" s="69">
        <v>53414</v>
      </c>
    </row>
    <row r="6" spans="1:10">
      <c r="A6" s="7" t="s">
        <v>16</v>
      </c>
      <c r="B6" s="69">
        <v>-15792</v>
      </c>
      <c r="C6" s="69">
        <v>-29738</v>
      </c>
      <c r="D6" s="69">
        <v>-26768</v>
      </c>
      <c r="E6" s="69">
        <v>-28701</v>
      </c>
      <c r="F6" s="71">
        <v>-25404</v>
      </c>
    </row>
    <row r="7" spans="1:10">
      <c r="A7" s="10" t="s">
        <v>0</v>
      </c>
      <c r="B7" s="72">
        <v>16778</v>
      </c>
      <c r="C7" s="72">
        <v>31937</v>
      </c>
      <c r="D7" s="72">
        <v>29999</v>
      </c>
      <c r="E7" s="72">
        <v>31802</v>
      </c>
      <c r="F7" s="72">
        <v>28010</v>
      </c>
    </row>
    <row r="8" spans="1:10" ht="8.1" customHeight="1">
      <c r="A8" s="7"/>
      <c r="B8" s="69"/>
      <c r="C8" s="69"/>
      <c r="D8" s="69"/>
      <c r="E8" s="69"/>
      <c r="F8" s="69"/>
    </row>
    <row r="9" spans="1:10">
      <c r="A9" s="7" t="s">
        <v>32</v>
      </c>
      <c r="B9" s="69">
        <v>10357</v>
      </c>
      <c r="C9" s="69">
        <v>19853</v>
      </c>
      <c r="D9" s="69">
        <v>20855</v>
      </c>
      <c r="E9" s="69">
        <v>21818</v>
      </c>
      <c r="F9" s="69">
        <v>20737</v>
      </c>
    </row>
    <row r="10" spans="1:10">
      <c r="A10" s="7" t="s">
        <v>33</v>
      </c>
      <c r="B10" s="69">
        <v>-3734</v>
      </c>
      <c r="C10" s="69">
        <v>-7626</v>
      </c>
      <c r="D10" s="69">
        <v>-7105</v>
      </c>
      <c r="E10" s="69">
        <v>-8095</v>
      </c>
      <c r="F10" s="71">
        <v>-7567</v>
      </c>
    </row>
    <row r="11" spans="1:10">
      <c r="A11" s="10" t="s">
        <v>31</v>
      </c>
      <c r="B11" s="72">
        <v>6623</v>
      </c>
      <c r="C11" s="72">
        <v>12227</v>
      </c>
      <c r="D11" s="72">
        <v>13750</v>
      </c>
      <c r="E11" s="72">
        <v>13723</v>
      </c>
      <c r="F11" s="72">
        <v>13170</v>
      </c>
    </row>
    <row r="12" spans="1:10" ht="8.1" customHeight="1">
      <c r="A12" s="7"/>
      <c r="B12" s="69"/>
      <c r="C12" s="69"/>
      <c r="D12" s="69"/>
      <c r="E12" s="69"/>
      <c r="F12" s="69"/>
    </row>
    <row r="13" spans="1:10">
      <c r="A13" s="7" t="s">
        <v>438</v>
      </c>
      <c r="B13" s="69">
        <v>621</v>
      </c>
      <c r="C13" s="69">
        <v>-962</v>
      </c>
      <c r="D13" s="69">
        <v>-715</v>
      </c>
      <c r="E13" s="69">
        <v>6096</v>
      </c>
      <c r="F13" s="69">
        <v>3881</v>
      </c>
      <c r="J13" s="114"/>
    </row>
    <row r="14" spans="1:10">
      <c r="A14" s="7" t="s">
        <v>403</v>
      </c>
      <c r="B14" s="69">
        <v>-101</v>
      </c>
      <c r="C14" s="69">
        <v>1</v>
      </c>
      <c r="D14" s="69">
        <v>527</v>
      </c>
      <c r="E14" s="69">
        <v>443</v>
      </c>
      <c r="F14" s="70">
        <v>-1490</v>
      </c>
    </row>
    <row r="15" spans="1:10" hidden="1">
      <c r="A15" s="7" t="s">
        <v>49</v>
      </c>
      <c r="B15" s="69"/>
      <c r="C15" s="69"/>
      <c r="D15" s="69">
        <v>0</v>
      </c>
      <c r="E15" s="69"/>
      <c r="F15" s="70"/>
    </row>
    <row r="16" spans="1:10" s="5" customFormat="1" ht="15">
      <c r="A16" s="7" t="s">
        <v>2</v>
      </c>
      <c r="B16" s="69">
        <v>1173</v>
      </c>
      <c r="C16" s="69">
        <v>1784</v>
      </c>
      <c r="D16" s="69">
        <v>628</v>
      </c>
      <c r="E16" s="69">
        <v>652</v>
      </c>
      <c r="F16" s="70">
        <v>1102</v>
      </c>
      <c r="J16" s="115"/>
    </row>
    <row r="17" spans="1:8">
      <c r="A17" s="10" t="s">
        <v>50</v>
      </c>
      <c r="B17" s="72">
        <v>1693</v>
      </c>
      <c r="C17" s="72">
        <v>823</v>
      </c>
      <c r="D17" s="73">
        <v>440</v>
      </c>
      <c r="E17" s="73">
        <v>7191</v>
      </c>
      <c r="F17" s="73">
        <v>3493</v>
      </c>
    </row>
    <row r="18" spans="1:8" ht="15.75" customHeight="1">
      <c r="A18" s="46" t="s">
        <v>51</v>
      </c>
      <c r="B18" s="231">
        <v>25094</v>
      </c>
      <c r="C18" s="74">
        <v>44987</v>
      </c>
      <c r="D18" s="74">
        <v>44189</v>
      </c>
      <c r="E18" s="74">
        <v>52716</v>
      </c>
      <c r="F18" s="74">
        <v>44673</v>
      </c>
    </row>
    <row r="19" spans="1:8" ht="8.1" customHeight="1">
      <c r="A19" s="7"/>
      <c r="B19" s="232"/>
      <c r="C19" s="70"/>
      <c r="D19" s="70"/>
      <c r="E19" s="70"/>
      <c r="F19" s="70"/>
    </row>
    <row r="20" spans="1:8">
      <c r="A20" s="7" t="s">
        <v>52</v>
      </c>
      <c r="B20" s="232">
        <v>-14363</v>
      </c>
      <c r="C20" s="70">
        <v>-27650</v>
      </c>
      <c r="D20" s="70">
        <v>-26968</v>
      </c>
      <c r="E20" s="70">
        <v>-27121</v>
      </c>
      <c r="F20" s="70">
        <v>-23760</v>
      </c>
    </row>
    <row r="21" spans="1:8">
      <c r="A21" s="7" t="s">
        <v>53</v>
      </c>
      <c r="B21" s="232">
        <v>-510</v>
      </c>
      <c r="C21" s="70">
        <v>-1173</v>
      </c>
      <c r="D21" s="70">
        <v>-1083</v>
      </c>
      <c r="E21" s="70">
        <v>-1063</v>
      </c>
      <c r="F21" s="70">
        <v>-1067</v>
      </c>
    </row>
    <row r="22" spans="1:8">
      <c r="A22" s="7" t="s">
        <v>54</v>
      </c>
      <c r="B22" s="232">
        <v>-1814</v>
      </c>
      <c r="C22" s="70">
        <v>-3281</v>
      </c>
      <c r="D22" s="70">
        <v>-2892</v>
      </c>
      <c r="E22" s="70">
        <v>-2843</v>
      </c>
      <c r="F22" s="70">
        <v>-2878</v>
      </c>
    </row>
    <row r="23" spans="1:8">
      <c r="A23" s="46" t="s">
        <v>55</v>
      </c>
      <c r="B23" s="231">
        <v>-16687</v>
      </c>
      <c r="C23" s="74">
        <v>-32104</v>
      </c>
      <c r="D23" s="74">
        <v>-30943</v>
      </c>
      <c r="E23" s="74">
        <v>-31027</v>
      </c>
      <c r="F23" s="74">
        <v>-27705</v>
      </c>
      <c r="H23" s="51"/>
    </row>
    <row r="24" spans="1:8" ht="8.1" customHeight="1">
      <c r="A24" s="7"/>
      <c r="B24" s="232"/>
      <c r="C24" s="70"/>
      <c r="D24" s="70"/>
      <c r="E24" s="70"/>
      <c r="F24" s="70"/>
    </row>
    <row r="25" spans="1:8">
      <c r="A25" s="14" t="s">
        <v>377</v>
      </c>
      <c r="B25" s="233">
        <v>8407</v>
      </c>
      <c r="C25" s="75">
        <v>12883</v>
      </c>
      <c r="D25" s="75">
        <v>13246</v>
      </c>
      <c r="E25" s="75">
        <v>21689</v>
      </c>
      <c r="F25" s="75">
        <v>16968</v>
      </c>
      <c r="G25" s="114"/>
      <c r="H25" s="114"/>
    </row>
    <row r="26" spans="1:8" ht="8.1" customHeight="1">
      <c r="A26" s="7"/>
      <c r="B26" s="232"/>
      <c r="C26" s="70"/>
      <c r="D26" s="70"/>
      <c r="E26" s="70"/>
      <c r="F26" s="70"/>
    </row>
    <row r="27" spans="1:8">
      <c r="A27" s="14" t="s">
        <v>376</v>
      </c>
      <c r="B27" s="233">
        <v>-1848</v>
      </c>
      <c r="C27" s="75">
        <v>1584</v>
      </c>
      <c r="D27" s="75">
        <v>1556</v>
      </c>
      <c r="E27" s="75">
        <v>735</v>
      </c>
      <c r="F27" s="75">
        <v>8135</v>
      </c>
    </row>
    <row r="28" spans="1:8">
      <c r="A28" s="42" t="s">
        <v>56</v>
      </c>
      <c r="B28" s="234">
        <v>6559</v>
      </c>
      <c r="C28" s="76">
        <v>14467</v>
      </c>
      <c r="D28" s="76">
        <v>14802</v>
      </c>
      <c r="E28" s="76">
        <v>22424</v>
      </c>
      <c r="F28" s="76">
        <v>25103</v>
      </c>
    </row>
    <row r="29" spans="1:8" ht="8.1" customHeight="1">
      <c r="A29" s="7"/>
      <c r="B29" s="232"/>
      <c r="C29" s="70"/>
      <c r="D29" s="70"/>
      <c r="E29" s="70"/>
      <c r="F29" s="70"/>
    </row>
    <row r="30" spans="1:8">
      <c r="A30" s="14" t="s">
        <v>165</v>
      </c>
      <c r="B30" s="233">
        <v>-1779</v>
      </c>
      <c r="C30" s="75">
        <v>-4734</v>
      </c>
      <c r="D30" s="75">
        <v>-4151</v>
      </c>
      <c r="E30" s="75">
        <v>-5205</v>
      </c>
      <c r="F30" s="75">
        <v>-5851</v>
      </c>
    </row>
    <row r="31" spans="1:8">
      <c r="A31" s="42" t="s">
        <v>57</v>
      </c>
      <c r="B31" s="234">
        <v>4780</v>
      </c>
      <c r="C31" s="76">
        <v>9733</v>
      </c>
      <c r="D31" s="76">
        <v>10651</v>
      </c>
      <c r="E31" s="76">
        <v>17219</v>
      </c>
      <c r="F31" s="76">
        <v>19252</v>
      </c>
    </row>
    <row r="32" spans="1:8" ht="8.1" customHeight="1">
      <c r="A32" s="7"/>
      <c r="B32" s="232"/>
      <c r="C32" s="70"/>
      <c r="D32" s="70"/>
      <c r="E32" s="70"/>
      <c r="F32" s="70"/>
    </row>
    <row r="33" spans="1:6">
      <c r="A33" s="7" t="s">
        <v>439</v>
      </c>
      <c r="B33" s="232">
        <v>-71</v>
      </c>
      <c r="C33" s="70">
        <v>912</v>
      </c>
      <c r="D33" s="70">
        <v>2575</v>
      </c>
      <c r="E33" s="70">
        <v>2939</v>
      </c>
      <c r="F33" s="70">
        <v>1326</v>
      </c>
    </row>
    <row r="34" spans="1:6">
      <c r="A34" s="46" t="s">
        <v>58</v>
      </c>
      <c r="B34" s="231">
        <v>4709</v>
      </c>
      <c r="C34" s="74">
        <v>10645</v>
      </c>
      <c r="D34" s="74">
        <v>13226</v>
      </c>
      <c r="E34" s="74">
        <v>20158</v>
      </c>
      <c r="F34" s="74">
        <v>20578</v>
      </c>
    </row>
    <row r="35" spans="1:6">
      <c r="A35" s="7"/>
      <c r="B35" s="224"/>
      <c r="C35" s="9"/>
      <c r="D35" s="9"/>
      <c r="E35" s="9"/>
      <c r="F35" s="9"/>
    </row>
    <row r="36" spans="1:6">
      <c r="A36" s="7"/>
      <c r="B36" s="9"/>
      <c r="C36" s="9"/>
      <c r="D36" s="9"/>
      <c r="E36" s="9"/>
      <c r="F36" s="9"/>
    </row>
    <row r="37" spans="1:6">
      <c r="A37" s="187" t="s">
        <v>141</v>
      </c>
      <c r="B37" s="203">
        <v>0.5</v>
      </c>
      <c r="C37" s="165">
        <v>1.01</v>
      </c>
      <c r="D37" s="15">
        <v>1.1002000000000001</v>
      </c>
      <c r="E37" s="15">
        <v>1.4008</v>
      </c>
      <c r="F37" s="15">
        <v>1.8673999999999999</v>
      </c>
    </row>
    <row r="38" spans="1:6">
      <c r="A38" s="7"/>
      <c r="B38" s="15"/>
      <c r="C38" s="15"/>
      <c r="D38" s="15"/>
      <c r="E38" s="15"/>
      <c r="F38" s="15"/>
    </row>
    <row r="39" spans="1:6">
      <c r="A39" s="20"/>
      <c r="B39" s="41"/>
      <c r="C39" s="41"/>
      <c r="D39" s="41"/>
      <c r="E39" s="41"/>
      <c r="F39" s="41"/>
    </row>
    <row r="40" spans="1:6">
      <c r="A40" s="20"/>
      <c r="B40" s="41"/>
      <c r="C40" s="41"/>
      <c r="D40" s="41"/>
      <c r="E40" s="41"/>
      <c r="F40" s="41"/>
    </row>
    <row r="41" spans="1:6">
      <c r="A41" s="20"/>
      <c r="B41" s="45"/>
      <c r="C41" s="45"/>
      <c r="D41" s="45"/>
      <c r="E41" s="45"/>
      <c r="F41" s="45"/>
    </row>
    <row r="42" spans="1:6">
      <c r="A42" s="20"/>
      <c r="B42" s="45"/>
      <c r="C42" s="45"/>
      <c r="D42" s="45"/>
      <c r="E42" s="45"/>
      <c r="F42" s="45"/>
    </row>
    <row r="43" spans="1:6">
      <c r="A43" s="7"/>
      <c r="B43" s="29"/>
      <c r="C43" s="29"/>
      <c r="D43" s="29"/>
      <c r="E43" s="29"/>
      <c r="F43" s="29"/>
    </row>
    <row r="44" spans="1:6">
      <c r="A44" s="42"/>
      <c r="B44" s="29"/>
      <c r="C44" s="29"/>
      <c r="D44" s="29"/>
      <c r="E44" s="29"/>
      <c r="F44" s="29"/>
    </row>
    <row r="45" spans="1:6">
      <c r="A45" s="20"/>
      <c r="B45" s="41"/>
      <c r="C45" s="41"/>
      <c r="D45" s="41"/>
      <c r="E45" s="41"/>
      <c r="F45" s="41"/>
    </row>
    <row r="46" spans="1:6">
      <c r="A46" s="20"/>
      <c r="B46" s="41"/>
      <c r="C46" s="41"/>
      <c r="D46" s="41"/>
      <c r="E46" s="41"/>
      <c r="F46" s="41"/>
    </row>
    <row r="47" spans="1:6">
      <c r="A47" s="20"/>
      <c r="B47" s="41"/>
      <c r="C47" s="41"/>
      <c r="D47" s="41"/>
      <c r="E47" s="41"/>
      <c r="F47" s="41"/>
    </row>
    <row r="48" spans="1:6">
      <c r="A48" s="24"/>
      <c r="B48" s="41"/>
      <c r="C48" s="41"/>
      <c r="D48" s="41"/>
      <c r="E48" s="41"/>
      <c r="F48" s="41"/>
    </row>
    <row r="49" spans="1:6">
      <c r="A49" s="42"/>
      <c r="B49" s="41"/>
      <c r="C49" s="41"/>
      <c r="D49" s="41"/>
      <c r="E49" s="41"/>
      <c r="F49" s="41"/>
    </row>
    <row r="50" spans="1:6">
      <c r="A50" s="20"/>
      <c r="B50" s="41"/>
      <c r="C50" s="41"/>
      <c r="D50" s="41"/>
      <c r="E50" s="41"/>
      <c r="F50" s="41"/>
    </row>
    <row r="51" spans="1:6">
      <c r="A51" s="20"/>
      <c r="B51" s="41"/>
      <c r="C51" s="41"/>
      <c r="D51" s="41"/>
      <c r="E51" s="41"/>
      <c r="F51" s="41"/>
    </row>
    <row r="52" spans="1:6">
      <c r="A52" s="20"/>
      <c r="B52" s="21"/>
      <c r="C52" s="21"/>
      <c r="D52" s="21"/>
      <c r="E52" s="21"/>
      <c r="F52" s="21"/>
    </row>
    <row r="53" spans="1:6">
      <c r="A53" s="20"/>
      <c r="B53" s="21"/>
      <c r="C53" s="21"/>
      <c r="D53" s="21"/>
      <c r="E53" s="21"/>
      <c r="F53" s="21"/>
    </row>
    <row r="54" spans="1:6">
      <c r="A54" s="20"/>
      <c r="B54" s="21"/>
      <c r="C54" s="21"/>
      <c r="D54" s="21"/>
      <c r="E54" s="21"/>
      <c r="F54" s="21"/>
    </row>
  </sheetData>
  <sheetProtection algorithmName="SHA-512" hashValue="aGu4kamURA6HZ28W72QYL0d11cazBB68FussVDRLCHUZDz4J+GP/cXDTzO0nQKJpLfJg/ZrWXxq/77TLo2/cNw==" saltValue="v9ECuFaJyZdR+VxCEzMsKA==" spinCount="100000" sheet="1" objects="1" scenarios="1"/>
  <hyperlinks>
    <hyperlink ref="A1" location="Contents!A1" display="Contents" xr:uid="{00000000-0004-0000-0500-000000000000}"/>
  </hyperlinks>
  <pageMargins left="0.98425196850393704" right="0.98425196850393704" top="0.98425196850393704" bottom="0.98425196850393704" header="0.51181102362204722" footer="0.51181102362204722"/>
  <pageSetup paperSize="9" scale="59" firstPageNumber="3"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1E35"/>
  </sheetPr>
  <dimension ref="A1:Z42"/>
  <sheetViews>
    <sheetView zoomScaleNormal="100" zoomScaleSheetLayoutView="100" workbookViewId="0">
      <selection activeCell="G15" sqref="G15"/>
    </sheetView>
  </sheetViews>
  <sheetFormatPr defaultColWidth="9.140625" defaultRowHeight="14.25"/>
  <cols>
    <col min="1" max="1" width="47.7109375" style="4" customWidth="1"/>
    <col min="2" max="6" width="11.28515625" style="4" customWidth="1"/>
    <col min="7" max="16384" width="9.140625" style="4"/>
  </cols>
  <sheetData>
    <row r="1" spans="1:26">
      <c r="A1" s="126" t="s">
        <v>167</v>
      </c>
      <c r="B1" s="126"/>
    </row>
    <row r="2" spans="1:26" ht="27.75" customHeight="1">
      <c r="A2" s="135" t="s">
        <v>36</v>
      </c>
      <c r="B2" s="135"/>
      <c r="C2" s="144"/>
      <c r="D2" s="144"/>
      <c r="E2" s="144"/>
      <c r="F2" s="144"/>
    </row>
    <row r="3" spans="1:26">
      <c r="A3" s="144" t="s">
        <v>30</v>
      </c>
      <c r="B3" s="223">
        <v>43646</v>
      </c>
      <c r="C3" s="145">
        <v>2018</v>
      </c>
      <c r="D3" s="145">
        <v>2017</v>
      </c>
      <c r="E3" s="145">
        <v>2016</v>
      </c>
      <c r="F3" s="145">
        <v>2015</v>
      </c>
    </row>
    <row r="4" spans="1:26" ht="15" thickBot="1">
      <c r="A4" s="146"/>
      <c r="B4" s="146"/>
      <c r="C4" s="147"/>
      <c r="D4" s="147"/>
      <c r="E4" s="147"/>
      <c r="F4" s="147"/>
    </row>
    <row r="5" spans="1:26">
      <c r="A5" s="7" t="s">
        <v>37</v>
      </c>
      <c r="B5" s="235">
        <v>122794</v>
      </c>
      <c r="C5" s="8">
        <v>135056</v>
      </c>
      <c r="D5" s="8">
        <v>189045</v>
      </c>
      <c r="E5" s="8">
        <v>275453</v>
      </c>
      <c r="F5" s="8">
        <v>216760</v>
      </c>
    </row>
    <row r="6" spans="1:26">
      <c r="A6" s="20" t="s">
        <v>61</v>
      </c>
      <c r="B6" s="236">
        <v>77033</v>
      </c>
      <c r="C6" s="8">
        <v>69415</v>
      </c>
      <c r="D6" s="8">
        <v>27090</v>
      </c>
      <c r="E6" s="8">
        <v>31256</v>
      </c>
      <c r="F6" s="21">
        <v>78606</v>
      </c>
    </row>
    <row r="7" spans="1:26">
      <c r="A7" s="20" t="s">
        <v>62</v>
      </c>
      <c r="B7" s="236">
        <v>19176</v>
      </c>
      <c r="C7" s="8">
        <v>13074</v>
      </c>
      <c r="D7" s="8">
        <v>10177</v>
      </c>
      <c r="E7" s="8">
        <v>10626</v>
      </c>
      <c r="F7" s="21">
        <v>18320</v>
      </c>
    </row>
    <row r="8" spans="1:26">
      <c r="A8" s="20" t="s">
        <v>60</v>
      </c>
      <c r="B8" s="236">
        <v>5843</v>
      </c>
      <c r="C8" s="8">
        <v>4550</v>
      </c>
      <c r="D8" s="8">
        <v>2896</v>
      </c>
      <c r="E8" s="8">
        <v>1953</v>
      </c>
      <c r="F8" s="21">
        <v>1981</v>
      </c>
    </row>
    <row r="9" spans="1:26">
      <c r="A9" s="20" t="s">
        <v>7</v>
      </c>
      <c r="B9" s="236">
        <v>77387</v>
      </c>
      <c r="C9" s="8">
        <v>41577</v>
      </c>
      <c r="D9" s="8">
        <v>26617</v>
      </c>
      <c r="E9" s="8">
        <v>17645</v>
      </c>
      <c r="F9" s="21">
        <v>35534</v>
      </c>
    </row>
    <row r="10" spans="1:26">
      <c r="A10" s="20" t="s">
        <v>8</v>
      </c>
      <c r="B10" s="236">
        <v>894446</v>
      </c>
      <c r="C10" s="8">
        <v>846599</v>
      </c>
      <c r="D10" s="8">
        <v>755175</v>
      </c>
      <c r="E10" s="8">
        <v>687840</v>
      </c>
      <c r="F10" s="21">
        <v>665711</v>
      </c>
    </row>
    <row r="11" spans="1:26">
      <c r="A11" s="20" t="s">
        <v>5</v>
      </c>
      <c r="B11" s="236">
        <v>687</v>
      </c>
      <c r="C11" s="8">
        <v>682</v>
      </c>
      <c r="D11" s="8">
        <v>704</v>
      </c>
      <c r="E11" s="8">
        <v>450</v>
      </c>
      <c r="F11" s="21">
        <v>716</v>
      </c>
    </row>
    <row r="12" spans="1:26">
      <c r="A12" s="20" t="s">
        <v>63</v>
      </c>
      <c r="B12" s="236">
        <v>9504</v>
      </c>
      <c r="C12" s="8">
        <v>5271</v>
      </c>
      <c r="D12" s="8">
        <v>7128</v>
      </c>
      <c r="E12" s="8">
        <v>6211</v>
      </c>
      <c r="F12" s="21">
        <v>7344</v>
      </c>
    </row>
    <row r="13" spans="1:26">
      <c r="A13" s="20" t="s">
        <v>3</v>
      </c>
      <c r="B13" s="236">
        <v>4882</v>
      </c>
      <c r="C13" s="8">
        <v>5002</v>
      </c>
      <c r="D13" s="8">
        <v>4231</v>
      </c>
      <c r="E13" s="8">
        <v>2672</v>
      </c>
      <c r="F13" s="21">
        <v>1331</v>
      </c>
    </row>
    <row r="14" spans="1:26" ht="13.5" customHeight="1">
      <c r="A14" s="20" t="s">
        <v>4</v>
      </c>
      <c r="B14" s="236">
        <v>18224</v>
      </c>
      <c r="C14" s="8">
        <v>9177</v>
      </c>
      <c r="D14" s="8">
        <v>12759</v>
      </c>
      <c r="E14" s="8">
        <v>13448</v>
      </c>
      <c r="F14" s="21">
        <v>19466</v>
      </c>
    </row>
    <row r="15" spans="1:26">
      <c r="A15" s="61" t="s">
        <v>64</v>
      </c>
      <c r="B15" s="167">
        <v>1229976</v>
      </c>
      <c r="C15" s="60">
        <v>1130403</v>
      </c>
      <c r="D15" s="60">
        <v>1035822</v>
      </c>
      <c r="E15" s="60">
        <v>1047554</v>
      </c>
      <c r="F15" s="60">
        <v>1045769</v>
      </c>
    </row>
    <row r="16" spans="1:26">
      <c r="A16" s="7"/>
      <c r="B16" s="237"/>
      <c r="C16" s="22"/>
      <c r="D16" s="22"/>
      <c r="E16" s="22"/>
      <c r="F16" s="22"/>
      <c r="Z16" s="25"/>
    </row>
    <row r="17" spans="1:11">
      <c r="A17" s="20" t="s">
        <v>150</v>
      </c>
      <c r="B17" s="236">
        <v>19830</v>
      </c>
      <c r="C17" s="21">
        <v>15619</v>
      </c>
      <c r="D17" s="21">
        <v>11189</v>
      </c>
      <c r="E17" s="21">
        <v>4922</v>
      </c>
      <c r="F17" s="21">
        <v>25631</v>
      </c>
    </row>
    <row r="18" spans="1:11">
      <c r="A18" s="20" t="s">
        <v>66</v>
      </c>
      <c r="B18" s="236">
        <v>615869</v>
      </c>
      <c r="C18" s="21">
        <v>578959</v>
      </c>
      <c r="D18" s="21">
        <v>567029</v>
      </c>
      <c r="E18" s="21">
        <v>594187</v>
      </c>
      <c r="F18" s="21">
        <v>593245</v>
      </c>
    </row>
    <row r="19" spans="1:11">
      <c r="A19" s="20" t="s">
        <v>65</v>
      </c>
      <c r="B19" s="236">
        <v>6903</v>
      </c>
      <c r="C19" s="21">
        <v>5521</v>
      </c>
      <c r="D19" s="21">
        <v>5492</v>
      </c>
      <c r="E19" s="21">
        <v>4798</v>
      </c>
      <c r="F19" s="21">
        <v>6981</v>
      </c>
    </row>
    <row r="20" spans="1:11">
      <c r="A20" s="20" t="s">
        <v>67</v>
      </c>
      <c r="B20" s="236">
        <v>337473</v>
      </c>
      <c r="C20" s="21">
        <v>300976</v>
      </c>
      <c r="D20" s="21">
        <v>217748</v>
      </c>
      <c r="E20" s="21">
        <v>212468</v>
      </c>
      <c r="F20" s="21">
        <v>150308</v>
      </c>
    </row>
    <row r="21" spans="1:11">
      <c r="A21" s="20" t="s">
        <v>9</v>
      </c>
      <c r="B21" s="236">
        <v>23431</v>
      </c>
      <c r="C21" s="21">
        <v>16216</v>
      </c>
      <c r="D21" s="21">
        <v>9505</v>
      </c>
      <c r="E21" s="204">
        <v>0</v>
      </c>
      <c r="F21" s="21">
        <v>19517</v>
      </c>
    </row>
    <row r="22" spans="1:11">
      <c r="A22" s="20" t="s">
        <v>151</v>
      </c>
      <c r="B22" s="236">
        <v>8674</v>
      </c>
      <c r="C22" s="21">
        <v>7150</v>
      </c>
      <c r="D22" s="21">
        <v>7787</v>
      </c>
      <c r="E22" s="21">
        <v>8473</v>
      </c>
      <c r="F22" s="21">
        <v>8358</v>
      </c>
    </row>
    <row r="23" spans="1:11">
      <c r="A23" s="20" t="s">
        <v>6</v>
      </c>
      <c r="B23" s="236">
        <v>42012</v>
      </c>
      <c r="C23" s="21">
        <v>29649</v>
      </c>
      <c r="D23" s="21">
        <v>36027</v>
      </c>
      <c r="E23" s="21">
        <v>43781</v>
      </c>
      <c r="F23" s="21">
        <v>39502</v>
      </c>
      <c r="H23" s="51"/>
      <c r="I23" s="51"/>
      <c r="J23" s="51"/>
      <c r="K23" s="51"/>
    </row>
    <row r="24" spans="1:11">
      <c r="A24" s="23" t="s">
        <v>68</v>
      </c>
      <c r="B24" s="238">
        <v>1054192</v>
      </c>
      <c r="C24" s="62">
        <v>954090</v>
      </c>
      <c r="D24" s="62">
        <v>854777</v>
      </c>
      <c r="E24" s="62">
        <v>868629</v>
      </c>
      <c r="F24" s="62">
        <v>843542</v>
      </c>
    </row>
    <row r="25" spans="1:11" ht="18.75" customHeight="1">
      <c r="A25" s="20" t="s">
        <v>69</v>
      </c>
      <c r="B25" s="236">
        <v>10000</v>
      </c>
      <c r="C25" s="21">
        <v>10000</v>
      </c>
      <c r="D25" s="21">
        <v>10000</v>
      </c>
      <c r="E25" s="21">
        <v>10000</v>
      </c>
      <c r="F25" s="21">
        <v>10000</v>
      </c>
    </row>
    <row r="26" spans="1:11">
      <c r="A26" s="20" t="s">
        <v>70</v>
      </c>
      <c r="B26" s="236">
        <v>55000</v>
      </c>
      <c r="C26" s="21">
        <v>55000</v>
      </c>
      <c r="D26" s="21">
        <v>55000</v>
      </c>
      <c r="E26" s="21">
        <v>55000</v>
      </c>
      <c r="F26" s="21">
        <v>55000</v>
      </c>
    </row>
    <row r="27" spans="1:11">
      <c r="A27" s="20" t="s">
        <v>404</v>
      </c>
      <c r="B27" s="236">
        <v>6816</v>
      </c>
      <c r="C27" s="21">
        <v>6499</v>
      </c>
      <c r="D27" s="21">
        <v>6179</v>
      </c>
      <c r="E27" s="21">
        <v>4139</v>
      </c>
      <c r="F27" s="21">
        <v>6002</v>
      </c>
    </row>
    <row r="28" spans="1:11">
      <c r="A28" s="20" t="s">
        <v>44</v>
      </c>
      <c r="B28" s="236">
        <v>101534</v>
      </c>
      <c r="C28" s="21">
        <v>102496</v>
      </c>
      <c r="D28" s="21">
        <v>107387</v>
      </c>
      <c r="E28" s="21">
        <v>105563</v>
      </c>
      <c r="F28" s="21">
        <v>127288</v>
      </c>
    </row>
    <row r="29" spans="1:11">
      <c r="A29" s="10" t="s">
        <v>71</v>
      </c>
      <c r="B29" s="239">
        <v>173350</v>
      </c>
      <c r="C29" s="11">
        <v>173995</v>
      </c>
      <c r="D29" s="11">
        <v>178566</v>
      </c>
      <c r="E29" s="11">
        <v>174702</v>
      </c>
      <c r="F29" s="11">
        <v>198290</v>
      </c>
    </row>
    <row r="30" spans="1:11">
      <c r="A30" s="7" t="s">
        <v>59</v>
      </c>
      <c r="B30" s="235">
        <v>2434</v>
      </c>
      <c r="C30" s="8">
        <v>2318</v>
      </c>
      <c r="D30" s="8">
        <v>2479</v>
      </c>
      <c r="E30" s="8">
        <v>4223</v>
      </c>
      <c r="F30" s="8">
        <v>3937</v>
      </c>
    </row>
    <row r="31" spans="1:11">
      <c r="A31" s="46" t="s">
        <v>72</v>
      </c>
      <c r="B31" s="167">
        <v>175784</v>
      </c>
      <c r="C31" s="60">
        <v>176313</v>
      </c>
      <c r="D31" s="60">
        <v>181045</v>
      </c>
      <c r="E31" s="60">
        <v>178925</v>
      </c>
      <c r="F31" s="60">
        <v>202227</v>
      </c>
    </row>
    <row r="32" spans="1:11">
      <c r="A32" s="46" t="s">
        <v>73</v>
      </c>
      <c r="B32" s="167">
        <v>1229976</v>
      </c>
      <c r="C32" s="60">
        <v>1130403</v>
      </c>
      <c r="D32" s="60">
        <v>1035822</v>
      </c>
      <c r="E32" s="60">
        <v>1047554</v>
      </c>
      <c r="F32" s="60">
        <v>1045769</v>
      </c>
    </row>
    <row r="33" spans="1:6">
      <c r="A33" s="131"/>
      <c r="B33" s="131"/>
      <c r="C33" s="43"/>
      <c r="D33" s="43"/>
      <c r="E33" s="43"/>
      <c r="F33" s="43"/>
    </row>
    <row r="34" spans="1:6">
      <c r="C34" s="164"/>
      <c r="D34" s="43"/>
      <c r="E34" s="43"/>
      <c r="F34" s="43"/>
    </row>
    <row r="35" spans="1:6">
      <c r="C35" s="43"/>
      <c r="D35" s="43"/>
      <c r="E35" s="43"/>
      <c r="F35" s="43"/>
    </row>
    <row r="36" spans="1:6">
      <c r="C36" s="43"/>
      <c r="D36" s="43"/>
      <c r="E36" s="43"/>
      <c r="F36" s="43"/>
    </row>
    <row r="37" spans="1:6">
      <c r="C37" s="43"/>
      <c r="D37" s="43"/>
      <c r="E37" s="43"/>
      <c r="F37" s="43"/>
    </row>
    <row r="38" spans="1:6">
      <c r="C38" s="43"/>
      <c r="D38" s="43"/>
      <c r="E38" s="43"/>
      <c r="F38" s="43"/>
    </row>
    <row r="39" spans="1:6">
      <c r="C39" s="43"/>
      <c r="D39" s="43"/>
      <c r="E39" s="43"/>
      <c r="F39" s="43"/>
    </row>
    <row r="40" spans="1:6">
      <c r="C40" s="43"/>
      <c r="D40" s="43"/>
      <c r="E40" s="43"/>
      <c r="F40" s="43"/>
    </row>
    <row r="41" spans="1:6">
      <c r="C41" s="43"/>
      <c r="D41" s="43"/>
      <c r="E41" s="43"/>
      <c r="F41" s="43"/>
    </row>
    <row r="42" spans="1:6">
      <c r="C42" s="43"/>
      <c r="D42" s="43"/>
      <c r="E42" s="43"/>
      <c r="F42" s="43"/>
    </row>
  </sheetData>
  <sheetProtection algorithmName="SHA-512" hashValue="cRihjtZqmZwcaL3LNBCc7HrWQhIeM+gZGDFMlsghz7TuVi8Gj4eZJMCrHjHFjF95N5cBFEURdq9TxnYHukNsZg==" saltValue="+6U50Pk2p6qPI0W9jISrmA==" spinCount="100000" sheet="1" objects="1" scenarios="1"/>
  <hyperlinks>
    <hyperlink ref="A1" location="Contents!A1" display="Contents" xr:uid="{00000000-0004-0000-0600-000000000000}"/>
  </hyperlinks>
  <pageMargins left="0.98425196850393704" right="0.98425196850393704" top="0.98425196850393704" bottom="0.98425196850393704" header="0.51181102362204722" footer="0.51181102362204722"/>
  <pageSetup paperSize="9" scale="59" firstPageNumber="4" orientation="portrait" r:id="rId1"/>
  <headerFooter>
    <oddFooter>&amp;L&amp;"Arial,Regular"Íslandsbanki Factbook 1H19&amp;C&amp;"Arial,Regular"&amp;P</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DC1E35"/>
  </sheetPr>
  <dimension ref="A1:K28"/>
  <sheetViews>
    <sheetView zoomScaleNormal="100" zoomScaleSheetLayoutView="100" workbookViewId="0">
      <selection activeCell="G11" sqref="G11"/>
    </sheetView>
  </sheetViews>
  <sheetFormatPr defaultColWidth="9.140625" defaultRowHeight="14.25"/>
  <cols>
    <col min="1" max="1" width="52.42578125" style="4" customWidth="1"/>
    <col min="2" max="6" width="11.28515625" style="4" customWidth="1"/>
    <col min="7" max="7" width="40.28515625" style="4" customWidth="1"/>
    <col min="8" max="16384" width="9.140625" style="4"/>
  </cols>
  <sheetData>
    <row r="1" spans="1:6">
      <c r="A1" s="126" t="s">
        <v>167</v>
      </c>
    </row>
    <row r="2" spans="1:6" ht="27.75" customHeight="1">
      <c r="A2" s="135" t="s">
        <v>42</v>
      </c>
      <c r="B2" s="144"/>
      <c r="C2" s="144"/>
      <c r="D2" s="144"/>
      <c r="E2" s="144"/>
      <c r="F2" s="144"/>
    </row>
    <row r="3" spans="1:6">
      <c r="A3" s="144" t="s">
        <v>30</v>
      </c>
      <c r="B3" s="223">
        <v>43646</v>
      </c>
      <c r="C3" s="145">
        <v>2018</v>
      </c>
      <c r="D3" s="145">
        <v>2017</v>
      </c>
      <c r="E3" s="145">
        <v>2016</v>
      </c>
      <c r="F3" s="145">
        <v>2015</v>
      </c>
    </row>
    <row r="4" spans="1:6" ht="15" thickBot="1">
      <c r="A4" s="146"/>
      <c r="B4" s="147"/>
      <c r="C4" s="147"/>
      <c r="D4" s="147"/>
      <c r="E4" s="147"/>
      <c r="F4" s="147"/>
    </row>
    <row r="5" spans="1:6">
      <c r="A5" s="22" t="s">
        <v>74</v>
      </c>
      <c r="B5" s="29"/>
      <c r="C5" s="29"/>
      <c r="D5" s="29"/>
      <c r="E5" s="29"/>
      <c r="F5" s="29"/>
    </row>
    <row r="6" spans="1:6">
      <c r="A6" s="20" t="s">
        <v>37</v>
      </c>
      <c r="B6" s="240">
        <v>2637</v>
      </c>
      <c r="C6" s="168">
        <v>7279</v>
      </c>
      <c r="D6" s="168">
        <v>10541</v>
      </c>
      <c r="E6" s="168">
        <v>11507</v>
      </c>
      <c r="F6" s="168">
        <v>7394</v>
      </c>
    </row>
    <row r="7" spans="1:6">
      <c r="A7" s="20" t="s">
        <v>379</v>
      </c>
      <c r="B7" s="240">
        <v>28612</v>
      </c>
      <c r="C7" s="168">
        <v>52462</v>
      </c>
      <c r="D7" s="168">
        <v>45162</v>
      </c>
      <c r="E7" s="168">
        <v>47084</v>
      </c>
      <c r="F7" s="168">
        <v>43303</v>
      </c>
    </row>
    <row r="8" spans="1:6">
      <c r="A8" s="20" t="s">
        <v>378</v>
      </c>
      <c r="B8" s="240">
        <v>1281</v>
      </c>
      <c r="C8" s="168">
        <v>1825</v>
      </c>
      <c r="D8" s="168" t="s">
        <v>405</v>
      </c>
      <c r="E8" s="168" t="s">
        <v>405</v>
      </c>
      <c r="F8" s="168" t="s">
        <v>405</v>
      </c>
    </row>
    <row r="9" spans="1:6">
      <c r="A9" s="20" t="s">
        <v>75</v>
      </c>
      <c r="B9" s="168" t="s">
        <v>405</v>
      </c>
      <c r="C9" s="168" t="s">
        <v>405</v>
      </c>
      <c r="D9" s="168">
        <v>50</v>
      </c>
      <c r="E9" s="168">
        <v>1672</v>
      </c>
      <c r="F9" s="168">
        <v>1558</v>
      </c>
    </row>
    <row r="10" spans="1:6">
      <c r="A10" s="20" t="s">
        <v>384</v>
      </c>
      <c r="B10" s="168" t="s">
        <v>405</v>
      </c>
      <c r="C10" s="168" t="s">
        <v>405</v>
      </c>
      <c r="D10" s="168">
        <v>879</v>
      </c>
      <c r="E10" s="168">
        <v>99</v>
      </c>
      <c r="F10" s="168">
        <v>980</v>
      </c>
    </row>
    <row r="11" spans="1:6">
      <c r="A11" s="20" t="s">
        <v>4</v>
      </c>
      <c r="B11" s="241">
        <v>40</v>
      </c>
      <c r="C11" s="173">
        <v>109</v>
      </c>
      <c r="D11" s="173">
        <v>135</v>
      </c>
      <c r="E11" s="173">
        <v>141</v>
      </c>
      <c r="F11" s="173">
        <v>179</v>
      </c>
    </row>
    <row r="12" spans="1:6">
      <c r="A12" s="10" t="s">
        <v>76</v>
      </c>
      <c r="B12" s="240">
        <v>32570</v>
      </c>
      <c r="C12" s="168">
        <v>61675</v>
      </c>
      <c r="D12" s="168">
        <v>56767</v>
      </c>
      <c r="E12" s="168">
        <v>60503</v>
      </c>
      <c r="F12" s="168">
        <v>53414</v>
      </c>
    </row>
    <row r="13" spans="1:6">
      <c r="A13" s="20"/>
      <c r="B13" s="169"/>
      <c r="C13" s="169"/>
      <c r="D13" s="169"/>
      <c r="E13" s="169"/>
      <c r="F13" s="169"/>
    </row>
    <row r="14" spans="1:6">
      <c r="A14" s="22" t="s">
        <v>77</v>
      </c>
      <c r="B14" s="169"/>
      <c r="C14" s="169"/>
      <c r="D14" s="169"/>
      <c r="E14" s="169"/>
      <c r="F14" s="169"/>
    </row>
    <row r="15" spans="1:6">
      <c r="A15" s="20" t="s">
        <v>78</v>
      </c>
      <c r="B15" s="169">
        <v>-229</v>
      </c>
      <c r="C15" s="169">
        <v>-409</v>
      </c>
      <c r="D15" s="169">
        <v>-170</v>
      </c>
      <c r="E15" s="169">
        <v>-275</v>
      </c>
      <c r="F15" s="169">
        <v>-517</v>
      </c>
    </row>
    <row r="16" spans="1:6">
      <c r="A16" s="20" t="s">
        <v>66</v>
      </c>
      <c r="B16" s="169">
        <v>-8703</v>
      </c>
      <c r="C16" s="169">
        <v>-16539</v>
      </c>
      <c r="D16" s="169">
        <v>-17461</v>
      </c>
      <c r="E16" s="169">
        <v>-20382</v>
      </c>
      <c r="F16" s="169">
        <v>-18240</v>
      </c>
    </row>
    <row r="17" spans="1:11">
      <c r="A17" s="20" t="s">
        <v>380</v>
      </c>
      <c r="B17" s="169">
        <v>-374</v>
      </c>
      <c r="C17" s="169">
        <v>-963</v>
      </c>
      <c r="D17" s="169" t="s">
        <v>405</v>
      </c>
      <c r="E17" s="169" t="s">
        <v>405</v>
      </c>
      <c r="F17" s="169" t="s">
        <v>405</v>
      </c>
    </row>
    <row r="18" spans="1:11">
      <c r="A18" s="20" t="s">
        <v>381</v>
      </c>
      <c r="B18" s="169">
        <v>-5138</v>
      </c>
      <c r="C18" s="169">
        <v>-9035</v>
      </c>
      <c r="D18" s="169">
        <v>-8107</v>
      </c>
      <c r="E18" s="169">
        <v>-7384</v>
      </c>
      <c r="F18" s="169">
        <v>-5427</v>
      </c>
    </row>
    <row r="19" spans="1:11">
      <c r="A19" s="24" t="s">
        <v>9</v>
      </c>
      <c r="B19" s="169">
        <v>-173</v>
      </c>
      <c r="C19" s="169">
        <v>-198</v>
      </c>
      <c r="D19" s="169">
        <v>-14</v>
      </c>
      <c r="E19" s="169">
        <v>-627</v>
      </c>
      <c r="F19" s="169">
        <v>-1015</v>
      </c>
    </row>
    <row r="20" spans="1:11">
      <c r="A20" s="181" t="s">
        <v>79</v>
      </c>
      <c r="B20" s="169">
        <v>-1175</v>
      </c>
      <c r="C20" s="169">
        <v>-2594</v>
      </c>
      <c r="D20" s="169">
        <v>-1016</v>
      </c>
      <c r="E20" s="169">
        <v>-33</v>
      </c>
      <c r="F20" s="169">
        <v>-205</v>
      </c>
      <c r="H20" s="33"/>
      <c r="I20" s="33"/>
      <c r="J20" s="33"/>
      <c r="K20" s="33"/>
    </row>
    <row r="21" spans="1:11">
      <c r="A21" s="10" t="s">
        <v>80</v>
      </c>
      <c r="B21" s="170">
        <v>-15792</v>
      </c>
      <c r="C21" s="170">
        <f>SUM(C15:C20)</f>
        <v>-29738</v>
      </c>
      <c r="D21" s="170">
        <v>-26768</v>
      </c>
      <c r="E21" s="170">
        <v>-28701</v>
      </c>
      <c r="F21" s="170">
        <v>-25404</v>
      </c>
    </row>
    <row r="22" spans="1:11">
      <c r="A22" s="20"/>
      <c r="B22" s="169"/>
      <c r="C22" s="169"/>
      <c r="D22" s="169"/>
      <c r="E22" s="169"/>
      <c r="F22" s="169"/>
    </row>
    <row r="23" spans="1:11">
      <c r="A23" s="46" t="s">
        <v>0</v>
      </c>
      <c r="B23" s="171">
        <v>16778</v>
      </c>
      <c r="C23" s="171">
        <f>+C12+C21</f>
        <v>31937</v>
      </c>
      <c r="D23" s="171">
        <v>29999</v>
      </c>
      <c r="E23" s="171">
        <v>31802</v>
      </c>
      <c r="F23" s="171">
        <v>28010</v>
      </c>
    </row>
    <row r="24" spans="1:11">
      <c r="A24" s="20"/>
      <c r="B24" s="227"/>
      <c r="C24" s="169"/>
      <c r="D24" s="169"/>
      <c r="E24" s="169"/>
      <c r="F24" s="169"/>
    </row>
    <row r="25" spans="1:11" ht="22.5">
      <c r="A25" s="32" t="s">
        <v>81</v>
      </c>
      <c r="B25" s="52">
        <v>2.8000000000000001E-2</v>
      </c>
      <c r="C25" s="52">
        <v>2.9000000000000001E-2</v>
      </c>
      <c r="D25" s="52">
        <f>'KPI 5 Years'!D13</f>
        <v>2.9000000000000001E-2</v>
      </c>
      <c r="E25" s="52">
        <v>3.0508393103777325E-2</v>
      </c>
      <c r="F25" s="52">
        <v>2.8793140586579193E-2</v>
      </c>
    </row>
    <row r="26" spans="1:11">
      <c r="A26" s="22"/>
      <c r="B26" s="169"/>
      <c r="C26" s="169"/>
      <c r="D26" s="169"/>
      <c r="E26" s="169"/>
      <c r="F26" s="169"/>
    </row>
    <row r="27" spans="1:11">
      <c r="A27" s="7"/>
      <c r="B27" s="172"/>
      <c r="C27" s="172"/>
      <c r="D27" s="172"/>
      <c r="E27" s="172"/>
      <c r="F27" s="172"/>
    </row>
    <row r="28" spans="1:11">
      <c r="B28" s="51"/>
      <c r="C28" s="51"/>
    </row>
  </sheetData>
  <sheetProtection algorithmName="SHA-512" hashValue="h/SE1r/mFpoxR69QQwtxmV0iZ5zuybTmvI9FcJavg/C8Trj8TW8ORo6a3OgDotosVRvQz7TKNRnmg4CcEvFZIw==" saltValue="KGAZ573P5EOARRB0Z77oEA==" spinCount="100000" sheet="1" objects="1" scenarios="1"/>
  <hyperlinks>
    <hyperlink ref="A1" location="Contents!A1" display="Contents" xr:uid="{00000000-0004-0000-0700-000000000000}"/>
  </hyperlinks>
  <pageMargins left="0.98425196850393704" right="0.98425196850393704" top="0.98425196850393704" bottom="0.98425196850393704" header="0.51181102362204722" footer="0.51181102362204722"/>
  <pageSetup paperSize="9" scale="59" firstPageNumber="5" orientation="portrait" r:id="rId1"/>
  <headerFooter>
    <oddFooter>&amp;L&amp;"Arial,Regular"Íslandsbanki Factbook 1H19&amp;C&amp;"Arial,Regular"&amp;P</oddFooter>
  </headerFooter>
  <colBreaks count="1" manualBreakCount="1">
    <brk id="6" max="1048575" man="1"/>
  </colBreaks>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DC1E35"/>
  </sheetPr>
  <dimension ref="A1:U46"/>
  <sheetViews>
    <sheetView zoomScaleNormal="100" zoomScaleSheetLayoutView="100" workbookViewId="0">
      <selection activeCell="G18" sqref="G18"/>
    </sheetView>
  </sheetViews>
  <sheetFormatPr defaultColWidth="9.140625" defaultRowHeight="14.25"/>
  <cols>
    <col min="1" max="1" width="47.7109375" style="4" customWidth="1"/>
    <col min="2" max="2" width="11" style="4" customWidth="1"/>
    <col min="3" max="3" width="10.7109375" style="4" customWidth="1"/>
    <col min="4" max="6" width="11.28515625" style="4" customWidth="1"/>
    <col min="7" max="7" width="40.28515625" style="4" customWidth="1"/>
    <col min="8" max="16384" width="9.140625" style="4"/>
  </cols>
  <sheetData>
    <row r="1" spans="1:6">
      <c r="A1" s="126" t="s">
        <v>167</v>
      </c>
      <c r="B1" s="126"/>
      <c r="C1" s="126"/>
    </row>
    <row r="2" spans="1:6" ht="27.75" customHeight="1">
      <c r="A2" s="135" t="s">
        <v>124</v>
      </c>
      <c r="B2" s="135"/>
      <c r="C2" s="135"/>
      <c r="D2" s="144"/>
      <c r="E2" s="144"/>
      <c r="F2" s="144"/>
    </row>
    <row r="3" spans="1:6">
      <c r="A3" s="144" t="s">
        <v>30</v>
      </c>
      <c r="B3" s="223">
        <v>43646</v>
      </c>
      <c r="C3" s="145">
        <v>2018</v>
      </c>
      <c r="D3" s="145">
        <v>2017</v>
      </c>
      <c r="E3" s="145">
        <v>2016</v>
      </c>
      <c r="F3" s="145">
        <v>2015</v>
      </c>
    </row>
    <row r="4" spans="1:6" ht="15" thickBot="1">
      <c r="A4" s="146"/>
      <c r="B4" s="146"/>
      <c r="C4" s="146"/>
      <c r="D4" s="147"/>
      <c r="E4" s="147"/>
      <c r="F4" s="147"/>
    </row>
    <row r="5" spans="1:6">
      <c r="A5" s="22" t="s">
        <v>123</v>
      </c>
      <c r="B5" s="22"/>
      <c r="C5" s="22"/>
      <c r="D5" s="29"/>
      <c r="E5" s="29"/>
      <c r="F5" s="29"/>
    </row>
    <row r="6" spans="1:6">
      <c r="A6" s="20" t="s">
        <v>113</v>
      </c>
      <c r="B6" s="236">
        <v>1123</v>
      </c>
      <c r="C6" s="24">
        <v>2116</v>
      </c>
      <c r="D6" s="29">
        <v>1964</v>
      </c>
      <c r="E6" s="29">
        <v>1757</v>
      </c>
      <c r="F6" s="29">
        <v>1778</v>
      </c>
    </row>
    <row r="7" spans="1:6">
      <c r="A7" s="20" t="s">
        <v>360</v>
      </c>
      <c r="B7" s="236">
        <v>1144</v>
      </c>
      <c r="C7" s="24">
        <v>2303</v>
      </c>
      <c r="D7" s="29">
        <v>2280</v>
      </c>
      <c r="E7" s="29">
        <v>1987</v>
      </c>
      <c r="F7" s="29">
        <v>2132</v>
      </c>
    </row>
    <row r="8" spans="1:6">
      <c r="A8" s="20" t="s">
        <v>114</v>
      </c>
      <c r="B8" s="236">
        <v>6367</v>
      </c>
      <c r="C8" s="24">
        <v>12065</v>
      </c>
      <c r="D8" s="29">
        <v>13094</v>
      </c>
      <c r="E8" s="29">
        <v>14705</v>
      </c>
      <c r="F8" s="29">
        <v>13664</v>
      </c>
    </row>
    <row r="9" spans="1:6">
      <c r="A9" s="20" t="s">
        <v>115</v>
      </c>
      <c r="B9" s="242">
        <v>754</v>
      </c>
      <c r="C9" s="24">
        <v>1467</v>
      </c>
      <c r="D9" s="29">
        <v>1427</v>
      </c>
      <c r="E9" s="29">
        <v>1449</v>
      </c>
      <c r="F9" s="29">
        <v>1498</v>
      </c>
    </row>
    <row r="10" spans="1:6">
      <c r="A10" s="20" t="s">
        <v>116</v>
      </c>
      <c r="B10" s="242">
        <v>969</v>
      </c>
      <c r="C10" s="24">
        <v>1902</v>
      </c>
      <c r="D10" s="29">
        <v>2090</v>
      </c>
      <c r="E10" s="29">
        <v>1920</v>
      </c>
      <c r="F10" s="29">
        <v>1665</v>
      </c>
    </row>
    <row r="11" spans="1:6">
      <c r="A11" s="10" t="s">
        <v>117</v>
      </c>
      <c r="B11" s="239">
        <f>SUM(B6:B10)</f>
        <v>10357</v>
      </c>
      <c r="C11" s="12">
        <v>19853</v>
      </c>
      <c r="D11" s="30">
        <v>20855</v>
      </c>
      <c r="E11" s="30">
        <v>21818</v>
      </c>
      <c r="F11" s="30">
        <v>20737</v>
      </c>
    </row>
    <row r="12" spans="1:6">
      <c r="A12" s="20"/>
      <c r="B12" s="242"/>
      <c r="C12" s="20"/>
      <c r="D12" s="29"/>
      <c r="E12" s="29"/>
      <c r="F12" s="29"/>
    </row>
    <row r="13" spans="1:6">
      <c r="A13" s="22" t="s">
        <v>118</v>
      </c>
      <c r="B13" s="243"/>
      <c r="C13" s="22"/>
      <c r="D13" s="29"/>
      <c r="E13" s="29"/>
      <c r="F13" s="29"/>
    </row>
    <row r="14" spans="1:6">
      <c r="A14" s="20" t="s">
        <v>119</v>
      </c>
      <c r="B14" s="29">
        <v>-144</v>
      </c>
      <c r="C14" s="70">
        <v>-300</v>
      </c>
      <c r="D14" s="70">
        <v>-128</v>
      </c>
      <c r="E14" s="70">
        <v>-109</v>
      </c>
      <c r="F14" s="29">
        <v>-121</v>
      </c>
    </row>
    <row r="15" spans="1:6">
      <c r="A15" s="20" t="s">
        <v>120</v>
      </c>
      <c r="B15" s="232">
        <v>-3579</v>
      </c>
      <c r="C15" s="70">
        <v>-7302</v>
      </c>
      <c r="D15" s="70">
        <v>-6956</v>
      </c>
      <c r="E15" s="70">
        <v>-7963</v>
      </c>
      <c r="F15" s="29">
        <v>-7415</v>
      </c>
    </row>
    <row r="16" spans="1:6">
      <c r="A16" s="24" t="s">
        <v>121</v>
      </c>
      <c r="B16" s="232">
        <v>-11</v>
      </c>
      <c r="C16" s="70">
        <v>-24.2</v>
      </c>
      <c r="D16" s="70">
        <v>-21</v>
      </c>
      <c r="E16" s="70">
        <v>-23</v>
      </c>
      <c r="F16" s="29">
        <v>-31</v>
      </c>
    </row>
    <row r="17" spans="1:21">
      <c r="A17" s="10" t="s">
        <v>122</v>
      </c>
      <c r="B17" s="30">
        <f>SUM(B14:B16)</f>
        <v>-3734</v>
      </c>
      <c r="C17" s="30">
        <v>-7626</v>
      </c>
      <c r="D17" s="30">
        <v>-7105</v>
      </c>
      <c r="E17" s="30">
        <v>-8095</v>
      </c>
      <c r="F17" s="30">
        <v>-7567</v>
      </c>
    </row>
    <row r="18" spans="1:21">
      <c r="A18" s="20"/>
      <c r="B18" s="242"/>
      <c r="C18" s="20"/>
      <c r="D18" s="29"/>
      <c r="E18" s="29"/>
      <c r="F18" s="29"/>
    </row>
    <row r="19" spans="1:21" ht="15">
      <c r="A19" s="46" t="s">
        <v>31</v>
      </c>
      <c r="B19" s="244">
        <f>+B11+B17</f>
        <v>6623</v>
      </c>
      <c r="C19" s="167">
        <v>12227</v>
      </c>
      <c r="D19" s="59">
        <v>13750</v>
      </c>
      <c r="E19" s="59">
        <v>13723</v>
      </c>
      <c r="F19" s="59">
        <v>13170</v>
      </c>
      <c r="U19" s="140"/>
    </row>
    <row r="20" spans="1:21" ht="15">
      <c r="A20" s="20"/>
      <c r="B20" s="20"/>
      <c r="C20" s="20"/>
      <c r="D20" s="29"/>
      <c r="E20" s="29"/>
      <c r="F20" s="29"/>
      <c r="U20" s="140"/>
    </row>
    <row r="21" spans="1:21" ht="15">
      <c r="A21" s="22"/>
      <c r="B21" s="22"/>
      <c r="C21" s="22"/>
      <c r="D21" s="64"/>
      <c r="E21" s="64"/>
      <c r="F21" s="64"/>
      <c r="U21" s="140"/>
    </row>
    <row r="22" spans="1:21" ht="15">
      <c r="A22" s="20"/>
      <c r="B22" s="20"/>
      <c r="C22" s="20"/>
      <c r="D22" s="29"/>
      <c r="E22" s="29"/>
      <c r="F22" s="29"/>
      <c r="U22" s="140"/>
    </row>
    <row r="23" spans="1:21" ht="15">
      <c r="A23" s="32"/>
      <c r="B23" s="32"/>
      <c r="C23" s="32"/>
      <c r="D23" s="29"/>
      <c r="E23" s="29"/>
      <c r="F23" s="29"/>
      <c r="U23" s="140"/>
    </row>
    <row r="24" spans="1:21" ht="15">
      <c r="A24" s="22"/>
      <c r="B24" s="22"/>
      <c r="C24" s="22"/>
      <c r="D24" s="29"/>
      <c r="E24" s="29"/>
      <c r="F24" s="29"/>
      <c r="U24" s="140"/>
    </row>
    <row r="25" spans="1:21" ht="15">
      <c r="A25" s="22"/>
      <c r="B25" s="22"/>
      <c r="C25" s="22"/>
      <c r="D25" s="29"/>
      <c r="E25" s="29"/>
      <c r="F25" s="29"/>
      <c r="U25" s="140"/>
    </row>
    <row r="26" spans="1:21" ht="15">
      <c r="A26" s="22"/>
      <c r="B26" s="22"/>
      <c r="C26" s="22"/>
      <c r="D26" s="29"/>
      <c r="E26" s="29"/>
      <c r="F26" s="29"/>
      <c r="U26" s="140"/>
    </row>
    <row r="27" spans="1:21" ht="15">
      <c r="A27" s="20"/>
      <c r="B27" s="20"/>
      <c r="C27" s="20"/>
      <c r="D27" s="29"/>
      <c r="E27" s="29"/>
      <c r="F27" s="29"/>
      <c r="U27" s="140"/>
    </row>
    <row r="28" spans="1:21" ht="15">
      <c r="A28" s="20"/>
      <c r="B28" s="20"/>
      <c r="C28" s="20"/>
      <c r="D28" s="29"/>
      <c r="E28" s="29"/>
      <c r="F28" s="29"/>
      <c r="U28" s="140"/>
    </row>
    <row r="29" spans="1:21" ht="15">
      <c r="A29" s="20"/>
      <c r="B29" s="20"/>
      <c r="C29" s="20"/>
      <c r="D29" s="29"/>
      <c r="E29" s="29"/>
      <c r="F29" s="29"/>
      <c r="U29" s="140"/>
    </row>
    <row r="30" spans="1:21" ht="15">
      <c r="A30" s="22"/>
      <c r="B30" s="22"/>
      <c r="C30" s="22"/>
      <c r="D30" s="29"/>
      <c r="E30" s="29"/>
      <c r="F30" s="29"/>
      <c r="U30" s="140"/>
    </row>
    <row r="31" spans="1:21" ht="15">
      <c r="A31" s="22"/>
      <c r="B31" s="22"/>
      <c r="C31" s="22"/>
      <c r="D31" s="22"/>
      <c r="E31" s="22"/>
      <c r="F31" s="22"/>
      <c r="U31" s="140"/>
    </row>
    <row r="32" spans="1:21" ht="8.1" customHeight="1">
      <c r="A32" s="22"/>
      <c r="B32" s="22"/>
      <c r="C32" s="22"/>
      <c r="D32" s="29"/>
      <c r="E32" s="29"/>
      <c r="F32" s="29"/>
      <c r="U32" s="140"/>
    </row>
    <row r="33" spans="1:21" ht="15">
      <c r="A33" s="24"/>
      <c r="B33" s="24"/>
      <c r="C33" s="24"/>
      <c r="D33" s="20"/>
      <c r="E33" s="20"/>
      <c r="F33" s="20"/>
      <c r="U33" s="140"/>
    </row>
    <row r="34" spans="1:21" ht="8.1" customHeight="1">
      <c r="A34" s="24"/>
      <c r="B34" s="24"/>
      <c r="C34" s="24"/>
      <c r="D34" s="20"/>
      <c r="E34" s="20"/>
      <c r="F34" s="20"/>
    </row>
    <row r="35" spans="1:21">
      <c r="A35" s="22"/>
      <c r="B35" s="22"/>
      <c r="C35" s="22"/>
      <c r="D35" s="20"/>
      <c r="E35" s="20"/>
      <c r="F35" s="20"/>
    </row>
    <row r="36" spans="1:21">
      <c r="A36" s="20"/>
      <c r="B36" s="20"/>
      <c r="C36" s="20"/>
      <c r="D36" s="20"/>
      <c r="E36" s="20"/>
      <c r="F36" s="20"/>
    </row>
    <row r="37" spans="1:21">
      <c r="A37" s="20"/>
      <c r="B37" s="20"/>
      <c r="C37" s="20"/>
      <c r="D37" s="20"/>
      <c r="E37" s="20"/>
      <c r="F37" s="20"/>
    </row>
    <row r="38" spans="1:21">
      <c r="A38" s="20"/>
      <c r="B38" s="20"/>
      <c r="C38" s="20"/>
      <c r="D38" s="20"/>
      <c r="E38" s="20"/>
      <c r="F38" s="20"/>
    </row>
    <row r="39" spans="1:21">
      <c r="A39" s="20"/>
      <c r="B39" s="20"/>
      <c r="C39" s="20"/>
      <c r="D39" s="20"/>
      <c r="E39" s="20"/>
      <c r="F39" s="20"/>
    </row>
    <row r="40" spans="1:21">
      <c r="A40" s="20"/>
      <c r="B40" s="20"/>
      <c r="C40" s="20"/>
      <c r="D40" s="20"/>
      <c r="E40" s="20"/>
      <c r="F40" s="20"/>
    </row>
    <row r="41" spans="1:21">
      <c r="A41" s="22"/>
      <c r="B41" s="22"/>
      <c r="C41" s="22"/>
      <c r="D41" s="22"/>
      <c r="E41" s="22"/>
      <c r="F41" s="22"/>
    </row>
    <row r="42" spans="1:21" ht="8.1" customHeight="1">
      <c r="A42" s="20"/>
      <c r="B42" s="20"/>
      <c r="C42" s="20"/>
      <c r="D42" s="20"/>
      <c r="E42" s="20"/>
      <c r="F42" s="20"/>
    </row>
    <row r="43" spans="1:21">
      <c r="A43" s="20"/>
      <c r="B43" s="20"/>
      <c r="C43" s="20"/>
      <c r="D43" s="20"/>
      <c r="E43" s="20"/>
      <c r="F43" s="20"/>
    </row>
    <row r="44" spans="1:21" ht="8.1" customHeight="1">
      <c r="A44" s="20"/>
      <c r="B44" s="20"/>
      <c r="C44" s="20"/>
      <c r="D44" s="20"/>
      <c r="E44" s="20"/>
      <c r="F44" s="20"/>
    </row>
    <row r="45" spans="1:21">
      <c r="A45" s="22"/>
      <c r="B45" s="22"/>
      <c r="C45" s="22"/>
      <c r="D45" s="22"/>
      <c r="E45" s="22"/>
      <c r="F45" s="22"/>
    </row>
    <row r="46" spans="1:21">
      <c r="A46" s="20"/>
      <c r="B46" s="20"/>
      <c r="C46" s="20"/>
      <c r="D46" s="20"/>
      <c r="E46" s="20"/>
      <c r="F46" s="20"/>
    </row>
  </sheetData>
  <sheetProtection algorithmName="SHA-512" hashValue="H9QcAvxwg8+yXSSyN6zC/z0OV/y7evcusjbbSvSd+6oLxV9Oj5KTpP0Fsx22gmGej9XZDmvuSpjMBhCy8IH4nw==" saltValue="b+4Kr1cFte199gTx0v1HAA==" spinCount="100000" sheet="1" objects="1" scenarios="1"/>
  <hyperlinks>
    <hyperlink ref="A1" location="Contents!A1" display="Contents" xr:uid="{00000000-0004-0000-0800-000000000000}"/>
  </hyperlinks>
  <pageMargins left="0.98425196850393704" right="0.98425196850393704" top="0.98425196850393704" bottom="0.98425196850393704" header="0.51181102362204722" footer="0.51181102362204722"/>
  <pageSetup paperSize="9" scale="59" firstPageNumber="6" orientation="portrait" r:id="rId1"/>
  <headerFooter>
    <oddFooter>&amp;L&amp;"Arial,Regular"Íslandsbanki Factbook 1H19&amp;C&amp;"Arial,Regular"&amp;P</oddFooter>
  </headerFooter>
  <colBreaks count="1" manualBreakCount="1">
    <brk id="6" max="1048575" man="1"/>
  </colBreaks>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DC1E35"/>
  </sheetPr>
  <dimension ref="A1:U51"/>
  <sheetViews>
    <sheetView zoomScaleNormal="100" zoomScaleSheetLayoutView="100" workbookViewId="0">
      <selection activeCell="H11" sqref="H11"/>
    </sheetView>
  </sheetViews>
  <sheetFormatPr defaultColWidth="9.140625" defaultRowHeight="14.25"/>
  <cols>
    <col min="1" max="1" width="47.7109375" style="4" customWidth="1"/>
    <col min="2" max="6" width="11.28515625" style="4" customWidth="1"/>
    <col min="7" max="9" width="9.140625" style="4"/>
    <col min="10" max="10" width="40.28515625" style="4" customWidth="1"/>
    <col min="11" max="16384" width="9.140625" style="4"/>
  </cols>
  <sheetData>
    <row r="1" spans="1:7">
      <c r="A1" s="126" t="s">
        <v>167</v>
      </c>
    </row>
    <row r="2" spans="1:7" ht="27.75" customHeight="1">
      <c r="A2" s="135" t="s">
        <v>43</v>
      </c>
      <c r="B2" s="144"/>
      <c r="C2" s="144"/>
      <c r="D2" s="144"/>
      <c r="E2" s="144"/>
      <c r="F2" s="144"/>
    </row>
    <row r="3" spans="1:7">
      <c r="A3" s="144" t="s">
        <v>30</v>
      </c>
      <c r="B3" s="223">
        <v>43646</v>
      </c>
      <c r="C3" s="145">
        <v>2018</v>
      </c>
      <c r="D3" s="145">
        <v>2017</v>
      </c>
      <c r="E3" s="145">
        <v>2016</v>
      </c>
      <c r="F3" s="145">
        <v>2015</v>
      </c>
    </row>
    <row r="4" spans="1:7" ht="15" thickBot="1">
      <c r="A4" s="146"/>
      <c r="B4" s="147"/>
      <c r="C4" s="147"/>
      <c r="D4" s="147"/>
      <c r="E4" s="147"/>
      <c r="F4" s="147"/>
    </row>
    <row r="5" spans="1:7">
      <c r="A5" s="20" t="s">
        <v>11</v>
      </c>
      <c r="B5" s="163">
        <v>334749</v>
      </c>
      <c r="C5" s="163">
        <v>319389.8476470001</v>
      </c>
      <c r="D5" s="29">
        <v>299350</v>
      </c>
      <c r="E5" s="29">
        <v>286177</v>
      </c>
      <c r="F5" s="29">
        <v>272610</v>
      </c>
    </row>
    <row r="6" spans="1:7">
      <c r="A6" s="20" t="s">
        <v>82</v>
      </c>
      <c r="B6" s="163">
        <v>135041</v>
      </c>
      <c r="C6" s="163">
        <v>124242</v>
      </c>
      <c r="D6" s="29">
        <v>112144</v>
      </c>
      <c r="E6" s="29">
        <v>97943</v>
      </c>
      <c r="F6" s="29">
        <v>89781</v>
      </c>
    </row>
    <row r="7" spans="1:7">
      <c r="A7" s="20" t="s">
        <v>83</v>
      </c>
      <c r="B7" s="163">
        <v>33445</v>
      </c>
      <c r="C7" s="163">
        <v>29095</v>
      </c>
      <c r="D7" s="29">
        <v>24797</v>
      </c>
      <c r="E7" s="29">
        <v>27878</v>
      </c>
      <c r="F7" s="29">
        <v>23013</v>
      </c>
    </row>
    <row r="8" spans="1:7">
      <c r="A8" s="24" t="s">
        <v>84</v>
      </c>
      <c r="B8" s="163">
        <v>6934</v>
      </c>
      <c r="C8" s="163">
        <v>6858</v>
      </c>
      <c r="D8" s="29">
        <v>7109</v>
      </c>
      <c r="E8" s="29">
        <v>7216</v>
      </c>
      <c r="F8" s="29">
        <v>3737</v>
      </c>
    </row>
    <row r="9" spans="1:7">
      <c r="A9" s="20" t="s">
        <v>85</v>
      </c>
      <c r="B9" s="163">
        <v>23</v>
      </c>
      <c r="C9" s="163">
        <v>1704</v>
      </c>
      <c r="D9" s="29">
        <v>26</v>
      </c>
      <c r="E9" s="29">
        <v>85</v>
      </c>
      <c r="F9" s="29">
        <v>105</v>
      </c>
    </row>
    <row r="10" spans="1:7">
      <c r="A10" s="20" t="s">
        <v>86</v>
      </c>
      <c r="B10" s="163">
        <v>81784</v>
      </c>
      <c r="C10" s="163">
        <v>79824</v>
      </c>
      <c r="D10" s="29">
        <v>69961</v>
      </c>
      <c r="E10" s="29">
        <v>63090</v>
      </c>
      <c r="F10" s="29">
        <v>60726</v>
      </c>
    </row>
    <row r="11" spans="1:7">
      <c r="A11" s="20" t="s">
        <v>87</v>
      </c>
      <c r="B11" s="163">
        <v>26052</v>
      </c>
      <c r="C11" s="163">
        <v>23799</v>
      </c>
      <c r="D11" s="29">
        <v>19726</v>
      </c>
      <c r="E11" s="29">
        <v>14402</v>
      </c>
      <c r="F11" s="29">
        <v>19362</v>
      </c>
    </row>
    <row r="12" spans="1:7">
      <c r="A12" s="20" t="s">
        <v>88</v>
      </c>
      <c r="B12" s="163">
        <v>11453</v>
      </c>
      <c r="C12" s="163">
        <v>12087</v>
      </c>
      <c r="D12" s="29">
        <v>11871</v>
      </c>
      <c r="E12" s="29">
        <v>12835</v>
      </c>
      <c r="F12" s="29">
        <v>13878</v>
      </c>
    </row>
    <row r="13" spans="1:7">
      <c r="A13" s="20" t="s">
        <v>29</v>
      </c>
      <c r="B13" s="163">
        <v>153077</v>
      </c>
      <c r="C13" s="163">
        <v>142885</v>
      </c>
      <c r="D13" s="29">
        <v>127067</v>
      </c>
      <c r="E13" s="29">
        <v>100020</v>
      </c>
      <c r="F13" s="29">
        <v>99094</v>
      </c>
    </row>
    <row r="14" spans="1:7">
      <c r="A14" s="20" t="s">
        <v>89</v>
      </c>
      <c r="B14" s="163">
        <v>111888</v>
      </c>
      <c r="C14" s="163">
        <v>106715</v>
      </c>
      <c r="D14" s="29">
        <v>84853</v>
      </c>
      <c r="E14" s="29">
        <v>80243</v>
      </c>
      <c r="F14" s="29">
        <v>85872</v>
      </c>
    </row>
    <row r="15" spans="1:7">
      <c r="A15" s="23" t="s">
        <v>90</v>
      </c>
      <c r="B15" s="58">
        <f>SUM(B5:B14)</f>
        <v>894446</v>
      </c>
      <c r="C15" s="58">
        <v>846599</v>
      </c>
      <c r="D15" s="58">
        <v>756904</v>
      </c>
      <c r="E15" s="58">
        <v>689889</v>
      </c>
      <c r="F15" s="58">
        <v>668178</v>
      </c>
    </row>
    <row r="16" spans="1:7">
      <c r="A16" s="20" t="s">
        <v>91</v>
      </c>
      <c r="B16" s="29">
        <v>0</v>
      </c>
      <c r="C16" s="29" t="s">
        <v>405</v>
      </c>
      <c r="D16" s="29">
        <v>-1729</v>
      </c>
      <c r="E16" s="29">
        <v>-2048.6038899999999</v>
      </c>
      <c r="F16" s="29">
        <v>-2467</v>
      </c>
      <c r="G16" s="33"/>
    </row>
    <row r="17" spans="1:21">
      <c r="A17" s="46" t="s">
        <v>8</v>
      </c>
      <c r="B17" s="59">
        <f>SUM(B15:B16)</f>
        <v>894446</v>
      </c>
      <c r="C17" s="59">
        <f>+C15</f>
        <v>846599</v>
      </c>
      <c r="D17" s="59">
        <v>755175</v>
      </c>
      <c r="E17" s="59">
        <v>687840.39610999997</v>
      </c>
      <c r="F17" s="59">
        <v>665711</v>
      </c>
    </row>
    <row r="18" spans="1:21">
      <c r="A18" s="16"/>
      <c r="B18" s="229"/>
      <c r="C18" s="26"/>
      <c r="D18" s="26"/>
      <c r="E18" s="26"/>
      <c r="F18" s="26"/>
    </row>
    <row r="19" spans="1:21" ht="15">
      <c r="A19" s="16"/>
      <c r="B19" s="229"/>
      <c r="C19" s="26"/>
      <c r="D19" s="26"/>
      <c r="E19" s="26"/>
      <c r="F19" s="26"/>
      <c r="U19" s="140"/>
    </row>
    <row r="20" spans="1:21" ht="15">
      <c r="A20" s="42" t="s">
        <v>154</v>
      </c>
      <c r="B20" s="228"/>
      <c r="C20" s="26"/>
      <c r="D20" s="26"/>
      <c r="E20" s="26"/>
      <c r="F20" s="26"/>
      <c r="U20" s="140"/>
    </row>
    <row r="21" spans="1:21" ht="15">
      <c r="A21" s="20" t="s">
        <v>13</v>
      </c>
      <c r="B21" s="21">
        <v>51836</v>
      </c>
      <c r="C21" s="21">
        <v>48581</v>
      </c>
      <c r="D21" s="21">
        <v>45650</v>
      </c>
      <c r="E21" s="21">
        <v>45383</v>
      </c>
      <c r="F21" s="21">
        <v>38654</v>
      </c>
      <c r="U21" s="140"/>
    </row>
    <row r="22" spans="1:21" ht="15">
      <c r="A22" s="20" t="s">
        <v>406</v>
      </c>
      <c r="B22" s="21">
        <v>17492</v>
      </c>
      <c r="C22" s="21">
        <v>18242</v>
      </c>
      <c r="D22" s="21">
        <v>18800</v>
      </c>
      <c r="E22" s="21">
        <v>19188</v>
      </c>
      <c r="F22" s="21">
        <v>18166</v>
      </c>
      <c r="U22" s="140"/>
    </row>
    <row r="23" spans="1:21" ht="15">
      <c r="A23" s="20" t="s">
        <v>155</v>
      </c>
      <c r="B23" s="21">
        <v>267762</v>
      </c>
      <c r="C23" s="21">
        <v>249296</v>
      </c>
      <c r="D23" s="21">
        <v>225765</v>
      </c>
      <c r="E23" s="21">
        <v>211233</v>
      </c>
      <c r="F23" s="24">
        <v>197307</v>
      </c>
      <c r="H23" s="51"/>
      <c r="U23" s="140"/>
    </row>
    <row r="24" spans="1:21" ht="15">
      <c r="A24" s="20" t="s">
        <v>166</v>
      </c>
      <c r="B24" s="21">
        <v>50588</v>
      </c>
      <c r="C24" s="21">
        <v>45116</v>
      </c>
      <c r="D24" s="21">
        <v>40765</v>
      </c>
      <c r="E24" s="21">
        <v>40415.463381000001</v>
      </c>
      <c r="F24" s="21">
        <v>39161</v>
      </c>
      <c r="U24" s="140"/>
    </row>
    <row r="25" spans="1:21" ht="15">
      <c r="A25" s="20" t="s">
        <v>14</v>
      </c>
      <c r="B25" s="21">
        <v>506768</v>
      </c>
      <c r="C25" s="21">
        <v>485364</v>
      </c>
      <c r="D25" s="21">
        <v>425924</v>
      </c>
      <c r="E25" s="21">
        <v>373669.63225300005</v>
      </c>
      <c r="F25" s="21">
        <v>374891</v>
      </c>
      <c r="U25" s="140"/>
    </row>
    <row r="26" spans="1:21" ht="15">
      <c r="A26" s="23" t="s">
        <v>90</v>
      </c>
      <c r="B26" s="62">
        <f>SUM(B21:B25)</f>
        <v>894446</v>
      </c>
      <c r="C26" s="62">
        <v>846599</v>
      </c>
      <c r="D26" s="62">
        <v>756904</v>
      </c>
      <c r="E26" s="62">
        <v>689889.09563400003</v>
      </c>
      <c r="F26" s="62">
        <v>668178.35770000005</v>
      </c>
      <c r="U26" s="140"/>
    </row>
    <row r="27" spans="1:21" ht="15">
      <c r="A27" s="20" t="s">
        <v>91</v>
      </c>
      <c r="B27" s="29">
        <v>0</v>
      </c>
      <c r="C27" s="29" t="s">
        <v>405</v>
      </c>
      <c r="D27" s="29">
        <v>-1729</v>
      </c>
      <c r="E27" s="29">
        <v>-2048.6038899999999</v>
      </c>
      <c r="F27" s="29">
        <v>-2467</v>
      </c>
      <c r="U27" s="140"/>
    </row>
    <row r="28" spans="1:21" ht="15">
      <c r="A28" s="46" t="s">
        <v>8</v>
      </c>
      <c r="B28" s="59">
        <f>SUM(B26:B27)</f>
        <v>894446</v>
      </c>
      <c r="C28" s="59">
        <f>+C26</f>
        <v>846599</v>
      </c>
      <c r="D28" s="59">
        <v>755175</v>
      </c>
      <c r="E28" s="59">
        <v>687840.491744</v>
      </c>
      <c r="F28" s="59">
        <v>665711.35770000005</v>
      </c>
      <c r="U28" s="140"/>
    </row>
    <row r="29" spans="1:21" ht="15">
      <c r="A29" s="16"/>
      <c r="B29" s="26"/>
      <c r="C29" s="26"/>
      <c r="D29" s="26"/>
      <c r="E29" s="26"/>
      <c r="F29" s="26"/>
      <c r="U29" s="140"/>
    </row>
    <row r="30" spans="1:21">
      <c r="A30" s="16"/>
      <c r="B30" s="34"/>
      <c r="C30" s="34"/>
      <c r="D30" s="34"/>
      <c r="E30" s="70"/>
      <c r="F30" s="34"/>
    </row>
    <row r="31" spans="1:21">
      <c r="A31" s="35"/>
      <c r="B31" s="68"/>
      <c r="C31" s="68"/>
      <c r="D31" s="68"/>
      <c r="E31" s="68"/>
      <c r="F31" s="34"/>
    </row>
    <row r="32" spans="1:21">
      <c r="A32" s="35"/>
      <c r="B32" s="91"/>
      <c r="C32" s="91"/>
      <c r="D32" s="91"/>
      <c r="E32" s="91"/>
      <c r="F32" s="27"/>
    </row>
    <row r="33" spans="1:7">
      <c r="A33" s="35"/>
      <c r="B33" s="27"/>
      <c r="C33" s="27"/>
      <c r="D33" s="27"/>
      <c r="E33" s="70"/>
      <c r="F33" s="27"/>
    </row>
    <row r="34" spans="1:7">
      <c r="A34" s="17"/>
      <c r="B34" s="17"/>
      <c r="C34" s="17"/>
      <c r="D34" s="17"/>
      <c r="E34" s="17"/>
      <c r="F34" s="17"/>
    </row>
    <row r="35" spans="1:7">
      <c r="A35" s="16"/>
      <c r="B35" s="26"/>
      <c r="C35" s="26"/>
      <c r="D35" s="26"/>
      <c r="E35" s="26"/>
      <c r="F35" s="26"/>
    </row>
    <row r="36" spans="1:7">
      <c r="A36" s="16"/>
      <c r="B36" s="26"/>
      <c r="C36" s="26"/>
      <c r="D36" s="26"/>
      <c r="E36" s="26"/>
      <c r="F36" s="26"/>
    </row>
    <row r="37" spans="1:7">
      <c r="A37" s="16"/>
      <c r="B37" s="26"/>
      <c r="C37" s="26"/>
      <c r="D37" s="26"/>
      <c r="E37" s="26"/>
      <c r="F37" s="26"/>
    </row>
    <row r="38" spans="1:7">
      <c r="A38" s="16"/>
      <c r="B38" s="26"/>
      <c r="C38" s="26"/>
      <c r="D38" s="26"/>
      <c r="E38" s="26"/>
      <c r="F38" s="26"/>
    </row>
    <row r="39" spans="1:7">
      <c r="A39" s="16"/>
      <c r="B39" s="26"/>
      <c r="C39" s="26"/>
      <c r="D39" s="26"/>
      <c r="E39" s="26"/>
      <c r="F39" s="26"/>
    </row>
    <row r="40" spans="1:7">
      <c r="A40" s="16"/>
      <c r="B40" s="26"/>
      <c r="C40" s="26"/>
      <c r="D40" s="26"/>
      <c r="E40" s="26"/>
      <c r="F40" s="26"/>
    </row>
    <row r="41" spans="1:7">
      <c r="A41" s="17"/>
      <c r="B41" s="26"/>
      <c r="C41" s="26"/>
      <c r="D41" s="26"/>
      <c r="E41" s="26"/>
      <c r="F41" s="26"/>
      <c r="G41" s="33"/>
    </row>
    <row r="42" spans="1:7">
      <c r="A42" s="27"/>
      <c r="B42" s="26"/>
      <c r="C42" s="26"/>
      <c r="D42" s="26"/>
      <c r="E42" s="26"/>
      <c r="F42" s="26"/>
    </row>
    <row r="43" spans="1:7">
      <c r="A43" s="16"/>
      <c r="B43" s="26"/>
      <c r="C43" s="26"/>
      <c r="D43" s="26"/>
      <c r="E43" s="26"/>
      <c r="F43" s="26"/>
    </row>
    <row r="44" spans="1:7">
      <c r="A44" s="16"/>
      <c r="B44" s="26"/>
      <c r="C44" s="26"/>
      <c r="D44" s="26"/>
      <c r="E44" s="26"/>
      <c r="F44" s="26"/>
    </row>
    <row r="45" spans="1:7">
      <c r="A45" s="16"/>
      <c r="B45" s="26"/>
      <c r="C45" s="26"/>
      <c r="D45" s="26"/>
      <c r="E45" s="26"/>
      <c r="F45" s="26"/>
    </row>
    <row r="46" spans="1:7">
      <c r="A46" s="16"/>
      <c r="B46" s="26"/>
      <c r="C46" s="26"/>
      <c r="D46" s="26"/>
      <c r="E46" s="26"/>
      <c r="F46" s="26"/>
    </row>
    <row r="47" spans="1:7">
      <c r="A47" s="17"/>
      <c r="B47" s="26"/>
      <c r="C47" s="26"/>
      <c r="D47" s="26"/>
      <c r="E47" s="26"/>
      <c r="F47" s="26"/>
    </row>
    <row r="48" spans="1:7">
      <c r="A48" s="28"/>
      <c r="B48" s="26"/>
      <c r="C48" s="26"/>
      <c r="D48" s="26"/>
      <c r="E48" s="26"/>
      <c r="F48" s="26"/>
    </row>
    <row r="49" spans="1:6">
      <c r="A49" s="17"/>
      <c r="B49" s="26"/>
      <c r="C49" s="26"/>
      <c r="D49" s="26"/>
      <c r="E49" s="26"/>
      <c r="F49" s="26"/>
    </row>
    <row r="50" spans="1:6">
      <c r="A50" s="16"/>
      <c r="B50" s="34"/>
      <c r="C50" s="34"/>
      <c r="D50" s="34"/>
      <c r="E50" s="34"/>
      <c r="F50" s="34"/>
    </row>
    <row r="51" spans="1:6">
      <c r="A51" s="16"/>
      <c r="B51" s="34"/>
      <c r="C51" s="34"/>
      <c r="D51" s="34"/>
      <c r="E51" s="34"/>
      <c r="F51" s="34"/>
    </row>
  </sheetData>
  <sheetProtection algorithmName="SHA-512" hashValue="zprLPd1nTLHPXqtsYpb+i9Ic1HTT+ZIGkz2m/ZCCsSg+JktCixx/faK6Mi99I8tTbRUuBZVCeB6+fOBzJ0xqiw==" saltValue="pls54ezasC96R4FIB2j41Q==" spinCount="100000" sheet="1" objects="1" scenarios="1"/>
  <hyperlinks>
    <hyperlink ref="A1" location="Contents!A1" display="Contents" xr:uid="{00000000-0004-0000-0900-000000000000}"/>
  </hyperlinks>
  <pageMargins left="0.98425196850393704" right="0.98425196850393704" top="0.98425196850393704" bottom="0.98425196850393704" header="0.51181102362204722" footer="0.51181102362204722"/>
  <pageSetup paperSize="9" scale="59" firstPageNumber="7" fitToHeight="2" orientation="portrait" r:id="rId1"/>
  <headerFooter>
    <oddFooter>&amp;L&amp;"Arial,Regular"Íslandsbanki Factbook 1H19&amp;C&amp;"Arial,Regular"&amp;P</oddFoot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2.2.3.56890</Revision>
</Application>
</file>

<file path=customXml/itemProps1.xml><?xml version="1.0" encoding="utf-8"?>
<ds:datastoreItem xmlns:ds="http://schemas.openxmlformats.org/officeDocument/2006/customXml" ds:itemID="{DD71C290-8EAE-4246-A09E-22DF0EA5E40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29</vt:i4>
      </vt:variant>
    </vt:vector>
  </HeadingPairs>
  <TitlesOfParts>
    <vt:vector size="54" baseType="lpstr">
      <vt:lpstr>Cover</vt:lpstr>
      <vt:lpstr>Contents</vt:lpstr>
      <vt:lpstr>Investor relations</vt:lpstr>
      <vt:lpstr>KPI 5 Years</vt:lpstr>
      <vt:lpstr>Income statement 5 years</vt:lpstr>
      <vt:lpstr>Balance sheet 5 years</vt:lpstr>
      <vt:lpstr>Net interest income 5 years</vt:lpstr>
      <vt:lpstr>Net fee &amp; commissions 5 years</vt:lpstr>
      <vt:lpstr>Loans to customers 5 years</vt:lpstr>
      <vt:lpstr>Capital_REA 5 years</vt:lpstr>
      <vt:lpstr>KPI 9 quarters</vt:lpstr>
      <vt:lpstr>Income statement 9 quarters</vt:lpstr>
      <vt:lpstr>Balance sheet 9 quarters</vt:lpstr>
      <vt:lpstr>Net interest income 9 quarters</vt:lpstr>
      <vt:lpstr>Net fee &amp; commission 9 quarters</vt:lpstr>
      <vt:lpstr>Loans to customers 9 quarters</vt:lpstr>
      <vt:lpstr>Capital_REA 9 quarters</vt:lpstr>
      <vt:lpstr>Macroeconomics</vt:lpstr>
      <vt:lpstr>Other information</vt:lpstr>
      <vt:lpstr>2017 Summary</vt:lpstr>
      <vt:lpstr>Financial Statements 2016</vt:lpstr>
      <vt:lpstr>Financial Targets 2019</vt:lpstr>
      <vt:lpstr>Ratings</vt:lpstr>
      <vt:lpstr>Pillar 3 Index</vt:lpstr>
      <vt:lpstr>Disclaimer</vt:lpstr>
      <vt:lpstr>'Investor relations'!_Hlk536618090</vt:lpstr>
      <vt:lpstr>'Investor relations'!_Hlk536618183</vt:lpstr>
      <vt:lpstr>'2017 Summary'!Print_Area</vt:lpstr>
      <vt:lpstr>'Balance sheet 5 years'!Print_Area</vt:lpstr>
      <vt:lpstr>'Balance sheet 9 quarters'!Print_Area</vt:lpstr>
      <vt:lpstr>'Capital_REA 5 years'!Print_Area</vt:lpstr>
      <vt:lpstr>'Capital_REA 9 quarters'!Print_Area</vt:lpstr>
      <vt:lpstr>Contents!Print_Area</vt:lpstr>
      <vt:lpstr>Cover!Print_Area</vt:lpstr>
      <vt:lpstr>Disclaimer!Print_Area</vt:lpstr>
      <vt:lpstr>'Financial Statements 2016'!Print_Area</vt:lpstr>
      <vt:lpstr>'Financial Targets 2019'!Print_Area</vt:lpstr>
      <vt:lpstr>'Income statement 5 years'!Print_Area</vt:lpstr>
      <vt:lpstr>'Income statement 9 quarters'!Print_Area</vt:lpstr>
      <vt:lpstr>'Investor relations'!Print_Area</vt:lpstr>
      <vt:lpstr>'KPI 5 Years'!Print_Area</vt:lpstr>
      <vt:lpstr>'KPI 9 quarters'!Print_Area</vt:lpstr>
      <vt:lpstr>'Loans to customers 5 years'!Print_Area</vt:lpstr>
      <vt:lpstr>'Loans to customers 9 quarters'!Print_Area</vt:lpstr>
      <vt:lpstr>Macroeconomics!Print_Area</vt:lpstr>
      <vt:lpstr>'Net fee &amp; commission 9 quarters'!Print_Area</vt:lpstr>
      <vt:lpstr>'Net fee &amp; commissions 5 years'!Print_Area</vt:lpstr>
      <vt:lpstr>'Net interest income 5 years'!Print_Area</vt:lpstr>
      <vt:lpstr>'Net interest income 9 quarters'!Print_Area</vt:lpstr>
      <vt:lpstr>'Other information'!Print_Area</vt:lpstr>
      <vt:lpstr>Ratings!Print_Area</vt:lpstr>
      <vt:lpstr>'KPI 9 quarters'!Print_Titles</vt:lpstr>
      <vt:lpstr>'Loans to customers 5 years'!Print_Titles</vt:lpstr>
      <vt:lpstr>'Loans to customers 9 quarters'!Print_Titles</vt:lpstr>
    </vt:vector>
  </TitlesOfParts>
  <Company>Kaupthing Bank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Jóhanna Margeirsdóttir</cp:lastModifiedBy>
  <cp:lastPrinted>2019-07-26T10:37:05Z</cp:lastPrinted>
  <dcterms:created xsi:type="dcterms:W3CDTF">2010-04-14T10:35:17Z</dcterms:created>
  <dcterms:modified xsi:type="dcterms:W3CDTF">2019-07-31T16:31:59Z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BExAnalyzer_OldName">
    <vt:lpwstr>Íslandsbanki_2Q19_Financial Fact Book.xlsx</vt:lpwstr>
  </property>
</Properties>
</file>